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westdata01\dept\HFS\HFS BCS\PCF\Facilities\Eng Env Decon\IRIC\Safety alerts (operations) - SB086 resources &amp; reports (6y)\SB086-01 SWDB web access versions\"/>
    </mc:Choice>
  </mc:AlternateContent>
  <xr:revisionPtr revIDLastSave="0" documentId="13_ncr:1_{FA55B0D8-2D30-4DC3-B37E-FD64C157D22F}" xr6:coauthVersionLast="47" xr6:coauthVersionMax="47" xr10:uidLastSave="{00000000-0000-0000-0000-000000000000}"/>
  <bookViews>
    <workbookView xWindow="-120" yWindow="-120" windowWidth="29040" windowHeight="15720" xr2:uid="{ACA1A848-C46C-46F9-98A7-C71964DA40A7}"/>
  </bookViews>
  <sheets>
    <sheet name="SEARCH" sheetId="1" r:id="rId1"/>
    <sheet name="SAN" sheetId="2" r:id="rId2"/>
    <sheet name="ISB" sheetId="13" r:id="rId3"/>
    <sheet name="SIM" sheetId="3" r:id="rId4"/>
    <sheet name="DSI" sheetId="4" r:id="rId5"/>
    <sheet name="NatPSA" sheetId="5" r:id="rId6"/>
    <sheet name="MDA" sheetId="6" r:id="rId7"/>
    <sheet name="EFN" sheetId="7" r:id="rId8"/>
    <sheet name="FSN" sheetId="12" r:id="rId9"/>
    <sheet name="MHRA Guidance" sheetId="9" r:id="rId10"/>
  </sheets>
  <definedNames>
    <definedName name="_xlnm._FilterDatabase" localSheetId="4" hidden="1">DSI!$A$2:$F$25</definedName>
    <definedName name="_xlnm._FilterDatabase" localSheetId="7" hidden="1">EFN!$A$2:$F$63</definedName>
    <definedName name="_xlnm._FilterDatabase" localSheetId="8" hidden="1">FSN!$A$2:$B$2</definedName>
    <definedName name="_xlnm._FilterDatabase" localSheetId="2" hidden="1">ISB!$A$2:$F$2</definedName>
    <definedName name="_xlnm._FilterDatabase" localSheetId="6" hidden="1">MDA!$A$2:$D$1174</definedName>
    <definedName name="_xlnm._FilterDatabase" localSheetId="9" hidden="1">'MHRA Guidance'!$A$2:$E$142</definedName>
    <definedName name="_xlnm._FilterDatabase" localSheetId="5" hidden="1">NatPSA!$A$2:$G$177</definedName>
    <definedName name="_xlnm._FilterDatabase" localSheetId="1" hidden="1">SAN!$A$2:$F$2</definedName>
    <definedName name="_xlnm._FilterDatabase" localSheetId="3" hidden="1">SIM!$A$2:$E$103</definedName>
    <definedName name="Dates">#REF!</definedName>
    <definedName name="Issu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C5" i="1"/>
  <c r="B5" i="1"/>
  <c r="A1" i="4"/>
  <c r="A1" i="13"/>
  <c r="A1" i="2"/>
  <c r="A1" i="6" l="1"/>
  <c r="A1" i="5"/>
  <c r="C9" i="1"/>
  <c r="C10" i="1"/>
  <c r="C12" i="1"/>
  <c r="C11" i="1"/>
  <c r="C8" i="1"/>
  <c r="C7" i="1"/>
  <c r="C6" i="1"/>
  <c r="C4" i="1"/>
  <c r="B11" i="1"/>
  <c r="B9" i="1"/>
  <c r="B8" i="1"/>
  <c r="B12" i="1"/>
  <c r="B7" i="1"/>
  <c r="A1" i="7"/>
  <c r="B10" i="1" s="1"/>
  <c r="A1" i="3" l="1"/>
  <c r="B6" i="1" s="1"/>
  <c r="B4" i="1"/>
  <c r="U35" i="1"/>
  <c r="U34" i="1"/>
  <c r="U33" i="1"/>
  <c r="V32" i="1"/>
  <c r="U32" i="1"/>
  <c r="B13" i="1" l="1"/>
  <c r="W32"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Innesc01</author>
  </authors>
  <commentList>
    <comment ref="I50" authorId="0" shapeId="0" xr:uid="{093DA5D2-0458-4487-AF63-1993395945FC}">
      <text>
        <r>
          <rPr>
            <b/>
            <sz val="8"/>
            <color indexed="81"/>
            <rFont val="Tahoma"/>
            <family val="2"/>
          </rPr>
          <t>EFAs:</t>
        </r>
        <r>
          <rPr>
            <sz val="8"/>
            <color indexed="81"/>
            <rFont val="Tahoma"/>
            <family val="2"/>
          </rPr>
          <t xml:space="preserve">
Estates and Facilities Alerts
</t>
        </r>
      </text>
    </comment>
    <comment ref="A69" authorId="0" shapeId="0" xr:uid="{5DE68C2C-E0EA-4959-9498-068A9F4C3399}">
      <text>
        <r>
          <rPr>
            <b/>
            <sz val="8"/>
            <color indexed="81"/>
            <rFont val="Tahoma"/>
            <family val="2"/>
          </rPr>
          <t>ANs &amp; DAs:</t>
        </r>
        <r>
          <rPr>
            <sz val="8"/>
            <color indexed="81"/>
            <rFont val="Tahoma"/>
            <family val="2"/>
          </rPr>
          <t xml:space="preserve">
Advice Notices and Device Alerts issued by the Medical Devices Agency</t>
        </r>
      </text>
    </comment>
    <comment ref="B69" authorId="0" shapeId="0" xr:uid="{9248D9C4-609E-4A55-81EB-E2A75950287B}">
      <text>
        <r>
          <rPr>
            <b/>
            <sz val="8"/>
            <color indexed="81"/>
            <rFont val="Tahoma"/>
            <family val="2"/>
          </rPr>
          <t>PTNs:</t>
        </r>
        <r>
          <rPr>
            <sz val="8"/>
            <color indexed="81"/>
            <rFont val="Tahoma"/>
            <family val="2"/>
          </rPr>
          <t xml:space="preserve">
Pacemaker Technical Notes issued by the Medical Devices Agency</t>
        </r>
      </text>
    </comment>
  </commentList>
</comments>
</file>

<file path=xl/sharedStrings.xml><?xml version="1.0" encoding="utf-8"?>
<sst xmlns="http://schemas.openxmlformats.org/spreadsheetml/2006/main" count="15186" uniqueCount="10277">
  <si>
    <t xml:space="preserve">Enter keyword: </t>
  </si>
  <si>
    <t>Safety Alert Formats</t>
  </si>
  <si>
    <t>Total alerts issued under each format</t>
  </si>
  <si>
    <t>Number of alerts containing the keyword in the title</t>
  </si>
  <si>
    <t>Safety action notice (SAN)</t>
  </si>
  <si>
    <t>Safety information message (SIM)</t>
  </si>
  <si>
    <t>MHRA Device Safety Info (MDSI)</t>
  </si>
  <si>
    <t>National patient safety alerts</t>
  </si>
  <si>
    <t>Medical device alert (MDA)</t>
  </si>
  <si>
    <t>Estates and facilities notice (EFN)</t>
  </si>
  <si>
    <t>https://www.nss.nhs.scot/health-facilities/incidents-and-alerts/check-youve-received-our-safety-alerts/</t>
  </si>
  <si>
    <t>Field safety notice (FSN)</t>
  </si>
  <si>
    <t>nss.iric@nhs.scot</t>
  </si>
  <si>
    <t>Device bulletins and safety guidance</t>
  </si>
  <si>
    <t>Totals</t>
  </si>
  <si>
    <t>Categories</t>
  </si>
  <si>
    <t>Cell range</t>
  </si>
  <si>
    <t>Hits in obsolete formats</t>
  </si>
  <si>
    <t>T3:T11</t>
  </si>
  <si>
    <t>Hits in Active formats</t>
  </si>
  <si>
    <t>T14:T32</t>
  </si>
  <si>
    <t>Hits in WIP</t>
  </si>
  <si>
    <t>T12:13)</t>
  </si>
  <si>
    <t>IRIC REF</t>
  </si>
  <si>
    <t>Published</t>
  </si>
  <si>
    <t>Title</t>
  </si>
  <si>
    <t>Workstream</t>
  </si>
  <si>
    <t>Status</t>
  </si>
  <si>
    <t>Restricted</t>
  </si>
  <si>
    <t>SAN(SC)95/01</t>
  </si>
  <si>
    <t>Henleys Medical oxygen connecting tubes: Withdrawal of batches up to and including 20423</t>
  </si>
  <si>
    <t>Disposables</t>
  </si>
  <si>
    <t>Archived</t>
  </si>
  <si>
    <t>No</t>
  </si>
  <si>
    <t>SAN(SC)95/02</t>
  </si>
  <si>
    <t>Addendum to Sab(94)16 - Becton Dickinson syringe pumps Program 1 &amp; Program 2 manuf’d before 1990: Upgrade facility to ‘High Risk’ category requirements</t>
  </si>
  <si>
    <t>Medical Devices</t>
  </si>
  <si>
    <t>SAN(SC)95/03</t>
  </si>
  <si>
    <t>Risk of fire when using defibrillators in an oxygen enriched atmosphere</t>
  </si>
  <si>
    <t>Current</t>
  </si>
  <si>
    <t>SAN(SC)95/04</t>
  </si>
  <si>
    <t>The proper use of unfused “red plugs” on mobile X-ray units</t>
  </si>
  <si>
    <t>SAN(SC)95/05</t>
  </si>
  <si>
    <t>Hydrophilic coated guide wires: Risk of embolism due to stripping of coating</t>
  </si>
  <si>
    <t>SAN(SC)95/06</t>
  </si>
  <si>
    <t>Resheathing of blood collection needles: Risk of inadvertent re-use and cross infection</t>
  </si>
  <si>
    <t>SAN(SC)95/07</t>
  </si>
  <si>
    <t>Passat laundry driers: Risk of fire - Herion solenoid valves to be replaced</t>
  </si>
  <si>
    <t>Estates</t>
  </si>
  <si>
    <t>SAN(SC)95/08</t>
  </si>
  <si>
    <t>Salford Swivel Walkers: Regular inspection and maintenance advised</t>
  </si>
  <si>
    <t>SAN(SC)95/09</t>
  </si>
  <si>
    <t>Water treatment for heating systems: ch-3 and mb-1Fernox Manufacturing Company Ltd: risk of failure of thermostatic radiator valves</t>
  </si>
  <si>
    <t>SAN(SC)95/10</t>
  </si>
  <si>
    <t>Rowenta electric jug kettle models KE03 (series 1 and 2) and KE02 (Series 1): Potential overheating and malfunction of switch</t>
  </si>
  <si>
    <t>SAN(SC)95/11</t>
  </si>
  <si>
    <t>Quattro 600mm x 600mm high frequency luminaire: Thorn Lighting Ltd. cat nos. frbz 318 (3x18w) &amp; frbz 418 (4x18w) fitted with linear lamps: Ballast overheating</t>
  </si>
  <si>
    <t>SAN(SC)95/12</t>
  </si>
  <si>
    <t>P+L Systems Ltd. Insectaflash Insect Killer: Risk of injury</t>
  </si>
  <si>
    <t>SAN(SC)95/13</t>
  </si>
  <si>
    <t>Arjo Lift Hygiene Chairs: Risk of patient entrapment and injury</t>
  </si>
  <si>
    <t>SAN(SC)95/14</t>
  </si>
  <si>
    <t>Bayreuth adult standing frame manufactured by Richter Reha Design: Damage to adjustment bolt thread</t>
  </si>
  <si>
    <t>SAN(SC)95/15</t>
  </si>
  <si>
    <t>Picker “Explorer” mobile X-ray units: Warning labels for operators’ handbooks</t>
  </si>
  <si>
    <t>SAN(SC)95/16</t>
  </si>
  <si>
    <t>Picker International “D” Series mobile X-ray machines: Recommended batteries must be used</t>
  </si>
  <si>
    <t>SAN(SC)95/17</t>
  </si>
  <si>
    <t>Ige Senix / Senograph mammography units bucky cassette retaining clips: Risk of failure</t>
  </si>
  <si>
    <t>SAN(SC)95/18</t>
  </si>
  <si>
    <t>Drayton Castle / Bmm Weston porous load sterilizer: Risk of steam injection with door open</t>
  </si>
  <si>
    <t>SAN(SC)95/19</t>
  </si>
  <si>
    <t xml:space="preserve">Inspection and upgrade of yuasa np24 batteries on Picker Explorer mobile X-ray machines </t>
  </si>
  <si>
    <t>SAN(SC)95/20</t>
  </si>
  <si>
    <t>Bayer Diagnostics glucotide blood glucose test strips: Recall of certain batches</t>
  </si>
  <si>
    <t>SAN(SC)95/21</t>
  </si>
  <si>
    <t>Walking aids: Inspection and maintenance</t>
  </si>
  <si>
    <t>SAN(SC)95/21 Addendum</t>
  </si>
  <si>
    <t>Walking aids: Inspection and maintenance (Addendum)</t>
  </si>
  <si>
    <t>SAN(SC)95/22</t>
  </si>
  <si>
    <t>Corsair Manufacturing Ltd food trolley/conveyor fitted with digital controller(s):Risk of fire</t>
  </si>
  <si>
    <t>SAN(SC)95/23</t>
  </si>
  <si>
    <t xml:space="preserve">Zimmer Ltd: Fracture of the femoral component of ring tch hip prostheses manufactured befor 1988 </t>
  </si>
  <si>
    <t>SAN(SC)95/24</t>
  </si>
  <si>
    <t>Zimmer Ltd - fracture of the Acetabular Peg Component of the Ring TCH hip prostheses</t>
  </si>
  <si>
    <t>SAN(SC)95/25</t>
  </si>
  <si>
    <t>Steam boiler plant:Advice on water hammer and operating procedures</t>
  </si>
  <si>
    <t>SAN(SC)95/26</t>
  </si>
  <si>
    <t>Vickers Medical Ltd Radiant Warmer type 185 and Resuscitaire type 165: Possible detachment of heater grid</t>
  </si>
  <si>
    <t>SAN(SC)95/27</t>
  </si>
  <si>
    <t>Fragmentation of instruments during phacoemulsification procedures</t>
  </si>
  <si>
    <t>SAN(SC)95/28</t>
  </si>
  <si>
    <t>Risk of burns during MRI scan to patients with attached monitoring leads</t>
  </si>
  <si>
    <t>SAN(SC)95/29</t>
  </si>
  <si>
    <t>Wheelchairs: removal and replacement of circlips</t>
  </si>
  <si>
    <t>SAN(SC)95/30</t>
  </si>
  <si>
    <t>Haeyberd Wheelchair battery chargers</t>
  </si>
  <si>
    <t>SAN(SC)95/31</t>
  </si>
  <si>
    <t>Howmedica International Inc: Fracture / fragmentation of the large posterior cruciate retaining tibal component (6mm) of the Kinematic® Total Knee Replacement</t>
  </si>
  <si>
    <t>SAN(SC)95/32</t>
  </si>
  <si>
    <t>Graseby Medical MS16A and MS26 Ambulatory Syringe Drivers: Risk of inappropriate infusion rate</t>
  </si>
  <si>
    <t>SAN(SC)95/33</t>
  </si>
  <si>
    <t>Geka endocervical brushes: Risk of head detaching during use</t>
  </si>
  <si>
    <t>SAN(SC)95/34</t>
  </si>
  <si>
    <t>Medix nebulisers two pin mains leads:Risk of electric shock</t>
  </si>
  <si>
    <t>SAN(SC)95/35</t>
  </si>
  <si>
    <t>Air Flow Incubators: Risk of injury to babies when air flow is inadvertently obstructed or diverted</t>
  </si>
  <si>
    <t>SAN(SC)95/36</t>
  </si>
  <si>
    <t>Smith+Nephew ‘Propax’ Eye Packs Code 2252: Product recall</t>
  </si>
  <si>
    <t>Medical Disposables</t>
  </si>
  <si>
    <t>SAN(SC)95/37</t>
  </si>
  <si>
    <t>Safe use and handling of disposable medical vacuum bottle systems</t>
  </si>
  <si>
    <t>SAN(SC)95/38</t>
  </si>
  <si>
    <t>Risk of patient awareness during anaesthesia due to locked-on oxygen flush mechanisms</t>
  </si>
  <si>
    <t>SAN(SC)95/39</t>
  </si>
  <si>
    <t>Baby Transport Incubators:Use of independent temperature monitors</t>
  </si>
  <si>
    <t>SAN(SC)95/40</t>
  </si>
  <si>
    <t>Arjo Ambulift:Sudden dropping of jib arm</t>
  </si>
  <si>
    <t>SAN(SC)95/41</t>
  </si>
  <si>
    <t>Ferno (UK) Ltd:York Stretcher Trolleys</t>
  </si>
  <si>
    <t>SAN(SC)95/42</t>
  </si>
  <si>
    <t>Radcliffe Rehabilitation Services: Failures Of Shadow Wheelbase</t>
  </si>
  <si>
    <t>SAN(SC)95/43</t>
  </si>
  <si>
    <t>Bibby Sterilin “Venturi” Transport Swab:Recall of certain batches</t>
  </si>
  <si>
    <t>SAN(SC)96/01</t>
  </si>
  <si>
    <t>Remploy roller wheelchair push handles: risk of detachment</t>
  </si>
  <si>
    <t>SAN(SC)96/02</t>
  </si>
  <si>
    <t>Caradon MK electric 13 amp 2-way adaptors: detachment of earth pin</t>
  </si>
  <si>
    <t>SAN(SC)96/03</t>
  </si>
  <si>
    <t>Powered wheelchairs: possible brake defects on wheelchairs fitted with Fracmo Motors</t>
  </si>
  <si>
    <t>SAN(SC)96/04</t>
  </si>
  <si>
    <t>Sealed polyester vascular grafts/patches: risk of ignition</t>
  </si>
  <si>
    <t>SAN(SC)96/05</t>
  </si>
  <si>
    <t>Insufflators: risk of contamination</t>
  </si>
  <si>
    <t>SAN(SC)96/06</t>
  </si>
  <si>
    <t>Power operated automatic sliding/folding/swing doors: risk of injury</t>
  </si>
  <si>
    <t>SAN(SC)96/07</t>
  </si>
  <si>
    <t>Daray ceiling mounted dental lights - falling as a result of inadequate maintenance</t>
  </si>
  <si>
    <t>SAN(SC)96/08</t>
  </si>
  <si>
    <t>Draeger Oxylog ventilator pressure relief valve - risk of failure when autoclaved using the 134°C cycle</t>
  </si>
  <si>
    <t>SAN(SC)96/09</t>
  </si>
  <si>
    <t>Europa treatment couches - risk of patients trapping clothes</t>
  </si>
  <si>
    <t>SAN(SC)96/10</t>
  </si>
  <si>
    <t>Medical equipment compatibility with Johnson &amp; Johnson NU-CIDEX</t>
  </si>
  <si>
    <t>SAN(SC)96/11</t>
  </si>
  <si>
    <t>Olympus diathermy units: footswitch recall</t>
  </si>
  <si>
    <t>SAN(SC)96/12</t>
  </si>
  <si>
    <t>Modification of Baxter Flo-Gard infusion pumps: confusion over administration set compatibility</t>
  </si>
  <si>
    <t>SAN(SC)ADD</t>
  </si>
  <si>
    <t>Addendum to SAN(SC)95/40 issued 18 DEC 1995 Arjo Ambulift - sudden dropping of jib arm</t>
  </si>
  <si>
    <t>SAN(SC)96/13</t>
  </si>
  <si>
    <t>Lead adaptors used with electrosurgical equipment: risk of skin burns</t>
  </si>
  <si>
    <t>SAN(SC)96/14</t>
  </si>
  <si>
    <t>Hawker Siddeley High Voltage Switchgear: lifting of live operation prohibition order</t>
  </si>
  <si>
    <t>SAN(SC)96/15</t>
  </si>
  <si>
    <t>Emergi-Lite emergency lighting: risk of failure</t>
  </si>
  <si>
    <t>SAN(SC)96/16</t>
  </si>
  <si>
    <t>Eschmann operation tables manufactured before 1989: potential failure of main hinge</t>
  </si>
  <si>
    <t>SAN(SC)96/17</t>
  </si>
  <si>
    <t>Arjo lift bath trolley: unstable with incorrect patient position</t>
  </si>
  <si>
    <t>SAN(SC)96/18</t>
  </si>
  <si>
    <t>Decontamination of blood gas analysers used in near-patient testing</t>
  </si>
  <si>
    <t>Equipment</t>
  </si>
  <si>
    <t>SAN(SC)96/19</t>
  </si>
  <si>
    <t>Graseby MS 2000 syringe pumps: confusion over MDA risk category</t>
  </si>
  <si>
    <t>SAN(SC)96/20</t>
  </si>
  <si>
    <t>3M AVI infusion sets for use with 3M AVI volumetric infusion pumps: roller clamp fault</t>
  </si>
  <si>
    <t>SAN(SC)96/21</t>
  </si>
  <si>
    <t>X-ray equipment: safety of footswitches used under adverse conditions</t>
  </si>
  <si>
    <t>SAN(SC)96/22</t>
  </si>
  <si>
    <t>Philips Medical Systems (PMS) CS62/64 X-ray ceiling suspensions: failure of end track fixing</t>
  </si>
  <si>
    <t>SAN(SC)96/23</t>
  </si>
  <si>
    <t>MAVIG ceiling suspended X-ray radiation shield model 6262: may detach and fall</t>
  </si>
  <si>
    <t>SAN(SC)96/24</t>
  </si>
  <si>
    <t>Zirconia Ceramic Heads for total hip components - advice on re-sterilization</t>
  </si>
  <si>
    <t>SAN(SC)96/25</t>
  </si>
  <si>
    <t>Extra- Laboratory use of blood glucose meters:
contra-indications &amp; training</t>
  </si>
  <si>
    <t>SAN(SC)96/26</t>
  </si>
  <si>
    <t>Polyurethane coated breast implants: continued implantation contrary to earlier advice</t>
  </si>
  <si>
    <t>Implants</t>
  </si>
  <si>
    <t>SAN(SC)96/27</t>
  </si>
  <si>
    <t>Mediclave or Medical Clave steam sterilizers: inadequate safety locks</t>
  </si>
  <si>
    <t>SAN(SC)96/28</t>
  </si>
  <si>
    <t>Newton Products "Avon" wheelchairs: risk of failure when carried on vehicles</t>
  </si>
  <si>
    <t>SAN(SC)96/29</t>
  </si>
  <si>
    <t>Spacelabs ECG modules and telemetry receivers:repair of software fault</t>
  </si>
  <si>
    <t>SAN(SC)96/30</t>
  </si>
  <si>
    <t>Portable evaporative cooling equipment:risk of infection</t>
  </si>
  <si>
    <t>SAN(SC)96/31</t>
  </si>
  <si>
    <t>Lung ventilator: Ohmeda OAV 7750:potential failure of power supply</t>
  </si>
  <si>
    <t>SAN(SC)96/32</t>
  </si>
  <si>
    <t>Cardiac recorders CR2006 defibrillators: failure to fire under certain conditions</t>
  </si>
  <si>
    <t>SAN(SC)96/33</t>
  </si>
  <si>
    <t>Lucy FRMU MK1 Ring Main Units:Faulty High Voltage Switchgear</t>
  </si>
  <si>
    <t>SAN(SC)96/34</t>
  </si>
  <si>
    <t>IVAC/Welmed P-series syringe pumps: software upgrade</t>
  </si>
  <si>
    <t>SAN(SC)96/35</t>
  </si>
  <si>
    <t>Corsair Manufacturing Ltd. food trolleys fitted with digital controller(s): risk of fire</t>
  </si>
  <si>
    <t>SAN(SC)96/36</t>
  </si>
  <si>
    <t>Wandsworth 13 AMP socket outlets: risk of failure and electric shock</t>
  </si>
  <si>
    <t>SAN(SC)96/37</t>
  </si>
  <si>
    <t>Cleanfix DS3 steam vacuum cleaners:risk of scalding</t>
  </si>
  <si>
    <t>SAN(SC)96/38</t>
  </si>
  <si>
    <t>X-ray contrast media injectors: risk of air embolism</t>
  </si>
  <si>
    <t>SAN(SC)96/39</t>
  </si>
  <si>
    <t>Howmedica International Inc: polythene wear of the bearing surface of the 7mm resurfacing tibial components of the PCA primary knee prosthesis</t>
  </si>
  <si>
    <t>SAN(SC)96/40</t>
  </si>
  <si>
    <t>Deproco UK Ltd Septodont “safety plus” syringe: failure of re-usable handle</t>
  </si>
  <si>
    <t>SAN(SC)96/41</t>
  </si>
  <si>
    <t>Dentsply UK Ltd Cavitron dental scaling inserts for type 2002 and 3000 units</t>
  </si>
  <si>
    <t>SAN(SC)96/42</t>
  </si>
  <si>
    <t xml:space="preserve">Dental handpieces: High speed turbines disintegrating: head backcaps unscrewing </t>
  </si>
  <si>
    <t>SAN(SC)96/43</t>
  </si>
  <si>
    <t>Laerdal Medical Limited emergency resuscitation kit with pin index regulator: recall of spare bodox seal</t>
  </si>
  <si>
    <t>SAN(SC)96/44</t>
  </si>
  <si>
    <t>Arjo toilet slings: securing buckle failure</t>
  </si>
  <si>
    <t>SAN(SC)96/45</t>
  </si>
  <si>
    <t>Vickers Treonic IP3 syringe pumps:immediate withdrawal from use</t>
  </si>
  <si>
    <t>SAN(SC)96/46</t>
  </si>
  <si>
    <t>Draeger medical gas terminal units</t>
  </si>
  <si>
    <t>SAN(SC)96/47</t>
  </si>
  <si>
    <t>Rigid sigmoidoscope insufflation systems: possible contamination</t>
  </si>
  <si>
    <t>SAN(SC)96/48</t>
  </si>
  <si>
    <t>Detachable mains cords for use with medical devices:safety considerations</t>
  </si>
  <si>
    <t>SAN(SC)96/49</t>
  </si>
  <si>
    <t>Sterilizer microprocessor control systems:corruption of records or processes by software virus</t>
  </si>
  <si>
    <t>SAN(SC)96/50</t>
  </si>
  <si>
    <t>Powered overlay bed sore systems: patients at risk of falling from bed</t>
  </si>
  <si>
    <t xml:space="preserve">Medical </t>
  </si>
  <si>
    <t>SAN(SC)96/51</t>
  </si>
  <si>
    <t>Potential hazard from use of medical electrical equipment with non-UK type mains plugs</t>
  </si>
  <si>
    <t>SAN(SC)96/52</t>
  </si>
  <si>
    <t>Anaesthetic machines manufactured before 1990: upgrade non gas specific mini schreader outlets</t>
  </si>
  <si>
    <t>SAN(SC)96/53</t>
  </si>
  <si>
    <t>SES Matron sterilizer from Eschmann Equipment: risk of overheating or fire.</t>
  </si>
  <si>
    <t>SAN(SC)96/54</t>
  </si>
  <si>
    <t>International Specialty Products RAD-SURE irradiation indicator labels: recall of lots D34, E39 &amp; E41</t>
  </si>
  <si>
    <t>SAN(SC)96/55</t>
  </si>
  <si>
    <t>Alton Dean pressure infusors:potential door failure</t>
  </si>
  <si>
    <t>SAN(SC)97/01</t>
  </si>
  <si>
    <t>Vickers Medical nursing incubators models 59 &amp; 79</t>
  </si>
  <si>
    <t>SAN(SC)97/02</t>
  </si>
  <si>
    <t>Defective boiler pipe fittings: risk of damage and injury</t>
  </si>
  <si>
    <t>SAN(SC)97/03</t>
  </si>
  <si>
    <t>Infusion pump: IVAC 770 syringe pumps:incorrect dose rate display</t>
  </si>
  <si>
    <t>SAN(SC)97/04</t>
  </si>
  <si>
    <t>Mistral 2000 centrifuge: lid hinge failure</t>
  </si>
  <si>
    <t>Lab Equipment</t>
  </si>
  <si>
    <t>SAN(SC)97/05</t>
  </si>
  <si>
    <t>Batteries used in critical care devices</t>
  </si>
  <si>
    <t>SAN(SC)97/06</t>
  </si>
  <si>
    <t>Heated humidifiers: risk of overheating gas in patient breathing circuit</t>
  </si>
  <si>
    <t>SAN(SC)97/07</t>
  </si>
  <si>
    <t>Non-fire retardant polypropylene radiator covers: risk of fire</t>
  </si>
  <si>
    <t>SAN(SC)97/08</t>
  </si>
  <si>
    <t>Portable appliances: risk of power cable damage</t>
  </si>
  <si>
    <t>SAN(SC)97/09</t>
  </si>
  <si>
    <t>Sherwood Genius 3000A tympanic thermometer : calibration drift</t>
  </si>
  <si>
    <t>SAN(SC)97/10</t>
  </si>
  <si>
    <t>Suitability of electrical mains plugs for high use hospital applications</t>
  </si>
  <si>
    <t>SAN(SC)97/11</t>
  </si>
  <si>
    <t>Arjo shower trolleys side rails: Risk of failure due to corrosion</t>
  </si>
  <si>
    <t>SAN(SC)97/12</t>
  </si>
  <si>
    <t>Therapeutic ultrasound: risks associated with poor calibration</t>
  </si>
  <si>
    <t>SAN(SC)97/13</t>
  </si>
  <si>
    <t>Pisces bath lifter: Huntleigh Community Care</t>
  </si>
  <si>
    <t>SAN(SC)97/14</t>
  </si>
  <si>
    <t>Demountable anaesthetic agent vaporizers</t>
  </si>
  <si>
    <t>SAN(SC)97/15</t>
  </si>
  <si>
    <t>High voltage electricity distribution equipment: suspension of normal operating practice : various manufacturers</t>
  </si>
  <si>
    <t>SAN(SC)97/16</t>
  </si>
  <si>
    <t>High &amp; low voltage electricity distribution equipment: various manufacturers:remedial action / modification required</t>
  </si>
  <si>
    <t>SAN(SC)97/17</t>
  </si>
  <si>
    <t>Risk of surgical components remaining inside patients following surgery</t>
  </si>
  <si>
    <t>SAN(SC)97/18</t>
  </si>
  <si>
    <t>Draeger Vapor 19.n quick release anaesthetic agent vaporisers: occluded gas flow</t>
  </si>
  <si>
    <t>SAN(SC)97/19</t>
  </si>
  <si>
    <t>“Synapse” 668F &amp; “Ring Torchiere” floor standing halogen lamps with floor dimmer switch: product recall</t>
  </si>
  <si>
    <t>SAN(SC)97/20</t>
  </si>
  <si>
    <t>Risk of steam sterilizer doors opening under pressure</t>
  </si>
  <si>
    <t>SAN(SC)97/21</t>
  </si>
  <si>
    <t>Electric installations within kitchens:risk of electric shock</t>
  </si>
  <si>
    <t>SAN(SC)97/22</t>
  </si>
  <si>
    <t>Reusable multi-well slides and tiles: risk of cross contamination due to inappropriate washing procedures</t>
  </si>
  <si>
    <t>SAN(SC)97/23</t>
  </si>
  <si>
    <t>Uninterruptible power supply (UPS) units:possibility of backfeed voltages</t>
  </si>
  <si>
    <t>SAN(SC)97/24</t>
  </si>
  <si>
    <t>Toilet support aids: failure of fixings</t>
  </si>
  <si>
    <t>SAN(SC)97/25</t>
  </si>
  <si>
    <t>Bath and shower seating equipment:risk of entrapment</t>
  </si>
  <si>
    <t>SAN(SC)97/26</t>
  </si>
  <si>
    <t>Mobile communications:interference with medical devices</t>
  </si>
  <si>
    <t>SAN(SC)97/27</t>
  </si>
  <si>
    <t>Busbar 'plug-on' 13amp switchsocket outlets:installation guidance</t>
  </si>
  <si>
    <t>SAN(SC)97/28</t>
  </si>
  <si>
    <t xml:space="preserve">Thermostatic mixing valves:fail safe operation </t>
  </si>
  <si>
    <t>SAN(SC)97/29</t>
  </si>
  <si>
    <t>Long and Crawford GF3D high voltage switchgear</t>
  </si>
  <si>
    <t>SAN(SC)97/30</t>
  </si>
  <si>
    <t>Micromark oscillating head desk fan: risk of short circuit</t>
  </si>
  <si>
    <t>SAN(SC)97/31</t>
  </si>
  <si>
    <t>Stanbridge “Guardian” G1/B bedpan washers:risk of fire</t>
  </si>
  <si>
    <t>SAN(SC)97/32</t>
  </si>
  <si>
    <t>Door lock emergency release mechanism:failure to operate</t>
  </si>
  <si>
    <t>SAN(SC)97/33</t>
  </si>
  <si>
    <t>Lead aprons, gonad shields and thyroid collars: presence of radioactive isotopes</t>
  </si>
  <si>
    <t>SAN(SC)97/34</t>
  </si>
  <si>
    <t>Merlin Gerin Ringmaster high voltage switchgear: incorrect fascia replacement</t>
  </si>
  <si>
    <t>SAN(SC)97/35</t>
  </si>
  <si>
    <t>Huntleigh Nesbit Evans King’s Fund MK IV beds:failure of height adjustment support mechanism</t>
  </si>
  <si>
    <t>SAN(SC)97/36</t>
  </si>
  <si>
    <t>Safety of culture media preparators</t>
  </si>
  <si>
    <t xml:space="preserve">Laboratory </t>
  </si>
  <si>
    <t>SAN(SC)97/37</t>
  </si>
  <si>
    <t>Reyrolle high voltage distribution equipment:revision to operational practice</t>
  </si>
  <si>
    <t>SAN(SC)97/38</t>
  </si>
  <si>
    <t>Phacoemulsification: risk of corneal damage</t>
  </si>
  <si>
    <t>SAN(SC)97/39</t>
  </si>
  <si>
    <t>Smith &amp; Nephew Harrogate shower chairs: incorrect positioning of seat securing clips</t>
  </si>
  <si>
    <t>SAN(SC)97/40</t>
  </si>
  <si>
    <t>Ivac 597 and 598 volumetric infusion pumps: risk of  overinfusion associated with low maintenance</t>
  </si>
  <si>
    <t>SAN(SC)97/41</t>
  </si>
  <si>
    <t>Philips 8ft luminaires 'Streampak' ST8 and ST28:risk of fire</t>
  </si>
  <si>
    <t>SAN(SC)97/42</t>
  </si>
  <si>
    <t>PMS 13 amp fuses made in China:risk of explosion on overload</t>
  </si>
  <si>
    <t>SAN(SC)97/43</t>
  </si>
  <si>
    <t>NT Normbau door lock emergency release mechanism: additional information to that given in SAN(SC)97/32</t>
  </si>
  <si>
    <t>SAN(SC)97/44</t>
  </si>
  <si>
    <t>Long &amp; Crawford HV Switchgear:suspension of operational practice</t>
  </si>
  <si>
    <t>SAN(SC)97/45</t>
  </si>
  <si>
    <t>Whipp &amp; Bourne CV vacuum circuit breaker:withdrawal of suspension of operational practice</t>
  </si>
  <si>
    <t>SAN(SC)97/46</t>
  </si>
  <si>
    <t>Hydroxypatite coatings for orthopaedic implants</t>
  </si>
  <si>
    <t>SAN(SC)97/47</t>
  </si>
  <si>
    <t>Kiddie Thorn and Thomas Glover fire extinguishers:remedial works</t>
  </si>
  <si>
    <t>SAN(SC)97/48</t>
  </si>
  <si>
    <t>Medical gas probes:incompatibility with British Standard terminal units</t>
  </si>
  <si>
    <t>ADDENDUM</t>
  </si>
  <si>
    <t>Addendum to SAN(SC)97/44 - issued 13 Nov 1997Long &amp; Crawford HV switchgear: suspension of operational practice</t>
  </si>
  <si>
    <t>SAN(SC)97/49</t>
  </si>
  <si>
    <t>APC Medical Ltd external pacemakers models E4162, E4164, E4166: mercury batteries no longer available</t>
  </si>
  <si>
    <t>SAN(SC)97/50</t>
  </si>
  <si>
    <t>APC Medical external pacemaker model 4553:loosening of connection terminals</t>
  </si>
  <si>
    <t>SAN(SC)97/51</t>
  </si>
  <si>
    <t>APC Medical Ltd external pacemakers models EV4542 and EV4543: older units unreliable</t>
  </si>
  <si>
    <t>SAN(SC)97/52</t>
  </si>
  <si>
    <t>Stille arthroscopy cannula:recall of certain batches</t>
  </si>
  <si>
    <t>Addendum 2 to SAN(SC)97/44 - issued 13 Nov 1997Long &amp; Crawford HV switchgear: suspension of operational practice</t>
  </si>
  <si>
    <t>SAN(SC)98/01</t>
  </si>
  <si>
    <t>Reporting of Adverse Incidents in the NHS in Scotland</t>
  </si>
  <si>
    <t>Medical &amp; Estates</t>
  </si>
  <si>
    <t>SAN(SC)98/02</t>
  </si>
  <si>
    <t>Picker International Apollo x-ray tube ceiling suspension: extension shaft not to specification</t>
  </si>
  <si>
    <t>SAN(SC)98/03</t>
  </si>
  <si>
    <t>Light beam diaphragms on x-ray equipment:risk of becoming detached</t>
  </si>
  <si>
    <t>SAN(SC)98/04</t>
  </si>
  <si>
    <t>Unwin Safety Systems ‘Quiklok’ wheelchair clamps: inappropriate use</t>
  </si>
  <si>
    <t>SAN(SC)98/05</t>
  </si>
  <si>
    <t>Reyrolle YMV high voltage switchgear: trip coil failure</t>
  </si>
  <si>
    <t>SAN(SC)98/06</t>
  </si>
  <si>
    <t>Ultraviolet tubes used in therapeutic devices</t>
  </si>
  <si>
    <t>SAN(SC)98/07</t>
  </si>
  <si>
    <t>Picker International “D” series mobile x-ray machines: use only Exide Premium 679 batteries</t>
  </si>
  <si>
    <t>SAN(SC)98/08</t>
  </si>
  <si>
    <t>MIRAGE (PWS) Dental Products‘Propulse’ ear irrigator (pulsed water syringe) risk of electric shock and excessive pressure</t>
  </si>
  <si>
    <t>SAN(SC)98/09</t>
  </si>
  <si>
    <t>Electrolux drug refrigerators: risk of ammonia leak</t>
  </si>
  <si>
    <t>Withdrawn</t>
  </si>
  <si>
    <t>SAN(SC)98/10</t>
  </si>
  <si>
    <t>Hewlett Packard Codemaster multifunction defibrillation electrode pads: deterioration of conductive gel</t>
  </si>
  <si>
    <t>SAN(SC)98/11</t>
  </si>
  <si>
    <t>Laerdal Heartstart defibrillation electrodes catalogue no. 902402, lot codes May 31 1999 &amp; July 6 1999: risk of delay to treatment</t>
  </si>
  <si>
    <t>SAN(SC)98/12</t>
  </si>
  <si>
    <t>Thermal devices used for endometrial ablation: risk of tissue damage</t>
  </si>
  <si>
    <t>SAN(SC)98/13</t>
  </si>
  <si>
    <t>Reyrolle HV switchgear  types RO and RMaccess cover fixing bolt - operational restrictions</t>
  </si>
  <si>
    <t>SAN(SC)98/14</t>
  </si>
  <si>
    <t>Cardiotocograph (CTG) monitoring of foetus during labour</t>
  </si>
  <si>
    <t>SAN(SC)98/15</t>
  </si>
  <si>
    <t>Picker International mobile x-ray machines replacement batteries renamed: Exide Porta-Power 679</t>
  </si>
  <si>
    <t>SAN(SC)98/16</t>
  </si>
  <si>
    <t>Sterilization of hospital laboratory waste: failure to achieve required conditions</t>
  </si>
  <si>
    <t>SAN(SC)98/17</t>
  </si>
  <si>
    <t>Olympus flexible fibre-optic and video endoscopes: non-approved modifications by Endoscopy Services Ltd. (ESL)</t>
  </si>
  <si>
    <t>SAN(SC)98/18</t>
  </si>
  <si>
    <t>Visolite wall mounted electric heaters: risk of fire</t>
  </si>
  <si>
    <t>SAN(SC)98/19</t>
  </si>
  <si>
    <t>Electrosurgery accessories: safety precautions</t>
  </si>
  <si>
    <t>SAN(SC)98/20</t>
  </si>
  <si>
    <t>Lift door operating mechanisms: risk of fire</t>
  </si>
  <si>
    <t>SAN(SC)98/21</t>
  </si>
  <si>
    <t>Oxford Major patient hoists: mast weld failure</t>
  </si>
  <si>
    <t>SAN(SC)98/22</t>
  </si>
  <si>
    <t>Fluorescent light fittings: fire risk due to degradation of polypropylene capacitor casings</t>
  </si>
  <si>
    <t>SAN(SC)98/23</t>
  </si>
  <si>
    <t>Degradation of joint replacement implants with ultra-high molecular weight polyethylene (UHMWPE) components</t>
  </si>
  <si>
    <t>SAN(SC)98/24</t>
  </si>
  <si>
    <t>Arjo Maxilift patient hoists: unmodified units- risk of collapse</t>
  </si>
  <si>
    <t>SAN(SC)98/25</t>
  </si>
  <si>
    <t>Unvented domestic hot water storage cylinders: risk of failure</t>
  </si>
  <si>
    <t>SAN(SC)98/26</t>
  </si>
  <si>
    <t>Hewlett Packard Codemaster XL, XL+ &amp; 100 Defibrillators: loss of ECG monitoring</t>
  </si>
  <si>
    <t>SAN(SC)98/27</t>
  </si>
  <si>
    <t>Abbott Laboratories Flexiflo II enteral feeding pumps: risk of electric shock if transformer breaks</t>
  </si>
  <si>
    <t>SAN(SC)98/28</t>
  </si>
  <si>
    <t>Heartstart defibrillation electrodes Cat. No. 902402 deterioration of conductive gel: recall of certain lots</t>
  </si>
  <si>
    <t>SAN(SC)98/29</t>
  </si>
  <si>
    <t>Heatrae Sadia Supreme boiling water dispenser: risk of fire</t>
  </si>
  <si>
    <t>SAN(SC)98/30</t>
  </si>
  <si>
    <t>Withdrawal of Department of Health specifications for chemical indicators used in the Bowie and Dick test</t>
  </si>
  <si>
    <t>SAN(SC)98/31</t>
  </si>
  <si>
    <t>Mobile electro-medical equipment operated from 12V dc supply in ambulances etc: risk of fire</t>
  </si>
  <si>
    <t>SAN(SC)98/32</t>
  </si>
  <si>
    <t>Use of inappropriate sample collection swabs for immunoassay testing</t>
  </si>
  <si>
    <t>SAN(SC)98/33</t>
  </si>
  <si>
    <t>Yamasu mercury sphygmomanometers models UN600 and UN605P: risk of mercury leakage and sluggish performance</t>
  </si>
  <si>
    <t>SAN(SC)98/34</t>
  </si>
  <si>
    <t>Breathing system devices: inappropriate use with any cuffed endotracheal tube</t>
  </si>
  <si>
    <t>SAN(SC)98/35</t>
  </si>
  <si>
    <t>ABB Nitran low voltage feeder pillars: access restriction</t>
  </si>
  <si>
    <t>SAN(SC)98/36</t>
  </si>
  <si>
    <t>Lucy Oxford 2-way fuse cabinet: operational restriction</t>
  </si>
  <si>
    <t>SAN(SC)98/37</t>
  </si>
  <si>
    <t>Arjo patient hoists: risk of fracture of plastic sling attachments</t>
  </si>
  <si>
    <t>SAN(SC)98/38</t>
  </si>
  <si>
    <t>Suffolk Playworks ‘Polo’ and ‘Pickle’ power assisted tricycles: risk of over-heating and fire</t>
  </si>
  <si>
    <t>SAN(SC)98/39</t>
  </si>
  <si>
    <t>Ethicon Powerstar bipolar electrosurgery scissors: risk of burns due to inappropriate use</t>
  </si>
  <si>
    <t>SAN(SC)98/40</t>
  </si>
  <si>
    <t>Caithness, Cairngorm and Clansman Self Lift Chairs from Self Lift Chair Co.: risk of injury</t>
  </si>
  <si>
    <t>SAN(SC)98/41</t>
  </si>
  <si>
    <t>Application systems for fallopian tube sterilization clips and rings: maintenance issues</t>
  </si>
  <si>
    <t>SAN(SC)98/42</t>
  </si>
  <si>
    <t>Otto Bock system covered bale lock knee joint 17B23, 17B33 and 17B44: risk of collapse</t>
  </si>
  <si>
    <t>SAN(SC)98/43</t>
  </si>
  <si>
    <t>Picker Explorer Mk 1 mobile x-ray machines: risk of hand injury while manoeuvring in confined spaces</t>
  </si>
  <si>
    <t>SAN(SC)98/44</t>
  </si>
  <si>
    <t>Chiltern Whisper Mobile and Homecraft Maxi/Midi/Dual patient hoists: risk of mast failure</t>
  </si>
  <si>
    <t>SAN(SC)98/45</t>
  </si>
  <si>
    <t>Fluorescent luminaires: risk of fire &amp; electric shock</t>
  </si>
  <si>
    <t>SAN(SC)98/46</t>
  </si>
  <si>
    <t>Henderson 'Hide-a-Way' vehicle passenger tail lift: risk of failure</t>
  </si>
  <si>
    <t>SAN(SC)98/47</t>
  </si>
  <si>
    <t>Over-riding of window opening restrictors: risk of patients falling</t>
  </si>
  <si>
    <t>Yes</t>
  </si>
  <si>
    <t>SAN(SC)98/48</t>
  </si>
  <si>
    <t>Thermega heated pads and blankets: risk of fire or electric shock</t>
  </si>
  <si>
    <t>SAN(SC)98/49</t>
  </si>
  <si>
    <t>Suicide risk from point of ligature on curtain tracks and similar equipment</t>
  </si>
  <si>
    <t>SAN(SC)98/50</t>
  </si>
  <si>
    <t>Merlin Gerin circuit breakers: risk of loss of electricity supply</t>
  </si>
  <si>
    <t>SAN(SC)98/51</t>
  </si>
  <si>
    <t>R2-610 &amp; R2-612 defibrillation electrodes for use with S&amp;W Cardioaid MC, MC+ and LS defibrillators: manufacturer’s recall</t>
  </si>
  <si>
    <t>SAN(SC)98/52</t>
  </si>
  <si>
    <t>Picker / GEC Medical HS 150 high speed x-ray anode starter: risk of tube overheating</t>
  </si>
  <si>
    <t>SAN(SC)98/53</t>
  </si>
  <si>
    <t>Light sources and light guides for endoscopic use: risk of burning</t>
  </si>
  <si>
    <t>SAN(SC)98/54</t>
  </si>
  <si>
    <t>Drager anaesthetic gas scavenging system terminal unit: risk of flow rate deviation</t>
  </si>
  <si>
    <t>SAN(SC)98/55</t>
  </si>
  <si>
    <t>US Surgical Corporation - Vascular Therapies ParagonTM coronary stent: unsuccessful deployment</t>
  </si>
  <si>
    <t>SAN(SC)99/01</t>
  </si>
  <si>
    <t>SAN(SC)99/02</t>
  </si>
  <si>
    <t>Inadequate disassembly of surgical instruments prior to cleaning and sterilisation: risk of contamination</t>
  </si>
  <si>
    <t>SAN(SC)99/03</t>
  </si>
  <si>
    <t>Mobile dental X-ray units with faulty or missing end stops: risk of toppling over</t>
  </si>
  <si>
    <t>Unassessed</t>
  </si>
  <si>
    <t>SAN(SC)99/04</t>
  </si>
  <si>
    <t>Artema UK Ltd. Cardio-Aid MC+ defibrillators software upgrade for versions 4.03 to 4.08</t>
  </si>
  <si>
    <t>SAN(SC)99/05</t>
  </si>
  <si>
    <t>Krupp Denta-Gel heaters: risk of overheating and fire</t>
  </si>
  <si>
    <t>SAN(SC)99/06</t>
  </si>
  <si>
    <t>Iontophoresis (sweat testing) equipment: risk of burns</t>
  </si>
  <si>
    <t>SAN(SC)99/07</t>
  </si>
  <si>
    <t>Medaes Mark 3 / Gem 10 medical gas terminal units: disconnection and loss of supply</t>
  </si>
  <si>
    <t>SAN(SC)99/08</t>
  </si>
  <si>
    <t>Carters C260, C360 &amp; C750 patient hoists: inappropriate use of spreader bar for manoeuvring</t>
  </si>
  <si>
    <t>SAN(SC)99/09</t>
  </si>
  <si>
    <t>Hewlett Packard Codemaster 100 defibrillator: battery failure and premature shut down</t>
  </si>
  <si>
    <t>SAN(SC)99/10</t>
  </si>
  <si>
    <t>Defibrillation electrodes Cat. No. 902402 for use with Laerdal Heartstart defibrillators: manufacturer’s recall</t>
  </si>
  <si>
    <t>SAN(SC)99/11</t>
  </si>
  <si>
    <t>GE Power Controls M-Pact air circuit breakers: risk of tripping by the use of two-way radios</t>
  </si>
  <si>
    <t>SAN(SC)99/12</t>
  </si>
  <si>
    <t>Single patient use PEEP valves: risk of misconnection</t>
  </si>
  <si>
    <t>SAN(SC)99/13</t>
  </si>
  <si>
    <t>Hewlett Packard M1749A, B &amp; D multifunction defibrillation electrode pads: manufacturer’s recall</t>
  </si>
  <si>
    <t>SAN(SC)99/14</t>
  </si>
  <si>
    <t>Hoskins model 3143 electric 4-section bed: weld failure</t>
  </si>
  <si>
    <t>SAN(SC)99/15</t>
  </si>
  <si>
    <t>CAL Controls 9000/9900 sterilizer temperature indicator/controllers: risk of non-sterile loads</t>
  </si>
  <si>
    <t>SAN(SC)99/16</t>
  </si>
  <si>
    <t>SIMS Graseby 3000 series syringe pumps: clamp open alarm malfunction</t>
  </si>
  <si>
    <t>SAN(SC)99/17</t>
  </si>
  <si>
    <t>Electrically powered wheelchairs &amp; scooters: risk of runaway if freewheel device is used</t>
  </si>
  <si>
    <t>SAN(SC)99/18</t>
  </si>
  <si>
    <t>Eschmann and AMC electrosurgical fingerswitches: may not switch off</t>
  </si>
  <si>
    <t>SAN(SC)99/19</t>
  </si>
  <si>
    <t>Devices used for endometrial ablation: risk of heat damage to tissue</t>
  </si>
  <si>
    <t>SAN(SC)99/20</t>
  </si>
  <si>
    <t>Boston Scientific Maxxum Energy angioplasty balloon catheters: extra precautions</t>
  </si>
  <si>
    <t>SAN(SC)99/21</t>
  </si>
  <si>
    <t>Sechrist air-oxygen mixer/blender model 3500 used with infant ventilators etc: failure to alarm</t>
  </si>
  <si>
    <t>SAN(SC)99/22</t>
  </si>
  <si>
    <t>Janssen-Cilag Gyne-T®380 intra-uterine contraceptive device: risk of perforation by insertion device</t>
  </si>
  <si>
    <t>SAN(SC)99/23</t>
  </si>
  <si>
    <t xml:space="preserve">Oil storage tank compounds: spillage to sewer </t>
  </si>
  <si>
    <t>SAN(SC)99/24</t>
  </si>
  <si>
    <t>Mediheat MH2 CAPD fluid bag warmers: plastic casing may warp and crack</t>
  </si>
  <si>
    <t>SAN(SC)99/25</t>
  </si>
  <si>
    <t>Myer’s metal H-frame divan beds: risk of collapse</t>
  </si>
  <si>
    <t>SAN(SC)99/26</t>
  </si>
  <si>
    <t>Highly crosslinked ultra-high molecular weight polyethylene (UHMWPE) components for joint replacement implants: unproven long-term performance</t>
  </si>
  <si>
    <t>SAN(SC)99/27</t>
  </si>
  <si>
    <t>Ceiling mounted X-ray tubes: risk of detachment</t>
  </si>
  <si>
    <t>SAN(SC)99/28</t>
  </si>
  <si>
    <t>WT Henley Series 7 low voltage electrical service cutouts: overheating of the interconnecting busbar</t>
  </si>
  <si>
    <t>SAN(SC)99/29</t>
  </si>
  <si>
    <t>Medical gas terminal units: risk of loss of service</t>
  </si>
  <si>
    <t>SAN(SC)99/30</t>
  </si>
  <si>
    <t>Walsall E-x Ltd flameproof (FLP) fuse units: missing insulation plate</t>
  </si>
  <si>
    <t>SAN(SC)99/31</t>
  </si>
  <si>
    <t>Atlas Fire and Wormald sprinkler systems with ‘R’ type heads: ‘O’ ring degradation</t>
  </si>
  <si>
    <t>SAN(SC)99/32</t>
  </si>
  <si>
    <t>APC Medical external pacemakers and extension cables: poor fitting connectors</t>
  </si>
  <si>
    <t>SAN(SC)99/33</t>
  </si>
  <si>
    <t>Surgical tourniquet cuffs: risk of burns</t>
  </si>
  <si>
    <t>SAN(SC)99/34</t>
  </si>
  <si>
    <t>Light-duty beds: care in handling</t>
  </si>
  <si>
    <t>SAN(SC)99/35</t>
  </si>
  <si>
    <t xml:space="preserve">Zip Hydroboil series 2000 water heater: risk of scalding </t>
  </si>
  <si>
    <t>SAN(SC)99/36</t>
  </si>
  <si>
    <t>Storage of medical devices manufactured using plastics, polymer or latex materials</t>
  </si>
  <si>
    <t>SAN(SC)99/37</t>
  </si>
  <si>
    <t>Wheelchairs, seating and accessories: inspection, maintenance and repair procedures</t>
  </si>
  <si>
    <t>SAN(SC)99/38</t>
  </si>
  <si>
    <t>Wheelchair seating and accessories: inappropriate use</t>
  </si>
  <si>
    <t>SAN(SC)99/39</t>
  </si>
  <si>
    <t>Safety of wheelchair occupants in vehicles</t>
  </si>
  <si>
    <t>SAN(SC)99/40</t>
  </si>
  <si>
    <t>Unwin wheelchair headrest: risk of detachment</t>
  </si>
  <si>
    <t>SAN(SC)99/41</t>
  </si>
  <si>
    <t>Angiography procedures: inappropriate use of general purpose syringes</t>
  </si>
  <si>
    <t>SAN(SC)99/42</t>
  </si>
  <si>
    <t>Mobile communications: interference with medical devices during the millennium period</t>
  </si>
  <si>
    <t>SAN(SC)99/43</t>
  </si>
  <si>
    <t>Microbak uninterruptible power supplies manufactured by Galatrek International Ltd: risk of fire</t>
  </si>
  <si>
    <t>SAN(SC)00/01</t>
  </si>
  <si>
    <t>SAN(SC)00/02</t>
  </si>
  <si>
    <t>Lucy TRIFCA low voltage transformers: prohibition of live working</t>
  </si>
  <si>
    <t>SAN(SC)00/03</t>
  </si>
  <si>
    <t>Patient lifting and transfer devices: sling, strap and clip failures</t>
  </si>
  <si>
    <t>SAN(SC)00/04</t>
  </si>
  <si>
    <t>Arjo strap stretchers: risk of patient injury through incorrect use</t>
  </si>
  <si>
    <t>SAN(SC)00/05</t>
  </si>
  <si>
    <t>Bed side rails (cotsides) fitted with adjustable (telescoping) crossbars: risk of movement and patient injury</t>
  </si>
  <si>
    <t>SAN(SC)00/06</t>
  </si>
  <si>
    <t>Foam mattresses and patient heating pads: risk of cross-infection</t>
  </si>
  <si>
    <t>SAN(SC)00/07</t>
  </si>
  <si>
    <t>Folding type Invacare Delta Walkers: risk of collapse</t>
  </si>
  <si>
    <t>SAN(SC)00/08</t>
  </si>
  <si>
    <t>Unwin wheelchair clamps: improved user instructions</t>
  </si>
  <si>
    <t>SAN(SC)00/09</t>
  </si>
  <si>
    <t>Exide Electronics battery packs: risk of overheating and fire</t>
  </si>
  <si>
    <t>SAN(SC)00/10</t>
  </si>
  <si>
    <t>GEC M-PACT (low voltage) 4-pole manual spring closing air circuit breaker: loss of settings</t>
  </si>
  <si>
    <t>SAN(SC)00/11</t>
  </si>
  <si>
    <t>Conductive gel pads for defibrillation or cardioversion: potential loss of ECG trace</t>
  </si>
  <si>
    <t>SAN(SC)00/12</t>
  </si>
  <si>
    <t>Hewlett Packard Pagewriter Electrocardiographs and Stresswriters : risk of distorted waveforms</t>
  </si>
  <si>
    <t>SAN(SC)00/13</t>
  </si>
  <si>
    <t>Alvema Max and Pixi buggies: failure of push handles</t>
  </si>
  <si>
    <t>SAN(SC)00/14</t>
  </si>
  <si>
    <t>Stolen prosthetic heart valves</t>
  </si>
  <si>
    <t>SAN(SC)00/15</t>
  </si>
  <si>
    <t>Picker Explorer mobile x-ray unit (all versions): risk of hand entrapment</t>
  </si>
  <si>
    <t>SAN(SC)00/16</t>
  </si>
  <si>
    <t>Invacare Celt and Zipper 1 wheelchairs: reduced fire retardancy of CSE upholstery</t>
  </si>
  <si>
    <t>SAN(SC)00/17</t>
  </si>
  <si>
    <t>Medical gas cylinders: risk of fire</t>
  </si>
  <si>
    <t>SAN(SC)00/18</t>
  </si>
  <si>
    <t>Bard Vas-Cath haemodialysis catheters: product recall</t>
  </si>
  <si>
    <t>SAN(SC)00/19</t>
  </si>
  <si>
    <t>Mediteck Ltd non-sterile products: enforcement action now lifted</t>
  </si>
  <si>
    <t>SAN(SC)00/20
Addendum</t>
  </si>
  <si>
    <t>26/07/2000
26/07/2001</t>
  </si>
  <si>
    <t>Steam sterilizers (bench top) for instruments &amp; utensils: incorrect chamber / reservoir water</t>
  </si>
  <si>
    <t>SAN(SC)00/21</t>
  </si>
  <si>
    <t>Mediteck Ltd sterile products: enforcement action now lifted</t>
  </si>
  <si>
    <t>SAN(SC)00/22</t>
  </si>
  <si>
    <t>Codemaster XL/XL+ defibrillator/monitors: unexpected failure mode</t>
  </si>
  <si>
    <t>SAN(SC)00/23</t>
  </si>
  <si>
    <t>Medical gas quality copper tube: contamination risk</t>
  </si>
  <si>
    <t>SAN(SC)00/24</t>
  </si>
  <si>
    <t>SensoNor pressure dome pressure transducer covers for urodynamic bladder pressure measurement: risk of cross-infection</t>
  </si>
  <si>
    <t>SAN(SC)00/25</t>
  </si>
  <si>
    <t>MBL single-hand propelling wheel system for wheelchairs: risk of injury during removal</t>
  </si>
  <si>
    <t>SAN(SC)00/26</t>
  </si>
  <si>
    <t>Lift door closure mechanisms and safety features: risk of failure</t>
  </si>
  <si>
    <t>SAN(SC)00/27</t>
  </si>
  <si>
    <t>“GET” starter switches in Kestron luminaires: risk of heat damage and fire</t>
  </si>
  <si>
    <t>SAN(SC)00/28</t>
  </si>
  <si>
    <t>Thorn bedhead luminaires: risk of open/short circuit</t>
  </si>
  <si>
    <t>SAN(SC)00/29</t>
  </si>
  <si>
    <t>TEC3 anaesthetic vaporisers: risk of simultaneous use</t>
  </si>
  <si>
    <t>SAN(SC)00/30</t>
  </si>
  <si>
    <t>Handling of surgical instruments on loan from another organisation</t>
  </si>
  <si>
    <t>SAN(SC)00/31</t>
  </si>
  <si>
    <t>Electrically operated lift and recliner chairs: risk of entrapment of children</t>
  </si>
  <si>
    <t>SAN(SC)00/32</t>
  </si>
  <si>
    <t>Use of spirit-based solutions during surgical procedures: risk of fire when using diathermy</t>
  </si>
  <si>
    <t>SAN(SC)00/33</t>
  </si>
  <si>
    <t>Operating theatre articulated pendants: risk of loss of gas services</t>
  </si>
  <si>
    <t>SAN(SC)00/34</t>
  </si>
  <si>
    <t>Electrical supplies to mobile vehicle-based medical units: risk of fire</t>
  </si>
  <si>
    <t>SAN(SC)00/35</t>
  </si>
  <si>
    <t>SIMS Portex tracheal tubes intubation stylet, size 2.2mm OD: Product Information Notice</t>
  </si>
  <si>
    <t>SAN(SC)00/36</t>
  </si>
  <si>
    <t>Continuous Positive Airway Pressure (CPAP) circuits: risk of misassembly</t>
  </si>
  <si>
    <t>SAN(SC)00/37</t>
  </si>
  <si>
    <t>ALARIS (IVAC) infusion pumps: risk of over infusion</t>
  </si>
  <si>
    <t>SAN(SC)00/38</t>
  </si>
  <si>
    <t>Ambu Mark III Resuscitator (adult): risk of failure</t>
  </si>
  <si>
    <t>SAN(SC)00/39</t>
  </si>
  <si>
    <t>Hewlett-Packard standard airway adapter (Model M1465A) for end-tidal CO2 monitoring: product recall</t>
  </si>
  <si>
    <t>SAN(SC)00/40</t>
  </si>
  <si>
    <t>Benchtop sterilizers: incorrect door repair</t>
  </si>
  <si>
    <t>SAN(SC)00/41</t>
  </si>
  <si>
    <t>SES Merlin and Little Sister Mk1 Benchtop Sterilizers: risk of detaching thermostats</t>
  </si>
  <si>
    <t>SAN(SC)01/01</t>
  </si>
  <si>
    <t>Reporting of Adverse Incidents in NHSScotland</t>
  </si>
  <si>
    <t>SAN(SC)01/02</t>
  </si>
  <si>
    <t>Siemens Servo ventilators 300 &amp; 900 and ventilators 710 &amp; 711: manufacturer’s safety alerts</t>
  </si>
  <si>
    <t>SAN(SC)01/03</t>
  </si>
  <si>
    <t>ABB Nitran Low Voltage outdoor cabinets: risk of flashover</t>
  </si>
  <si>
    <t>SAN(SC)01/04</t>
  </si>
  <si>
    <t>Temporary cardiac pacing leads with shrouded connector pins: compatibility problems</t>
  </si>
  <si>
    <t>SAN(SC)01/05</t>
  </si>
  <si>
    <t>Potterton Netaheat gas boilers: risk of leakage of toxic fumes</t>
  </si>
  <si>
    <t>SAN(SC)01/06</t>
  </si>
  <si>
    <t>Prestige 2000 &amp; 2100 series benchtop sterilizers: risk of electric shock during maintenance</t>
  </si>
  <si>
    <t>SAN(SC)01/07</t>
  </si>
  <si>
    <t>Problems removing Foley urinary catheters</t>
  </si>
  <si>
    <t>SAN(SC)01/08</t>
  </si>
  <si>
    <t>Boots Pain Therapy Intrasound Unit: product recall</t>
  </si>
  <si>
    <t>SAN(SC)01/09</t>
  </si>
  <si>
    <t>Tissue necrosis caused by pulse oximeter probes</t>
  </si>
  <si>
    <t>SAN(SC)01/10</t>
  </si>
  <si>
    <t>Tetra (Terrestrial Trunked Radio System) and outside media broadcasts from hospital premises: risk of interference with medical devices</t>
  </si>
  <si>
    <t>SAN(SC)01/11</t>
  </si>
  <si>
    <t>Uninterruptible power supply (UPS) systems: loss of electrical supply in fault condition</t>
  </si>
  <si>
    <t>SAN(SC)01/12</t>
  </si>
  <si>
    <t>Enteral feeding systems: risk of contamination and infection</t>
  </si>
  <si>
    <t>SAN(SC)01/13</t>
  </si>
  <si>
    <t>Boston Scientific Corporation Flamingo Wallstent: change in instructions for use</t>
  </si>
  <si>
    <t>SAN(SC)01/14</t>
  </si>
  <si>
    <t>Neonatal high frequency oscillation (HFO) ventilation: failure to alarm</t>
  </si>
  <si>
    <t>SAN(SC)01/15</t>
  </si>
  <si>
    <t>Inadvertent advancement of guide wires used with trauma orthopaedic guided cannulated screw systems</t>
  </si>
  <si>
    <t>SAN(SC)01/16</t>
  </si>
  <si>
    <t>M&amp;IE Cavendish anaesthetic machines: oxygen leakage from flush valve</t>
  </si>
  <si>
    <t>SAN(SC)01/16
Addendum</t>
  </si>
  <si>
    <t>M&amp;IE Cavendish anaesthetic machines: oxygen leakage from flush valve (Addendum)</t>
  </si>
  <si>
    <t>SAN(SC)01/17</t>
  </si>
  <si>
    <t>Inappropriate loading of benchtop sterilizers: risk of melting or fire</t>
  </si>
  <si>
    <t>SAN(SC)01/18</t>
  </si>
  <si>
    <t>Thorn Lighting Ltd ‘Hi-Bay’ luminaires: risk of fire</t>
  </si>
  <si>
    <t>SAN(SC)01/19</t>
  </si>
  <si>
    <t>Anaesthetic gas machines: detection and prevention of hypoxic gas mixtures</t>
  </si>
  <si>
    <t>SAN(SC)01/20</t>
  </si>
  <si>
    <t>CANCELLED</t>
  </si>
  <si>
    <t>Unknown</t>
  </si>
  <si>
    <t>SAN(SC)01/21</t>
  </si>
  <si>
    <t>Suicide risk from points of ligature related to suspended ceilings</t>
  </si>
  <si>
    <t>SAN(SC)01/22</t>
  </si>
  <si>
    <t>Bed grab handles etc. risk of entrapment</t>
  </si>
  <si>
    <t>SAN(SC)01/23</t>
  </si>
  <si>
    <t>Delta Walkers and Rollators: risk of collapse and other safety issues</t>
  </si>
  <si>
    <t>SAN(SC)01/24</t>
  </si>
  <si>
    <t>Gas cartridge operated portable fire extinguishers: risk of explosion or failure to operate</t>
  </si>
  <si>
    <t>SAN(SC)01/25</t>
  </si>
  <si>
    <t>Counterfeit intraocular lenses</t>
  </si>
  <si>
    <t>SAN(SC)01/26</t>
  </si>
  <si>
    <t>Inappropriate use of breast implants as sizers</t>
  </si>
  <si>
    <t>SAN(SC)01/27</t>
  </si>
  <si>
    <t>Steam sterilization indicators – alternative Bowie and Dick test - changeover from BS7720: 1995 to BS EN 867-4:2001</t>
  </si>
  <si>
    <t>SAN(SC)01/28</t>
  </si>
  <si>
    <t>Ferno (UK) Ltd Mk 1 Mobyle carry chair: risk of frame collapse</t>
  </si>
  <si>
    <t>SAN(SC)01/29</t>
  </si>
  <si>
    <t>Media preparators and sterilisers: failure of lid fasteners under pressure</t>
  </si>
  <si>
    <t>SAN(SC)01/30</t>
  </si>
  <si>
    <t>Safe use and disposal of sharps</t>
  </si>
  <si>
    <t>SAN(SC)01/31</t>
  </si>
  <si>
    <t>Blood sampling from small infants: improper disposal of needles</t>
  </si>
  <si>
    <t>SAN(SC)01/32</t>
  </si>
  <si>
    <t>Mallinckrodt Tracheosoft tubes: product recall</t>
  </si>
  <si>
    <t>SAN(SC)01/33</t>
  </si>
  <si>
    <t>Esophacoil® oesophageal stent: increased potential for fracture</t>
  </si>
  <si>
    <t>SAN(SC)01/34</t>
  </si>
  <si>
    <t>Maintenance of medical devices: minimisation of cross contamination</t>
  </si>
  <si>
    <t>SAN(SC)01/35</t>
  </si>
  <si>
    <t>Patients with active (powered) implants: risk of serious injury from therapeutic diathermy treatment</t>
  </si>
  <si>
    <t>SAN(SC)01/36</t>
  </si>
  <si>
    <t>Cuffed endotracheal and cuffed tracheostomy tubes: inappropriate combination with other breathing system components</t>
  </si>
  <si>
    <t>SAN(SC)01/37</t>
  </si>
  <si>
    <t>Programmable hydrocephalus shunts: risk of reprogramming during Magnetic Resonance Imaging procedures</t>
  </si>
  <si>
    <t>SAN(SC)01/38</t>
  </si>
  <si>
    <t>Ellison King’s Fund 75 hospital beds: risk of collapse</t>
  </si>
  <si>
    <t>SAN(SC)01/39</t>
  </si>
  <si>
    <t>Polypropylene Arcotronics capacitors fitted in fluorescent light fittings: risk of fire</t>
  </si>
  <si>
    <t>SAN(SC)01/40</t>
  </si>
  <si>
    <t>Cryogenic refrigerators with auto-fill systems: risk of coolant overflow</t>
  </si>
  <si>
    <t>SAN(SC)01/41</t>
  </si>
  <si>
    <t>Recall: Maersk Medical defibrillation pads</t>
  </si>
  <si>
    <t>SAN(SC)01/42</t>
  </si>
  <si>
    <t>Dräger Zeus medical gas terminal outlets: failure to retain probes</t>
  </si>
  <si>
    <t>SAN(SC)01/43</t>
  </si>
  <si>
    <t>Manual resuscitators: risk of failure due to incorrect assembly</t>
  </si>
  <si>
    <t>SAN(SC)01/44</t>
  </si>
  <si>
    <t>Motorised equipment in community care: risk of entrapment of children</t>
  </si>
  <si>
    <t>SAN(SC)01/45</t>
  </si>
  <si>
    <t>Incompatibility of decontamination agents and processes with reusable medical devices and reprocessing equipment</t>
  </si>
  <si>
    <t>SAN(SC)02/01</t>
  </si>
  <si>
    <t>SAN(SC)02/02</t>
  </si>
  <si>
    <t>Matachana Miniclave model 21Le vacuum benchtop steam sterilizer</t>
  </si>
  <si>
    <t>SAN(SC)02/03</t>
  </si>
  <si>
    <t>Dry heat (hot air) sterilizers: risk of non-sterile loads</t>
  </si>
  <si>
    <t>SAN(SC)02/04</t>
  </si>
  <si>
    <t>Bed rails (cotsides): risk of entrapment and asphyxiation</t>
  </si>
  <si>
    <t>SAN(SC)02/05</t>
  </si>
  <si>
    <t>Computer virus attacks on medical and other equipment with network connections</t>
  </si>
  <si>
    <t>SAN(SC)02/06</t>
  </si>
  <si>
    <t>Eastleigh RE200/RE200C apnoea/respiration monitors: failure to alarm due to incorrect use</t>
  </si>
  <si>
    <t>SAN(SC)02/07</t>
  </si>
  <si>
    <t>Fluke Precision Measurement electrical testers Type T2: manufacturer’s recall</t>
  </si>
  <si>
    <t>SAN(SC)02/08</t>
  </si>
  <si>
    <t>Baxter Colleague 1 and 3 volumetric infusion pumps: malfunction of on/off circuitry due to fluid ingress</t>
  </si>
  <si>
    <t>SAN(SC)02/09</t>
  </si>
  <si>
    <t>DR-70 diagnostic blood test for cancer: not to be used in isolation</t>
  </si>
  <si>
    <t>SAN(SC)02/10</t>
  </si>
  <si>
    <t>Best practice in the use of ceramic femoral heads in hip replacement implants</t>
  </si>
  <si>
    <t>SAN(SC)02/11</t>
  </si>
  <si>
    <t>Picker R703 MkII and R500 MkII x-ray generator exposure timers: risk of non-termination of exposure</t>
  </si>
  <si>
    <t>SAN(SC)02/12</t>
  </si>
  <si>
    <t>Spacelabs Medical patient monitors, ECG module model numbers: 90342, 90344, 90346, 90348, 90470, 90478, 90496: failure to detect low heart rates</t>
  </si>
  <si>
    <t>SAN(SC)02/13</t>
  </si>
  <si>
    <t>Trophy CCX mobile dental x-ray units: electrical safety hazards</t>
  </si>
  <si>
    <t>SAN(SC)02/14</t>
  </si>
  <si>
    <t>Damage to battery terminal connectors in external pacemakers</t>
  </si>
  <si>
    <t>SAN(SC)02/15</t>
  </si>
  <si>
    <t>Leakage of mercury from pre-dosed amalgam capsules</t>
  </si>
  <si>
    <t>SAN(SC)02/16</t>
  </si>
  <si>
    <t>External pacemakers and temporary cardiac pacing leads with shrouded connector pins</t>
  </si>
  <si>
    <t>SAN(SC)02/17</t>
  </si>
  <si>
    <t>Smith &amp; Nephew Homecraft Liftmaster 160 &amp; 190 patient hoists: risk of spreader bar detachment</t>
  </si>
  <si>
    <t>SAN(SC)02/18</t>
  </si>
  <si>
    <t>Plastic laboratory waste: failure to sterilize - guidance update</t>
  </si>
  <si>
    <t>SAN(SC)02/19</t>
  </si>
  <si>
    <t>Management of medical devices, equipment and accessories on loan</t>
  </si>
  <si>
    <t>SAN(SC)02/20</t>
  </si>
  <si>
    <t>Eschmann Little Sister 3 and SES 2000 benchtop steam sterilizers (long chamber versions)</t>
  </si>
  <si>
    <t>SAN(SC)02/21</t>
  </si>
  <si>
    <t>Vickers 165 Resuscitaires: age-related safety issues</t>
  </si>
  <si>
    <t>SAN(SC)02/22</t>
  </si>
  <si>
    <t>Media preparators with magnetic stirring devices: risk of scalding</t>
  </si>
  <si>
    <t>SAN(SC)02/23</t>
  </si>
  <si>
    <t>Change of use of buildings to accommodate mental illness patients: risk of injury/suicide</t>
  </si>
  <si>
    <t>SAN(SC)02/24</t>
  </si>
  <si>
    <t>Storage of chemicals: risk of leakage from containers</t>
  </si>
  <si>
    <t>SAN(SC)02/25</t>
  </si>
  <si>
    <t>GEC D38 and CD38S mobile x-ray units: risk of electric shock</t>
  </si>
  <si>
    <t>SAN(SC)02/26</t>
  </si>
  <si>
    <t>Oxford Major, Maxi and Midi electric patient hoists fitted with Parker 1200 digital weighscales</t>
  </si>
  <si>
    <t>SAN(SC)02/27</t>
  </si>
  <si>
    <t>Oxford Major electric and hydraulic patient hoists: risk of mast failure</t>
  </si>
  <si>
    <t>SAN(SC)02/28</t>
  </si>
  <si>
    <t>Corrosion of mild steel pipework in domestic water supplies in healthcare buildings</t>
  </si>
  <si>
    <t>SAN(SC)02/29</t>
  </si>
  <si>
    <t>Ferno Falcon Mk2, Mk3 and Hawk model ambulance stretcher trolleys: risk of leg-post fracture</t>
  </si>
  <si>
    <t>SAN(SC)02/30</t>
  </si>
  <si>
    <t>In-line connectors on equipment in wet conditions: risk of damage / electric shock</t>
  </si>
  <si>
    <t>SAN(SC)02/31</t>
  </si>
  <si>
    <t>Cardiotocograph (CTG) monitoring of foetus during labour – update</t>
  </si>
  <si>
    <t>SAN(SC)02/32</t>
  </si>
  <si>
    <t>Electrically operated lift and recliner chairs: risk of entrapment/injury</t>
  </si>
  <si>
    <t>SAN(SC)02/33</t>
  </si>
  <si>
    <t>Implanted cardioverter defibrillators: risk of electric shock on explant</t>
  </si>
  <si>
    <t>SAN(SC)02/34</t>
  </si>
  <si>
    <t>Electrical extension leads: electrical hazards</t>
  </si>
  <si>
    <t>SAN(SC)02/35</t>
  </si>
  <si>
    <t>Kimal clave needle-free connector system: incompatibility with emergency pre-filled syringes</t>
  </si>
  <si>
    <t>SAN(SC)02/36</t>
  </si>
  <si>
    <t>Oxygen cylinder pressure regulators: risks associated with damage and tampering</t>
  </si>
  <si>
    <t>SAN(SC)02/37</t>
  </si>
  <si>
    <t>Cook Sof-Flex® multi-length ureteric stent: risk of degradation by light</t>
  </si>
  <si>
    <t>SAN(SC)03/01</t>
  </si>
  <si>
    <t>SAN(SC)03/02</t>
  </si>
  <si>
    <t xml:space="preserve">Inappropriate use of breathing filters, HMEs and HMEFs: risk of ineffective patient ventilation </t>
  </si>
  <si>
    <t>SAN(SC)03/03</t>
  </si>
  <si>
    <t>Kapitex Trachi-Hold tracheostomy tube holders (all sizes): manufacturer’s recall</t>
  </si>
  <si>
    <t>SAN(SC)03/04
Addendum</t>
  </si>
  <si>
    <t>17/01/2003
31/01/2003</t>
  </si>
  <si>
    <t>Arjo Trixie patient hoists: risk of instability and injury</t>
  </si>
  <si>
    <t>SAN(SC)03/05</t>
  </si>
  <si>
    <t>Liftmaster 110, 160 &amp; 190 patient hoists: detachment of boom, standing aid or seat</t>
  </si>
  <si>
    <t>SAN(SC)03/06</t>
  </si>
  <si>
    <t>Steam sterilizers: unsafe operation due to incorrect adjustment</t>
  </si>
  <si>
    <t>SAN(SC)03/07</t>
  </si>
  <si>
    <t>Benchtop vacuum steam sterilizers with a “prion cycle”</t>
  </si>
  <si>
    <t>SAN(SC)03/08</t>
  </si>
  <si>
    <t>Steam penetration tests in vacuum benchtop sterilizers</t>
  </si>
  <si>
    <t>SAN(SC)03/09</t>
  </si>
  <si>
    <t>Hill-Rom variable height Resuscitaire radiant warmers, RW81 &amp; RW82: safe connection of gas cylinders</t>
  </si>
  <si>
    <t>SAN(SC)03/10</t>
  </si>
  <si>
    <t>Chloramine treatment of public water supplies: precautions for renal dialysis</t>
  </si>
  <si>
    <t>SAN(SC)03/11</t>
  </si>
  <si>
    <t>Decontamination of re-usable medical devices: control of aqueous solutions in ultrasonic cleaners</t>
  </si>
  <si>
    <t>SAN(SC)03/12</t>
  </si>
  <si>
    <t>QstimTM temporary cardiac pacing leads: risks due to reduced radio-opacity</t>
  </si>
  <si>
    <t>SAN(SC)03/13</t>
  </si>
  <si>
    <t>Endomed EndoFitTM Endoluminal aortic stent-graft: risk of complications during deployment</t>
  </si>
  <si>
    <t>SAN(SC)03/14</t>
  </si>
  <si>
    <t>Full-body phototherapy cabinets: risk of laceration from un-guarded UV tubes</t>
  </si>
  <si>
    <t>SAN(SC)03/15</t>
  </si>
  <si>
    <t>Infra-red ear thermometers: risk of low temperature readings</t>
  </si>
  <si>
    <t>SAN(SC)03/16</t>
  </si>
  <si>
    <t>APC Medical external pacemaker models E4162, E4164, E4165 and E4166: unexpected change to pacing rate and mode</t>
  </si>
  <si>
    <t>SAN(SC)03/17</t>
  </si>
  <si>
    <t>Roche Accu-Chek Advantage II blood glucose meter test strips: risk of over-estimation of blood glucose</t>
  </si>
  <si>
    <t>SAN(SC)03/18</t>
  </si>
  <si>
    <t>Heated lotion cabinets and similar equipment: risk of asbestos exposure</t>
  </si>
  <si>
    <t>SAN(SC)03/19</t>
  </si>
  <si>
    <t xml:space="preserve">Biphasic defibrillators: statement by MHRA and professional organisations </t>
  </si>
  <si>
    <t>SAN(SC)03/20</t>
  </si>
  <si>
    <t>Medical gas pressure regulators and flowmeters: risk of rupture, ignition and inaccurate therapy</t>
  </si>
  <si>
    <t>SAN(SC)03/21</t>
  </si>
  <si>
    <t>Expanding haemostatic agents and tissue sealants: risk of clinical complications when used in enclosed spaces</t>
  </si>
  <si>
    <t>SAN(SC)03/22</t>
  </si>
  <si>
    <t>Intravenous catheters and insertion kits: risk of fatal haemothorax or haemopericardium</t>
  </si>
  <si>
    <t>SAN(SC)03/23</t>
  </si>
  <si>
    <t>Re-usable stainless steel vaginal speculae: risk of cross infection</t>
  </si>
  <si>
    <t>SAN(SC)03/24</t>
  </si>
  <si>
    <t>Biomerieux VIDAS chlamydia CHL assay: increased risk of false negative results</t>
  </si>
  <si>
    <t>SAN(SC)03/25</t>
  </si>
  <si>
    <t>Injectable polymeric bone cements: inappropriate use or modification of composition</t>
  </si>
  <si>
    <t>SAN(SC)03/26</t>
  </si>
  <si>
    <t>Datex-Ohmeda QUICK CAL calibration gas regulator: risk of incorrect monitor calibration</t>
  </si>
  <si>
    <t>SAN(SC)03/27</t>
  </si>
  <si>
    <t>All medical electrical equipment: risks of combined use within medical electrical systems</t>
  </si>
  <si>
    <t>SAN(SC)03/28</t>
  </si>
  <si>
    <t>Philips patient monitors containing the EASITM 12-lead ECG algorithm: possible misdiagnosis</t>
  </si>
  <si>
    <t>SAN(SC)03/29</t>
  </si>
  <si>
    <t>Allied Healthcare Products LSP adult disposable bag mask resuscitator: product recall</t>
  </si>
  <si>
    <t>SAN(SC)03/30</t>
  </si>
  <si>
    <t>All Baxter Viaflo intravenous solution containers: risk of administration set disconnection</t>
  </si>
  <si>
    <t>SAN(SC)03/31</t>
  </si>
  <si>
    <t>Cordis Cypher Sirolimus-eluting coronary stent: reports of in-stent thrombosis</t>
  </si>
  <si>
    <t>SAN(SC)03/32</t>
  </si>
  <si>
    <t>Changes to hospital beds and their accessories: moving and handling issues</t>
  </si>
  <si>
    <t>SAN(SC)03/33</t>
  </si>
  <si>
    <t>Bath and shower seating equipment: entrapment of genitalia in drainage holes/slots</t>
  </si>
  <si>
    <t>SAN(SC)03/34</t>
  </si>
  <si>
    <t>Stored pressure fire extinguishers: failure to discharge</t>
  </si>
  <si>
    <t>SAN(SC)03/35</t>
  </si>
  <si>
    <t>Pulmonetic Systems LTV series ventilators: safety upgrades and clinical information</t>
  </si>
  <si>
    <t>SAN(SC)03/36</t>
  </si>
  <si>
    <t>Plasma calibrated LifeScan One Touch® glucose test strips</t>
  </si>
  <si>
    <t>SAN(SC)03/37</t>
  </si>
  <si>
    <t>Inappropriate light sources as transilluminators for neonates: risk of burns</t>
  </si>
  <si>
    <t>SAN(SC)03/38</t>
  </si>
  <si>
    <t>Diametrics Medical Neotrend-L multiparameter sensor: risk of fracture</t>
  </si>
  <si>
    <t>SAN(SC)04/01</t>
  </si>
  <si>
    <t>Aventis Optipen Pro insulin pen injection system: insulin administration difficulties</t>
  </si>
  <si>
    <t>SAN(SC)04/02</t>
  </si>
  <si>
    <t>Needle free intravenous connections: risk of blocked or permanently open access</t>
  </si>
  <si>
    <t>SAN(SC)04/03</t>
  </si>
  <si>
    <t>Misuse or modification of medical devices / non-medical products: safety, suitability and effectiveness issues</t>
  </si>
  <si>
    <t>SAN(SC)04/04</t>
  </si>
  <si>
    <t>Anaesthetic and breathing systems: updated pre-use checklist</t>
  </si>
  <si>
    <t>SAN(SC)04/05</t>
  </si>
  <si>
    <t>Wheelchair push-on handle grips: risk of detachment during use</t>
  </si>
  <si>
    <t>SAN(SC)04/06</t>
  </si>
  <si>
    <t>Bed rails (twin-bar designs): risk of entrapment and asphyxiation</t>
  </si>
  <si>
    <t>SAN(SC)04/07</t>
  </si>
  <si>
    <t>Vindon scientific blood refrigerators: fan failure causing blood to freeze</t>
  </si>
  <si>
    <t>SAN(SC)04/08</t>
  </si>
  <si>
    <t>ABG I acetabular cups for total hip replacement: review all patients annually</t>
  </si>
  <si>
    <t>SAN(SC)04/09</t>
  </si>
  <si>
    <t>Central venous catheters: risk of rupture during contrast imaging procedures</t>
  </si>
  <si>
    <t>SAN(SC)04/10</t>
  </si>
  <si>
    <t>Becton Dickinson Vacutainer 21G PrecisionGlide needles: product recall</t>
  </si>
  <si>
    <t>SAN(SC)04/11</t>
  </si>
  <si>
    <t>Reporting of adverse incidents in NHSScotland</t>
  </si>
  <si>
    <t>SAN(SC)04/12</t>
  </si>
  <si>
    <t>Ophthalmic Innovations International Aqua-sense hydrophilic intraocular lens (IOL): opacification</t>
  </si>
  <si>
    <t>SAN(SC)04/13</t>
  </si>
  <si>
    <t>Bausch &amp; Lomb Hydroview H60M intraocular lens (IOL): risk of opacification</t>
  </si>
  <si>
    <t>SAN(SC)04/14</t>
  </si>
  <si>
    <t>Iron gas pipework: requirement to replace</t>
  </si>
  <si>
    <t>SAN(SC)04/15</t>
  </si>
  <si>
    <t>Erlam McKendrick series 2000 office chair:seat to column joint weld failure</t>
  </si>
  <si>
    <t>SAN(SC)04/16</t>
  </si>
  <si>
    <t>Low surface temperature (LST) radiators: excessive surface temperatures</t>
  </si>
  <si>
    <t>SAN(SC)04/17</t>
  </si>
  <si>
    <t>Bed and trolley side rails: risk of patient falls</t>
  </si>
  <si>
    <t>SAN(SC)04/18</t>
  </si>
  <si>
    <t>Comark Diligence EV thermocouple data loggers: potential loss of quality control data</t>
  </si>
  <si>
    <t>SAN(SC)04/19</t>
  </si>
  <si>
    <t>Parker 300 and Oxford Standaid patient hoists: risk of support arm collapse</t>
  </si>
  <si>
    <t>SAN(SC)04/20</t>
  </si>
  <si>
    <t>Oscillating fans: risk of fire</t>
  </si>
  <si>
    <t>SAN(SC)04/21</t>
  </si>
  <si>
    <t>Risks associated with acetylene gas cylinders</t>
  </si>
  <si>
    <t>SAN(SC)04/22</t>
  </si>
  <si>
    <t>Pre-vacuumed wound drainage catheters: risk of tissue necrosis</t>
  </si>
  <si>
    <t>SAN(SC)04/23</t>
  </si>
  <si>
    <t>Replacement mattresses for beds and trolleys: effects on functions, features and accessories</t>
  </si>
  <si>
    <t>SAN(SC)04/24</t>
  </si>
  <si>
    <t>Medical air systems and compressor plant: risk of contamination</t>
  </si>
  <si>
    <t>SAN(SC)04/25</t>
  </si>
  <si>
    <t>Peak expiratory flow meters - all makes: introduction of European measurement standard</t>
  </si>
  <si>
    <t>SAN(SC)04/26</t>
  </si>
  <si>
    <t>Universal Hospital Supplies Guedel airways, sizes 2 and 3: product recall</t>
  </si>
  <si>
    <t>SAN(SC)04/27</t>
  </si>
  <si>
    <t>Reusable nebulisers: risk of Legionella bacteria transmission</t>
  </si>
  <si>
    <t>SAN(SC)04/28</t>
  </si>
  <si>
    <t>Nasogastric feeding tubes: undetected malposition</t>
  </si>
  <si>
    <t>SAN(SC)04/29</t>
  </si>
  <si>
    <t>Auto Suture TA series single use linear surgical staplers: product recall</t>
  </si>
  <si>
    <t>SAN(SC)04/30</t>
  </si>
  <si>
    <t>SAN(SC)04/31</t>
  </si>
  <si>
    <t>Advanced Sterilization Products Cidex® OPA: risk of adverse reaction</t>
  </si>
  <si>
    <t>SAN(SC)04/32</t>
  </si>
  <si>
    <t>Fire doors: risk of exposure to asbestos when carrying out works</t>
  </si>
  <si>
    <t>SAN(SC)04/33</t>
  </si>
  <si>
    <t>Ceiling mounted minor procedure / examination lights: risk of detachment</t>
  </si>
  <si>
    <t>SAN(SC)04/34</t>
  </si>
  <si>
    <t xml:space="preserve">Arjo Alenti lift hygiene chair: risk of patient/carer injury </t>
  </si>
  <si>
    <t>SAN(SC)04/35</t>
  </si>
  <si>
    <t>Hi-Tec® BARG TF vaginal tape: counterfeit product</t>
  </si>
  <si>
    <t>SAN(SC)04/36</t>
  </si>
  <si>
    <t>21st Medical Ibex Transeat Mk4 and Mk5: upper handle may detach from frame</t>
  </si>
  <si>
    <t>SAN(SC)04/37</t>
  </si>
  <si>
    <t>Abbott AxSYM &amp; AxSYM Plus laboratory analysers: false negative results</t>
  </si>
  <si>
    <t>SAN(SC)04/38</t>
  </si>
  <si>
    <t>Hazardous live testing of medical electrical equipment: Scottish Health Guidance Note</t>
  </si>
  <si>
    <t>SAN(SC)04/39</t>
  </si>
  <si>
    <t>APC Medical external pacemaker model 4170: sudden loss of pacing output – update</t>
  </si>
  <si>
    <t>SAN(SC)04/40</t>
  </si>
  <si>
    <t>HMEs, HMEFs and BSFs in breathing systems: blockage caused by loose components</t>
  </si>
  <si>
    <t>SAN(SC)04/41</t>
  </si>
  <si>
    <t>Breas PV10 CPAP delivery system: risk of inadequate CPAP therapy</t>
  </si>
  <si>
    <t>SAN(SC)04/42</t>
  </si>
  <si>
    <t>Damaged walking and standing aids: risk of injury to patients</t>
  </si>
  <si>
    <t>SAN(SC)04/43</t>
  </si>
  <si>
    <t>BD Vacutainer re-usable needle holder (yellow): replaced by single-use holder</t>
  </si>
  <si>
    <t>SAN(SC)04/44</t>
  </si>
  <si>
    <t>Endomed Endofit® thoracic endoluminal stent-graft: changes to design, instructions, labelling and contra-indications</t>
  </si>
  <si>
    <t>SAN(SC)04/45</t>
  </si>
  <si>
    <t>Lancing devices for obtaining blood samples: inappropriate use</t>
  </si>
  <si>
    <t>SAN(SC)04/46</t>
  </si>
  <si>
    <t>Automated reprocessing of patient airway devices: risk of damage / foreign objects</t>
  </si>
  <si>
    <t>SAN(SC)04/47</t>
  </si>
  <si>
    <t>Trilucent™ breast implants: information update</t>
  </si>
  <si>
    <t>SAN(SC)04/48</t>
  </si>
  <si>
    <t>Plastic fluid bag labelling: reaction to adhesives / inks / solvents</t>
  </si>
  <si>
    <t>SAN(SC)04/49</t>
  </si>
  <si>
    <t>Thuasne Vihome Chopin &amp; Haydn electric profiling beds: backrest actuator over-run / weld cracking</t>
  </si>
  <si>
    <t>SAN(SC)04/50</t>
  </si>
  <si>
    <t>Window curtain tracking systems: possible ligature points</t>
  </si>
  <si>
    <t>SAN(SC)04/51</t>
  </si>
  <si>
    <t>Medtronic implantable cardioverter defibrillators: updated advisory notice</t>
  </si>
  <si>
    <t>SAN(SC)04/52</t>
  </si>
  <si>
    <t>Cervical and other coagulator probes: risk of inadequate decontamination</t>
  </si>
  <si>
    <t>SAN(SC)04/53</t>
  </si>
  <si>
    <t>‘Patient Care’ general purpose hoist slings with detachable neck roll: risk of injury</t>
  </si>
  <si>
    <t>SAN(SC)04/54</t>
  </si>
  <si>
    <t>Capricorn Laboratory Equipment CEP 2000 centrifuge: risk of electric shock</t>
  </si>
  <si>
    <t>SAN(SC)04/55</t>
  </si>
  <si>
    <t>Smoke detectors and fire detector systems: routine checks required</t>
  </si>
  <si>
    <t>SAN(SC)04/56</t>
  </si>
  <si>
    <t>Maintenance and cleaning of manually operated toileting and bathing aids: risk of patient injury</t>
  </si>
  <si>
    <t>SAN(SC)04/57</t>
  </si>
  <si>
    <t>AGA Medical Amplatzer® cardiac occluder delivery and exchange devices: product recall</t>
  </si>
  <si>
    <t>SAN(SC)05/01</t>
  </si>
  <si>
    <t>SAN(SC)05/02</t>
  </si>
  <si>
    <t>Aventis Optipen Pro insulin pen injection system: risk of administration error</t>
  </si>
  <si>
    <t>SAN(SC)05/03</t>
  </si>
  <si>
    <t>Drug tariff SP 10 dressing packs: risk of infection from un-sterilized packs</t>
  </si>
  <si>
    <t>SAN(SC)05/04</t>
  </si>
  <si>
    <t>Owen Mumford Uniheaf® AT800 Heaf testing device: production ceased</t>
  </si>
  <si>
    <t>SAN(SC)05/05</t>
  </si>
  <si>
    <t>Incorrect use of vehicle mounted passenger lifts: risks to wheelchair users</t>
  </si>
  <si>
    <t>SAN(SC)05/06</t>
  </si>
  <si>
    <t>Wheelchairs, seating and accessories: correct use and maintenance</t>
  </si>
  <si>
    <t>SAN(SC)05/07</t>
  </si>
  <si>
    <t>Guidant Voyager RX dilatation catheters with balloon diameters 1.5 - 3.5mm: product recall</t>
  </si>
  <si>
    <t>SAN(SC)05/08</t>
  </si>
  <si>
    <t>Flooring materials: risk of pedestrian ‘slip and trip’ accidents</t>
  </si>
  <si>
    <t>SAN(SC)05/09</t>
  </si>
  <si>
    <t>Automatic door release mechanisms / hold open devices for self-closing fire doors</t>
  </si>
  <si>
    <t>SAN(SC)05/10</t>
  </si>
  <si>
    <t>Replaced by SAN(SC)06/29</t>
  </si>
  <si>
    <t>SAN(SC)05/11</t>
  </si>
  <si>
    <t>Pegasus alternating pressure mattress systems: modification to power management units</t>
  </si>
  <si>
    <t>SAN(SC)05/12</t>
  </si>
  <si>
    <t>ELA Medical Alto implantable cardioverter defibrillators: premature battery failure</t>
  </si>
  <si>
    <t>SAN(SC)05/13</t>
  </si>
  <si>
    <t>Ferno Hawk &amp; Falcon MkII, MkIII, ITU &amp; CCT stretcher trolleys: failure of castor fork retaining bolts</t>
  </si>
  <si>
    <t>SAN(SC)05/14</t>
  </si>
  <si>
    <t>Old gas fired ovens and other equipment with enclosed burners: risk of fire / explosion</t>
  </si>
  <si>
    <t>SAN(SC)05/15</t>
  </si>
  <si>
    <t>Oxoid ESBL cefpodoxime combination antibiotic susceptibility discs: recall of lot 368726</t>
  </si>
  <si>
    <t>SAN(SC)05/16</t>
  </si>
  <si>
    <t>Prosan Flexi-T 300 intrauterine devices (IUDs): detachment of control threads</t>
  </si>
  <si>
    <t>SAN(SC)05/17</t>
  </si>
  <si>
    <t>Rocket Medical chest drainage tubing set: recall of product code R54.502 (certain lots)</t>
  </si>
  <si>
    <t>SAN(SC)05/18</t>
  </si>
  <si>
    <t>Medtronic implantable cardioverter defibrillators (ICDs): premature battery depletion</t>
  </si>
  <si>
    <t>SAN(SC)05/19</t>
  </si>
  <si>
    <t>Blood lines for renal dialysis equipment: incorrect fitting</t>
  </si>
  <si>
    <t>SAN(SC)05/20</t>
  </si>
  <si>
    <t>Heat patches and heat packs intended for pain relief: risk of burns due to incorrect use</t>
  </si>
  <si>
    <t>SAN(SC)05/21</t>
  </si>
  <si>
    <t>Lifescan blood glucose meter models OneTouch Ultra, Induo and PocketScan: product recall</t>
  </si>
  <si>
    <t>SAN(SC)05/22</t>
  </si>
  <si>
    <t>All brands of needle-free intravascular connectors: changes to instructions for use</t>
  </si>
  <si>
    <t>SAN(SC)05/23</t>
  </si>
  <si>
    <t>Infrared personal attack alarm systems: risk of interference by high frequency lamps</t>
  </si>
  <si>
    <t>SAN(SC)05/24</t>
  </si>
  <si>
    <t>Minor surgery cautery probes: risk of cross-infection</t>
  </si>
  <si>
    <t>SAN(SC)05/25</t>
  </si>
  <si>
    <t>Laryngoscopes: risk of patient injury due to incorrect light guide</t>
  </si>
  <si>
    <t>SAN(SC)05/26</t>
  </si>
  <si>
    <t>Automatic temperature controllers in chilled stores: inappropriate settings</t>
  </si>
  <si>
    <t>SAN(SC)05/27</t>
  </si>
  <si>
    <t>Coopers Cumfy adult elbow crutch, ref 8353C: product recall</t>
  </si>
  <si>
    <t>SAN(SC)05/28</t>
  </si>
  <si>
    <t>Dentsply Spectrum TPH dental filling material compules: counterfeit products</t>
  </si>
  <si>
    <t>SAN(SC)05/29</t>
  </si>
  <si>
    <t>Laerdal defibrillator / electrode adaptor 920650: failure to transfer shock due to undetected damage</t>
  </si>
  <si>
    <t>SAN(SC)05/30</t>
  </si>
  <si>
    <t>Crib trolleys with drop-shelves: risk of collapse while bathing infants</t>
  </si>
  <si>
    <t>SAN(SC)05/31</t>
  </si>
  <si>
    <t>MediSense ‘Optium Xceed’ and TheraSense ‘Freestyle’ / ‘Freestyle Mini’ blood glucose meters: incorrect display</t>
  </si>
  <si>
    <t>SAN(SC)05/32</t>
  </si>
  <si>
    <t>Biokit Best 2000 laboratory analyser in combination with BioMerieux Vironostika HIV assay: risk of false results</t>
  </si>
  <si>
    <t>SAN(SC)05/33</t>
  </si>
  <si>
    <t>Medical suction systems: risk of misassembly and misuse</t>
  </si>
  <si>
    <t>SAN(SC)05/34</t>
  </si>
  <si>
    <t>Alcohol-based handrubs: risk of ingestion</t>
  </si>
  <si>
    <t>Facilities</t>
  </si>
  <si>
    <t>SAN(SC)05/35</t>
  </si>
  <si>
    <t>Guidant Contak Renewal (H135) and Contak Renewal 2 (H155) cardiac resynchronisation therapy defibrillators 
possible loss of therapy</t>
  </si>
  <si>
    <t>SAN(SC)05/36</t>
  </si>
  <si>
    <t>Guidant Ventak Prizm 2 DR implantable cardioverter defibrillator (model 1861): possible loss of therapy</t>
  </si>
  <si>
    <t>SAN(SC)05/37
WITHDRAWN</t>
  </si>
  <si>
    <t>13/07/2005
28/07/2005</t>
  </si>
  <si>
    <t>Guidant implantable cardiac defibrillators and cardiac resynchronisation therapy defibrillators (certain AVT modls): 
possible failure due to random memory error</t>
  </si>
  <si>
    <t>SAN(SC)05/38</t>
  </si>
  <si>
    <t>Electric variable height beds: risk of entrapment or crushing – supplement</t>
  </si>
  <si>
    <t>SAN(SC)05/39</t>
  </si>
  <si>
    <t>Use and maintenance of patient lifting slings: risk of injury</t>
  </si>
  <si>
    <t>SAN(SC)05/40</t>
  </si>
  <si>
    <t>CMS Dental Soft-Core® endodontic obturators: reduced radiopacity</t>
  </si>
  <si>
    <t>SAN(SC)05/41</t>
  </si>
  <si>
    <t>St Jude Medical implantable cardioverter defibrillators (certain models): risk of inadequate / inappropriate therapy</t>
  </si>
  <si>
    <t>SAN(SC)05/42</t>
  </si>
  <si>
    <t>Baxter Colleague infusion pumps (product codes 2M8151K, FKM8151 and 2M8153K): interruption of infusion therapy</t>
  </si>
  <si>
    <t>SAN(SC)05/43</t>
  </si>
  <si>
    <t>Surgical and examination gloves: degradation on contact with solvents</t>
  </si>
  <si>
    <t>SAN(SC)05/44</t>
  </si>
  <si>
    <t>J-tip guidewire straighteners: 
inappropriate use as venotomy dilators</t>
  </si>
  <si>
    <t>SAN(SC)05/45</t>
  </si>
  <si>
    <t>GE Corometrics 170 series foetal monitors: risk of false foetal heart rate display / printout</t>
  </si>
  <si>
    <t>SAN(SC)05/46</t>
  </si>
  <si>
    <t>Intersurgical adult oxygen mask with ear loops, Ref 1104001, Lot 3055625: product recall</t>
  </si>
  <si>
    <t>SAN(SC)05/47</t>
  </si>
  <si>
    <t>Nellcor N-595, N-395, NPB-290 and NPB-295 pulse oximeters: risk of audio alarm failure</t>
  </si>
  <si>
    <t>SAN(SC)05/48</t>
  </si>
  <si>
    <t>Spacelabs 5 lead ECG cable, part number 012-012301 (certain lots): transposed wires</t>
  </si>
  <si>
    <t>SAN(SC)05/49</t>
  </si>
  <si>
    <t>Biochemical test kits for the identification of Neisseria gonorrhoeae: increased risk of false negative or ambiguous results</t>
  </si>
  <si>
    <t>SAN(SC)05/50</t>
  </si>
  <si>
    <t>Astra Tech Exudrain, Exudrain Mini and Abdovac vacuum wound drains: product recall</t>
  </si>
  <si>
    <t>SAN(SC)05/51</t>
  </si>
  <si>
    <t>Air-filled mattress overlays: risk of patients falling from bed</t>
  </si>
  <si>
    <t>SAN(SC)05/52</t>
  </si>
  <si>
    <t>Patient lifting equipment (hoists) with worn electric lifting motors: risk of injury</t>
  </si>
  <si>
    <t>SAN(SC)05/53</t>
  </si>
  <si>
    <t>Self-adhesive monitoring/diagnostic electrodes: risk of injury upon removal</t>
  </si>
  <si>
    <t>SAN(SC)05/54</t>
  </si>
  <si>
    <t>MRI compatible ECG cables and electrodes: risk of patient burns</t>
  </si>
  <si>
    <t>SAN(SC)05/55</t>
  </si>
  <si>
    <t>ELA Medical Symphony and Rhapsody implantable pacemakers: loss of pacing output and telemetry</t>
  </si>
  <si>
    <t>SAN(SC)06/01</t>
  </si>
  <si>
    <t>SAN(SC)06/02</t>
  </si>
  <si>
    <t>Automatic sliding doors: risk of canopy falling</t>
  </si>
  <si>
    <t>SAN(SC)06/03</t>
  </si>
  <si>
    <t>Guidant Insignia and Nexus implantable pacemakers: a) patient following-up and b) device recall</t>
  </si>
  <si>
    <t>SAN(SC)06/04</t>
  </si>
  <si>
    <t>Viasys Infant Flow® nasal CPAP breathing circuits CG8150 &amp; CG8182: loss of oxygen therapy</t>
  </si>
  <si>
    <t>SAN(SC)06/05</t>
  </si>
  <si>
    <t>Detachment of light beam diaphragms fitted to diagnostic x-ray equipment: risk of injury</t>
  </si>
  <si>
    <t>SAN(SC)06/06</t>
  </si>
  <si>
    <t>Medtronic Sigma® implantable pacemakers: failure of interconnecting wires</t>
  </si>
  <si>
    <t>SAN(SC)06/07</t>
  </si>
  <si>
    <t>Baxter Colleague volumetric infusion pumps: premature battery failure / damage to pumps</t>
  </si>
  <si>
    <t>SAN(SC)06/08</t>
  </si>
  <si>
    <t>Crest Medical Blue Dot umbilical cord clamps / maternity packs: product recall</t>
  </si>
  <si>
    <t>SAN(SC)06/09</t>
  </si>
  <si>
    <t>The Medical House mhi-500 Insulin Jet: insulin delivery failure</t>
  </si>
  <si>
    <t>SAN(SC)06/10</t>
  </si>
  <si>
    <t>Lifecare adult nasal cannula L2013: incorrect oxygen therapy</t>
  </si>
  <si>
    <t>SAN(SC)06/11</t>
  </si>
  <si>
    <t>Baxter Ipump, APII and PCAII infusion pumps: delivery of unrequested PCA doses and/or air to the patient</t>
  </si>
  <si>
    <t>SAN(SC)06/12</t>
  </si>
  <si>
    <t>Boston Scientific ZeroTipÔ Nitinol urological stone retrieval basket: product recall</t>
  </si>
  <si>
    <t>SAN(SC)06/13</t>
  </si>
  <si>
    <t>Hill-Rom Evolution 150BO hospital beds: failure of manual CPR mechanism</t>
  </si>
  <si>
    <t>SAN(SC)06/14</t>
  </si>
  <si>
    <t>Toshiba Aplio 50, Aplio 80 and Xario ultrasound scanners: thermal index not displayed in B mode</t>
  </si>
  <si>
    <t>SAN(SC)06/15</t>
  </si>
  <si>
    <t>Cookâ Tiger Tube™ self-advancing nasal jejunal feeding tube, Ref C-NJFT-14-F: product recall</t>
  </si>
  <si>
    <t>SAN(SC)06/16</t>
  </si>
  <si>
    <t>ConMed Goldline® single use electrosurgical pencils: risk of fire and patient / staff burns</t>
  </si>
  <si>
    <t>SAN(SC)06/17</t>
  </si>
  <si>
    <t>Universal Hospital Supplies Guedel oropharyngeal airways, sizes 2 and 3: splitting and partial occlusion</t>
  </si>
  <si>
    <t>SAN(SC)06/18</t>
  </si>
  <si>
    <t>Ferno Falcon Six ambulance stretcher trolleys: customer advisory notices</t>
  </si>
  <si>
    <t>SAN(SC)06/19</t>
  </si>
  <si>
    <t>Risk of pneumococcal meningitis in cochlear implant patients: update to immunization recommendations</t>
  </si>
  <si>
    <t>SAN(SC)06/20</t>
  </si>
  <si>
    <t>Baxter Clearlink needle-free valve for intravenous infusion / access products: revised instructions for use</t>
  </si>
  <si>
    <t>SAN(SC)06/21</t>
  </si>
  <si>
    <t>Baxter MiniCap peritoneal dialysis disconnect cap with povidone-iodine: potential changes in thyroid function</t>
  </si>
  <si>
    <t>SAN(SC)06/22</t>
  </si>
  <si>
    <t>Bausch &amp; Lomb ReNu® with MoistureLoc® contact lens solution: product recall</t>
  </si>
  <si>
    <t>SAN(SC)06/23</t>
  </si>
  <si>
    <t>Valleylab LigaSure Atlas vessel sealing instruments LS1100 and LS1120: product recall</t>
  </si>
  <si>
    <t>SAN(SC)06/24</t>
  </si>
  <si>
    <t>Apple Medical Fischer cone biopsy excisor: product recall</t>
  </si>
  <si>
    <t>SAN(SC)06/25</t>
  </si>
  <si>
    <t>Seward Thackray adult single use proctoscopes: risk of patient injury</t>
  </si>
  <si>
    <t>SAN(SC)06/26</t>
  </si>
  <si>
    <t>Draeger Vapor 2000 and D-Vapor anaesthetic vaporisers: risk of anaesthetic agent overdose</t>
  </si>
  <si>
    <t>SAN(SC)06/27</t>
  </si>
  <si>
    <t>Alcohol-based handrubs: risk of fire</t>
  </si>
  <si>
    <t>SAN(SC)06/28</t>
  </si>
  <si>
    <t>PFE Medical disposable biopsy caps, Ref 33000: ejection and leakage of body fluids</t>
  </si>
  <si>
    <t>SAN(SC)06/29</t>
  </si>
  <si>
    <t>Use of reusable pen injection devices by healthcare workers: risk of needlestick injury</t>
  </si>
  <si>
    <t>SAN(SC)06/30</t>
  </si>
  <si>
    <t>Medical gas cylinders and regulators: risk of fire / explosion due to contamination with hand creams, moisturisers, grease etc.</t>
  </si>
  <si>
    <t>SAN(SC)06/31</t>
  </si>
  <si>
    <t>IVAC P4000 syringe pumps - changes to displayed flow rate units: remove pumps from use</t>
  </si>
  <si>
    <t>SAN(SC)06/32</t>
  </si>
  <si>
    <t>BD Vacutainer® direct draw adaptor (ref 364896) and luer adaptor (ref 367300): product recall</t>
  </si>
  <si>
    <t>SAN(SC)06/33</t>
  </si>
  <si>
    <t>AFOS Endoscope Storage Facility (ESF) cabinets: safety chain missing from upper compartment door</t>
  </si>
  <si>
    <t>SAN(SC)06/34</t>
  </si>
  <si>
    <t>Tibial nail systems with oblique proximal locking screws: risk of peroneal nerve damage</t>
  </si>
  <si>
    <t>SAN(SC)06/35</t>
  </si>
  <si>
    <t>Schneider Electric Ltd RCBO’S: Merlin Gerin C60, C60X; ‘Square D’ KQE, QOE, SQOR: malfunction of earth leakage detection &amp; trip</t>
  </si>
  <si>
    <t>SAN(SC)06/36</t>
  </si>
  <si>
    <t>Fixed procedure room (medical) equipment with moving arms: risk of collision, damage and injury</t>
  </si>
  <si>
    <t>SAN(SC)06/37</t>
  </si>
  <si>
    <t>Fixed procedure room (medical) equipment with moving arms: failure / injury due to lack of maintenance</t>
  </si>
  <si>
    <t>SAN(SC)06/38</t>
  </si>
  <si>
    <t>Sedana Medical AnaConDa® anaesthetic conserving device: risk of possible anaesthetic overdose</t>
  </si>
  <si>
    <t>SAN(SC)06/39</t>
  </si>
  <si>
    <t>Baxter large volume (LV) Intermate and Infusor disposable ambulatory infusion pumps: failure of elastomeric balloon</t>
  </si>
  <si>
    <t>SAN(SC)06/40</t>
  </si>
  <si>
    <t>Rocket Medical Seldinger chest drainage kit 12 FG, product code R54.544-12-00: risk of pneumothorax</t>
  </si>
  <si>
    <t>SAN(SC)06/41</t>
  </si>
  <si>
    <t>Welch Allyn AED 20 and PIC 50 cardiac resuscitation devices: failure to defibrillate</t>
  </si>
  <si>
    <t>SAN(SC)06/42</t>
  </si>
  <si>
    <t>Oral / maxillofacial surgery drills: risk of burns from poorly maintained handpieces</t>
  </si>
  <si>
    <t>SAN(SC)06/43</t>
  </si>
  <si>
    <t>Medtronic Midas Rex dissecting tools for Classic, GS and Legend powered surgical systems: product recall</t>
  </si>
  <si>
    <t>SAN(SC)06/44</t>
  </si>
  <si>
    <t>Physiotherapy ultrasound machines: calibration of acoustic power / intensity</t>
  </si>
  <si>
    <t>SAN(SC)06/45</t>
  </si>
  <si>
    <t>Huntleigh Healthcare Birthright and Hoskins BirthCare birthing beds:  risk of destabilisation and tipping</t>
  </si>
  <si>
    <t>SAN(SC)06/46</t>
  </si>
  <si>
    <t>Automatic ice-making machines: risk of infection</t>
  </si>
  <si>
    <t>SAN(SC)06/47</t>
  </si>
  <si>
    <t>Chiltern Invadex turntables for overhead patient lifting system: risk of hoist falling</t>
  </si>
  <si>
    <t>SAN(SC)06/48</t>
  </si>
  <si>
    <t>Sendal blood transfusion set 3101-TJ, batch C6766 - compromised integrity: product recall</t>
  </si>
  <si>
    <t>SAN(SC)06/49</t>
  </si>
  <si>
    <t>Coloplast Conveen night drainage urine bag, Ref. 5062: product recall due to blocked inlet valve</t>
  </si>
  <si>
    <t>SAN(SC)06/50</t>
  </si>
  <si>
    <t>Ansell Micro-Touch®  Ultra PF powder free latex examination gloves: recall of specific lots</t>
  </si>
  <si>
    <t>SAN(SC)06/51</t>
  </si>
  <si>
    <t>Inappropriate use of electrically powered indoor wheelchairs (EPICs): risk of serious injury</t>
  </si>
  <si>
    <t>SAN(SC)06/52</t>
  </si>
  <si>
    <t>St. Jude Medical APS III / Merlin programmers: software anomaly affecting Identity pacemakers</t>
  </si>
  <si>
    <t>SAN(SC)06/53</t>
  </si>
  <si>
    <t>Huntleigh Healthcare Contoura 880 hospital beds: failure of bed safety rails</t>
  </si>
  <si>
    <t>SAN(SC)06/54</t>
  </si>
  <si>
    <t>Reusable electrosurgical accessories and cables: possible malfunction and risk of injury</t>
  </si>
  <si>
    <t>SAN(SC)06/55</t>
  </si>
  <si>
    <t>Dideco Electa and Compact autotransfusion machine wash set bowls: risk of infusion of particles</t>
  </si>
  <si>
    <t>SAN(SC)06/56</t>
  </si>
  <si>
    <t>Cook Flexor Check-Flo radial artery access introducer sets: inflammation at access site</t>
  </si>
  <si>
    <t>SAN(SC)07/01</t>
  </si>
  <si>
    <t>Reporting adverse incidents and disseminating safety warnings in Scotland</t>
  </si>
  <si>
    <t>Devices &amp; Facilities</t>
  </si>
  <si>
    <t>SAN(SC)07/02</t>
  </si>
  <si>
    <t>Electric lifting aids with mechanical anti-crush protection: risk of patient fall / trauma</t>
  </si>
  <si>
    <t>SAN(SC)07/03</t>
  </si>
  <si>
    <t>Laundry damage to patient lifting slings with rigid plastic clips: failure during use</t>
  </si>
  <si>
    <t>SAN(SC)07/04</t>
  </si>
  <si>
    <t>Vygon paediatric IV bacterial filter with integral extension line, ref 0807.205: product recall</t>
  </si>
  <si>
    <t>SAN(SC)07/05</t>
  </si>
  <si>
    <t>Philips patient monitor Multi-Measurement Server M3001A &amp; SpO2 module M1020B: false reading of 100% oxygen saturation</t>
  </si>
  <si>
    <t>SAN(SC)07/06</t>
  </si>
  <si>
    <t>Ferno Falcon Six and Hawk Six ambulance stretcher trolleys: risk of weld failure</t>
  </si>
  <si>
    <t>SAN(SC)07/07</t>
  </si>
  <si>
    <t>Portex chest drain, ref 200/870/000, lot number 489962, manufactured by Smiths Medical: product recall</t>
  </si>
  <si>
    <t>SAN(SC)07/08</t>
  </si>
  <si>
    <t>Bed rails and grab handles: risk of entrapment</t>
  </si>
  <si>
    <t>SAN(SC)07/09</t>
  </si>
  <si>
    <t>Draeger Resuscitaire with variable height, model RW82VHA-1C: risk of tilting</t>
  </si>
  <si>
    <t>SAN(SC)07/10</t>
  </si>
  <si>
    <t>Jolife Lucas external cardiac compressor: updated instructions for use</t>
  </si>
  <si>
    <t>SAN(SC)07/11</t>
  </si>
  <si>
    <t>Incorrect use of heated-wire respiratory humidifiers: risk of overheating</t>
  </si>
  <si>
    <t>SAN(SC)07/12</t>
  </si>
  <si>
    <t>Smiths Medical / Level 1® normothermic IV fluid administration set, DI-60HL: specific lots recalled</t>
  </si>
  <si>
    <t>SAN(SC)07/13</t>
  </si>
  <si>
    <t>ConMed laparoscopic instruments (certain lots): susceptibility to breaking - product recall</t>
  </si>
  <si>
    <t>SAN(SC)07/14</t>
  </si>
  <si>
    <t>Establishing extension number 2222 as a standard crash call number in hospitals</t>
  </si>
  <si>
    <t>SAN(SC)07/15</t>
  </si>
  <si>
    <t>Baxter Continu-flo solution administration sets with non-return valve: risk of under infusion</t>
  </si>
  <si>
    <t>SAN(SC)07/16</t>
  </si>
  <si>
    <t>Fisher &amp; Paykel CPAP mask connectors for treatment of obstructive sleep apnoea: product recall</t>
  </si>
  <si>
    <t>SAN(SC)07/17</t>
  </si>
  <si>
    <t>IV cannulas and automatic powered injectors: risk of air embolus during contrast imaging procedures</t>
  </si>
  <si>
    <t>SAN(SC)07/18</t>
  </si>
  <si>
    <t>Owen Mumford Unistik 3 blood sampling device: product recall</t>
  </si>
  <si>
    <t>SAN(SC)07/19</t>
  </si>
  <si>
    <t>Timesco Callisto Macintosh size 3 (adult) single-use laryngoscope blade: product recall</t>
  </si>
  <si>
    <t>SAN(SC)07/20</t>
  </si>
  <si>
    <t>Plastic two-part self-assembly step/kick stools: risk of collapse</t>
  </si>
  <si>
    <t>SAN(SC)07/21</t>
  </si>
  <si>
    <t>Retrievable permanent inferior vena cava filters: complications during removal</t>
  </si>
  <si>
    <t>SAN(SC)07/22</t>
  </si>
  <si>
    <t>Boston Scientific / Guidant Vitality &amp; Assure ICDs and Contak Renewal CRT-Ds: extended charge time limits and unexpected EOL</t>
  </si>
  <si>
    <t>SAN(SC)07/23</t>
  </si>
  <si>
    <t>Unomedical umbilical cord clamp clipper: blade may detach or break during use</t>
  </si>
  <si>
    <t>SAN(SC)07/24</t>
  </si>
  <si>
    <t>All brands of needle-free intravascular connectors: updated instructions for use</t>
  </si>
  <si>
    <t>SAN(SC)07/25</t>
  </si>
  <si>
    <t>Vygon V‑Green narrow bore IV extension lines, model 6222 range: product recall</t>
  </si>
  <si>
    <t>SAN(SC)07/26</t>
  </si>
  <si>
    <t>Invacare Flamingo mobile wheeled hoist - detachment of spreader bar: risk of injury</t>
  </si>
  <si>
    <t>SAN(SC)07/27</t>
  </si>
  <si>
    <t>Temporary cardiac pacing leads with shrouded connector pins: unintended disconnection when used with lead adaptors</t>
  </si>
  <si>
    <t>SAN(SC)07/28</t>
  </si>
  <si>
    <t>DePuy ULTIMA® TPS femoral stem and ULTIMA® metal-on-metal implant combination: possible groin pain and need for early revision</t>
  </si>
  <si>
    <t>SAN(SC)07/29</t>
  </si>
  <si>
    <t>BD Preanalytical Systems Microtainer® safety flow lancets: product recall</t>
  </si>
  <si>
    <t>SAN(SC)07/30</t>
  </si>
  <si>
    <t>Unprotected sharps left in clinical staff vehicles: risk of needlestick injury</t>
  </si>
  <si>
    <t>SAN(SC)07/31</t>
  </si>
  <si>
    <t>Arcomedical 3101-P-NOY, 3101-PVJ and 3101-PN3 intravenous administration sets: product recall</t>
  </si>
  <si>
    <t>SAN(SC)07/32</t>
  </si>
  <si>
    <t>Equipment for lifting people: configuration, use and maintenance issues</t>
  </si>
  <si>
    <t>SAN(SC)07/33</t>
  </si>
  <si>
    <t>Unomedical Drain-Fix, Central-Gard and Epi-Fix sterile securement devices: product recall</t>
  </si>
  <si>
    <t>SAN(SC)07/34</t>
  </si>
  <si>
    <t>AMO COMPLETE® MoisturePLUSä contact lens solution: product recall</t>
  </si>
  <si>
    <t>SAN(SC)07/35</t>
  </si>
  <si>
    <t>Roche Accu-Chek and Glucotrend; Abbott Diabetes Care FreeStyle blood glucose meters: risk of overestimation of blood glucose levels</t>
  </si>
  <si>
    <t>SAN(SC)07/36</t>
  </si>
  <si>
    <t>Invacare C800 ceiling hoist: lifting motor failure</t>
  </si>
  <si>
    <t>SAN(SC)07/37</t>
  </si>
  <si>
    <t>HemoCue Glucose 201+ and 201 RT point of care blood glucose measurement systems: false zero readings</t>
  </si>
  <si>
    <t>SAN(SC)07/38</t>
  </si>
  <si>
    <t>North Eos single-use Cusco screw type vaginal specula: wrongly labelled as sterile</t>
  </si>
  <si>
    <t>SAN(SC)07/39</t>
  </si>
  <si>
    <t>Flexible endoscopes and storage cabinets: possible damage from direct UV exposure</t>
  </si>
  <si>
    <t>SAN(SC)07/40</t>
  </si>
  <si>
    <t>Invacare Scanbed 750 (SB 750): risk of entrapment / asphixiation of certain occupants</t>
  </si>
  <si>
    <t>SAN(SC)07/41</t>
  </si>
  <si>
    <t>Uhs sterile suction connecting tubing, product reference UN30026FFM: possible ineffective suction</t>
  </si>
  <si>
    <t>SAN(SC)07/42</t>
  </si>
  <si>
    <t>Abbott ClearStar enteral feeding pump, model M771: risk of under-infusion</t>
  </si>
  <si>
    <t>SAN(SC)07/43</t>
  </si>
  <si>
    <t>Curtains / bed screens: risk of fire due to inadequate flame retardancy</t>
  </si>
  <si>
    <t>SAN(SC)07/44</t>
  </si>
  <si>
    <t>Invacare Action 2000 wheelchairs (blue frame): detachment of the seat canvas</t>
  </si>
  <si>
    <t>SAN(SC)07/45</t>
  </si>
  <si>
    <t>Invacare Action3 wheelchairs with a manual ratchet recliner mechanism: risk of injury</t>
  </si>
  <si>
    <t>SAN(SC)07/46</t>
  </si>
  <si>
    <t>Grundy heated food conveyors: risk of exposure to asbestos</t>
  </si>
  <si>
    <t>SAN(SC)07/47</t>
  </si>
  <si>
    <t>Kimberly-Clark Microcuff paediatric endotracheal tubes: may kink during use</t>
  </si>
  <si>
    <t>SAN(SC)07/48</t>
  </si>
  <si>
    <t>Cubicle curtain track rails (anti-ligature): obstructions preventing safe collapse</t>
  </si>
  <si>
    <t>SAN(SC)07/49</t>
  </si>
  <si>
    <t>LCD patient monitors on fixed mounts: risk of falling</t>
  </si>
  <si>
    <t>SAN(SC)07/50</t>
  </si>
  <si>
    <t>Boots blood glucose monitoring system: display failure when dropped</t>
  </si>
  <si>
    <t>SAN(SC)07/51</t>
  </si>
  <si>
    <t>Electrical extension leads (multiple socket outlets): failure and loss of electrical safety</t>
  </si>
  <si>
    <t>SAN(SC)07/52</t>
  </si>
  <si>
    <t>Medical air plant: risks associated with critical component failure</t>
  </si>
  <si>
    <t>SAN(SC)07/53</t>
  </si>
  <si>
    <t>DePuy CMW SmartSeal™ femoral and acetabular pressurisers: recall due to creased outer pouch seal</t>
  </si>
  <si>
    <t>SAN(SC)07/54</t>
  </si>
  <si>
    <t>Anspach cutting burrs with expiry dates from June 2008 to August 2011: compromised sterile barrier</t>
  </si>
  <si>
    <t>SAN(SC)07/55</t>
  </si>
  <si>
    <t>Mentzer Konstant HF battery charger (model G25-324-6) used with powered wheelchairs: hot outer casing</t>
  </si>
  <si>
    <t>SAN(SC)07/56</t>
  </si>
  <si>
    <t>Viasys Healthcare Infant Flow® SiPAP™ paediatric respiratory support device: changes to operator manual</t>
  </si>
  <si>
    <t>SAN(SC)07/57</t>
  </si>
  <si>
    <t>Injectable polymeric bone cements: inappropriate use or modification of cement composition</t>
  </si>
  <si>
    <t>SAN(SC)07/58</t>
  </si>
  <si>
    <t>Draeger Anaesthetic Gas Scavenging System (AGSS) receiver: risk of lung injury</t>
  </si>
  <si>
    <t>SAN(SC)07/59</t>
  </si>
  <si>
    <t>Privac pre-evacuated wound drainage sets, supplied by Pro-Care, product code 24760: debris in packaging</t>
  </si>
  <si>
    <t>SAN(SC)07/60</t>
  </si>
  <si>
    <t>Intravenous (IV) infusion lines: risk of back-tracking</t>
  </si>
  <si>
    <t>SAN(SC)07/61</t>
  </si>
  <si>
    <t>Fresenius Kabi Applix Smart pump: risk of free-flow if giving set incorrectly fitted</t>
  </si>
  <si>
    <t>SAN(SC)07/62</t>
  </si>
  <si>
    <t>Otto Bock Kimba Spring paediatric buggies: frame failure and seat tilting suddenly</t>
  </si>
  <si>
    <t>SAN(SC)08/01</t>
  </si>
  <si>
    <t>Cardinal Health (Alaris) PK infusion pump TCI software: risk of over/under infusion of obese patients</t>
  </si>
  <si>
    <t>SAN(SC)08/02</t>
  </si>
  <si>
    <t>Rubber / PVC weatherproof seal on window and door openings: risk of use as a ligature</t>
  </si>
  <si>
    <t>SAN(SC)08/03</t>
  </si>
  <si>
    <t>Smiths Medical (Graseby) 500 and 505 volumetric infusion pumps: unintended bolus</t>
  </si>
  <si>
    <t>SAN(SC)08/04</t>
  </si>
  <si>
    <t>Huntleigh Healthcare Birthright and Hoskins Birthcare birthing beds: revised precautions</t>
  </si>
  <si>
    <t>SAN(SC)08/05</t>
  </si>
  <si>
    <t>Unomedical umbilical cord clamp clipper: blade may detach or break during use – update</t>
  </si>
  <si>
    <t>SAN(SC)08/06</t>
  </si>
  <si>
    <t>MediSense Optium, Optium Xceed; OneTouch Ultra; Boots brand blood glucose meters: risk of incorrect results</t>
  </si>
  <si>
    <t>SAN(SC)08/07</t>
  </si>
  <si>
    <t>Community (knock-down) beds: risk of collapse if used in hospitals</t>
  </si>
  <si>
    <t>SAN(SC)08/08</t>
  </si>
  <si>
    <t>Baxter Homechoice and Homechoice Pro automated peritoneal dialysis systems: unrecorded delivery of infused fluid</t>
  </si>
  <si>
    <t>SAN(SC)08/09</t>
  </si>
  <si>
    <t>Cardiopulmonary bypass devices: risks of air embolus and delayed bypass</t>
  </si>
  <si>
    <t>SAN(SC)08/10</t>
  </si>
  <si>
    <t>Hill-Rom Avantguard 1200 and 1400 hospital beds with manual lock-out: risk of crush injury</t>
  </si>
  <si>
    <t>SAN(SC)08/11</t>
  </si>
  <si>
    <t>All Arjo and Mechanaids Ambulift hoists: risk of occupant slipping from the seat during use</t>
  </si>
  <si>
    <t>SAN(SC)08/12</t>
  </si>
  <si>
    <t>Select Healthcare (UK) Ltd. Loco-400A/401A Duo patient transfer slides/boards manufactured September 2005: cracking/breaking during use and risk of fall</t>
  </si>
  <si>
    <t>SAN(SC)08/13</t>
  </si>
  <si>
    <t>Trulife Heel &amp; Elbow / Ankle Gelbodies: risk of broken skin, friction burns &amp; redness</t>
  </si>
  <si>
    <t>SAN(SC)08/14</t>
  </si>
  <si>
    <t>Invacare Typhoon / Typhoon II powered wheelchairs: too heavy for 4-point webbing tie-down system</t>
  </si>
  <si>
    <t>SAN(SC)08/15</t>
  </si>
  <si>
    <t>Needle-free intravascular connectors – failure of the top/septum to return fully to the closed/home position: risk of inadequate decontamination</t>
  </si>
  <si>
    <t>SAN(SC)08/16</t>
  </si>
  <si>
    <t>Bed safety rails fitted with adjustable crossbars: risk of entrapment and asphyxiation</t>
  </si>
  <si>
    <t>SAN(SC)08/17</t>
  </si>
  <si>
    <t>Datascope CS100 / CS100i intra-aortic balloon pumps: battery failure and variations in depletion time</t>
  </si>
  <si>
    <t>SAN(SC)08/18</t>
  </si>
  <si>
    <t>Elastic resistance exercise products: new safety advice and instructions for use</t>
  </si>
  <si>
    <t>SAN(SC)08/19</t>
  </si>
  <si>
    <t>Toilet roll holders/dispensers: risk of ligature source</t>
  </si>
  <si>
    <t>SAN(SC)08/20</t>
  </si>
  <si>
    <t>Patient weigh scales: potential for medication errors due to inaccurate readings</t>
  </si>
  <si>
    <t>SAN(SC)08/21</t>
  </si>
  <si>
    <t>Duvet covers and other soft furnishings: possible use of detachable ribbons, tapes or cords as a ligature</t>
  </si>
  <si>
    <t>SAN(SC)08/22</t>
  </si>
  <si>
    <t>BOC Mark IV medical gas outlet valve plate: no automatic isolation of medical gas supply</t>
  </si>
  <si>
    <t>SAN(SC)09/01</t>
  </si>
  <si>
    <t>Theatre operating lamps: precautions against electrical supply failure</t>
  </si>
  <si>
    <t>SAN(SC)09/02</t>
  </si>
  <si>
    <t>Use of endoscopic electrosurgery during polypectomy: risk of bleeding</t>
  </si>
  <si>
    <t>SAN(SC)09/03</t>
  </si>
  <si>
    <t>Flexible water supply hoses: risk of harmful micro-organisms</t>
  </si>
  <si>
    <t>SAN(SC)09/04</t>
  </si>
  <si>
    <t>Suspension systems for operating theatre equipment: risk of support arm failure</t>
  </si>
  <si>
    <t>Special 4</t>
  </si>
  <si>
    <t>UK-wide Estates &amp; Facilities Alert (EFA): introduction of a new format safety warning</t>
  </si>
  <si>
    <t>SAN(SC)15/01</t>
  </si>
  <si>
    <t>Adverse event/incident reporting and safety warning cascades for medical devices, laboratory equipment, estates &amp; facilities equipment and social care equipmet</t>
  </si>
  <si>
    <t>General</t>
  </si>
  <si>
    <t>SAN(SC)15/02</t>
  </si>
  <si>
    <t>Risk of severe harm and death from unintentional interruption of non-invasive ventilation</t>
  </si>
  <si>
    <t>SAN(SC)15/03</t>
  </si>
  <si>
    <t>Managing risks during the transition period to new ISO connectors for medical devices. BS EN ISO 80369: Small bore connectors for liquids and gases in healthcare applications</t>
  </si>
  <si>
    <t>SAN(SC)15/04</t>
  </si>
  <si>
    <t>Risk of death and serious harm by falling from hoists</t>
  </si>
  <si>
    <t>SAN(SC)16/01</t>
  </si>
  <si>
    <t>Adverse incident reporting and safety warning cascades for medical devices, laboratory equipment, estates &amp; facilities equipment and social care equipment</t>
  </si>
  <si>
    <t>SAN(SC)16/02</t>
  </si>
  <si>
    <t>Risk of using different airway humidification devices simultaneously</t>
  </si>
  <si>
    <t>SAN(SC)16/03</t>
  </si>
  <si>
    <t>Nasogastric tube misplacement: continuing risk of death and severe harm</t>
  </si>
  <si>
    <t>SAN(SC)16/04</t>
  </si>
  <si>
    <t>Reducing the risk of oxygen tubing being connected to air flowmeters</t>
  </si>
  <si>
    <t>SAN(SC)17/01</t>
  </si>
  <si>
    <t>Adverse incident reporting and safety alert cascades for medical devices, laboratory, social care and estates &amp; facilities equipment</t>
  </si>
  <si>
    <t>SAN(SC)17/02</t>
  </si>
  <si>
    <t>Managing risks during the transition period to new ISO connectors for medical devices: FAQ document on neuraxial (NRFit) connectors</t>
  </si>
  <si>
    <t>SAN(SC)17/03</t>
  </si>
  <si>
    <t>Risk of death and severe harm from ingestion of superabsorbent polymer gel granules</t>
  </si>
  <si>
    <t>SAN(SC)17/04</t>
  </si>
  <si>
    <t>Resources to support safe transition from the Luer connector to NRFit™ for intrathecal and epidural procedures, and delivery of regional blocks</t>
  </si>
  <si>
    <t>SAN(SC)18/01</t>
  </si>
  <si>
    <t xml:space="preserve">National Adverse Incident Reporting and Safety Alert Systems for Medical Devices, Social Care and Estates &amp; Facilities Equipment </t>
  </si>
  <si>
    <t>SAN(SC)18/02</t>
  </si>
  <si>
    <t>Risk of death and severe harm from  failure to obtain and continue flow from oxygen cylinders</t>
  </si>
  <si>
    <t>SAN(SC)18/03</t>
  </si>
  <si>
    <t>NHS Boards &amp; local authorities (health institutions) exemption to the new in vitro diagnostic medical device regulation (IVDR) and medical device regulation (MDR</t>
  </si>
  <si>
    <t>SAN(SC)19/01</t>
  </si>
  <si>
    <t>National adverse incident reporting and safety alert systems for medical devices, social care, estates and facilities equipment</t>
  </si>
  <si>
    <t>SAN(SC)19/02</t>
  </si>
  <si>
    <t>Depleted batteries in intraosseous injectors</t>
  </si>
  <si>
    <t>SAN(SC)19/03</t>
  </si>
  <si>
    <t>Risk of death and severe harm from ingesting superabsorbent polymer gel granules</t>
  </si>
  <si>
    <t>SAN(SC)19/04</t>
  </si>
  <si>
    <t>Risk of harm to babies and children from coin/button batteries in hearing aids and other hearing device</t>
  </si>
  <si>
    <t>SAN(SC)20/01</t>
  </si>
  <si>
    <t>National adverse incident reporting and safety alert systems for medical devices, estates &amp; facilities, and social care equipment</t>
  </si>
  <si>
    <t>SAN(SC)20/02</t>
  </si>
  <si>
    <t>Ligature and ligature point risk assessment tools and policies</t>
  </si>
  <si>
    <t>SAN(SC)20/03</t>
  </si>
  <si>
    <t>Interruption of high flow nasal oxygen during transfer</t>
  </si>
  <si>
    <t>SAN(SC)20/04</t>
  </si>
  <si>
    <t>Blood control safety cannula &amp; needle thoracostomy for tension pneumothorax</t>
  </si>
  <si>
    <t>SAN(SC)20/05</t>
  </si>
  <si>
    <t>Protection of hospital oxygen pipeline systems through managed distribution of oxygen-dependent patients (Covid-19)</t>
  </si>
  <si>
    <t>Estates &amp; Facilities</t>
  </si>
  <si>
    <t>SAN(SC)20/06</t>
  </si>
  <si>
    <t>National Infusion and Vascular Access Society (NIVAS) recommend to reserve use of 50ml luer lock syringes for critical care infusion pumps during COVID-19 pandemic</t>
  </si>
  <si>
    <t>SAN(SC)20/07</t>
  </si>
  <si>
    <t>Foreign body aspiration during intubation, advanced airway management or ventilation</t>
  </si>
  <si>
    <t>SAN(SC)20/08</t>
  </si>
  <si>
    <t>LG 65-inch OLED TVs (certain models) may overheat: product recall</t>
  </si>
  <si>
    <t>SAN(SC)21/01</t>
  </si>
  <si>
    <t>National adverse incident reporting and safety alert systems for medical devices, estates, facilities, social care equipment and PPE</t>
  </si>
  <si>
    <t>SAN(SC)21/02</t>
  </si>
  <si>
    <t>Oxygen Fire Safety (COVID-19)</t>
  </si>
  <si>
    <t>SAN(SC)21/03</t>
  </si>
  <si>
    <t>Oxygen Supply (COVID-19)</t>
  </si>
  <si>
    <t>SAN(SC)21/04</t>
  </si>
  <si>
    <t xml:space="preserve">RWC TMV3 Easifit 15mm T-type thermostatic mixing valves: elevated mixed water outlet temperatures under certain conditions </t>
  </si>
  <si>
    <t>SAN(SC)21/05</t>
  </si>
  <si>
    <t>Fang Tian FT-045A FFP3 respirators supplied by Polyco Healthline, product code BWM541</t>
  </si>
  <si>
    <t>SAN(SC)21/06</t>
  </si>
  <si>
    <t>Duraweld face visors, Ref EPVS0143, manufactured up to 13 July 2020: latex warning</t>
  </si>
  <si>
    <t>SAN(SC)21/07</t>
  </si>
  <si>
    <t>Nitri-Hand non-sterile nitrile examination glove, product codes: FTG813, FTG814, FTG815, FTG816, FTE9936, FTE9940, FTE9941</t>
  </si>
  <si>
    <t>SAN(SC)21/08</t>
  </si>
  <si>
    <t>Portable Electric Units in Healthcare Premises – Fire Safety</t>
  </si>
  <si>
    <t>SAN2109</t>
  </si>
  <si>
    <t>Philips ventilator, CPAP and BiPAP devices:Potential for patient harm due to inhalation of particles and volatile organic compounds</t>
  </si>
  <si>
    <t>SAN2110</t>
  </si>
  <si>
    <t>Wearable medical devices used in the monitoring and treatment of diabetes: risk of severe prolonged hypoglycaemia as a consequence of mis-identification</t>
  </si>
  <si>
    <t>SAN2111</t>
  </si>
  <si>
    <t>Clinical governance and correct use of urine pregnancy tests (UPT)</t>
  </si>
  <si>
    <t>SAN2112</t>
  </si>
  <si>
    <t>Ziton ZP3 fire alarm panels: risk of deactivating audible fire alarm</t>
  </si>
  <si>
    <t>SAN2201</t>
  </si>
  <si>
    <t>National adverse incident reporting and safety alert systems for medical devices, IVDs, estates, facilities, social care equipment and PPE</t>
  </si>
  <si>
    <t>SAN2202</t>
  </si>
  <si>
    <t>Medical devices and cybersecurity: LOG4J2 Vulnerabilities (CVE-2021-44228)</t>
  </si>
  <si>
    <t>SAN2203</t>
  </si>
  <si>
    <t>Reusable Sling Checks: Joerns Healthcare Technical Bulletin 0442</t>
  </si>
  <si>
    <t>SAN2204</t>
  </si>
  <si>
    <t>Safe use of wheelchairs and occupant weighing scales: risk of serious injury in the event of backward tipping</t>
  </si>
  <si>
    <t>SAN2205</t>
  </si>
  <si>
    <t>Recall of hygiene products associated with Pseudomonas aeruginosa infection</t>
  </si>
  <si>
    <t>SAN2205(U1)</t>
  </si>
  <si>
    <t>Recall of hygiene products associated with Pseudomonas aeruginosa infection (Update)</t>
  </si>
  <si>
    <t>SAN2205(U2)</t>
  </si>
  <si>
    <t>SAN2301</t>
  </si>
  <si>
    <t>SAN2302</t>
  </si>
  <si>
    <t>Reinforced autoclaved aerated concrete (RAAC) planks in building roofing, walls, and flooring: risk of catastrophic structural failure.</t>
  </si>
  <si>
    <t>SAN2303</t>
  </si>
  <si>
    <t>Gaps in shower, bath and toileting equipment: risk of body part entrapment</t>
  </si>
  <si>
    <t>Social Care</t>
  </si>
  <si>
    <t>IM/2016/001</t>
  </si>
  <si>
    <t>Healthcare Improvement Scotland is developing its strategic plan for non-medicine technologies.</t>
  </si>
  <si>
    <t>IM/2016/002</t>
  </si>
  <si>
    <t>£100k fine for NHS trust which failed to implement bedrail improvements</t>
  </si>
  <si>
    <t>IM/2016/003</t>
  </si>
  <si>
    <t>IM/2016/004</t>
  </si>
  <si>
    <t>Trust fined for safety failings in its management of the use and maintenance of Anetic Aid QA3 trolleys</t>
  </si>
  <si>
    <t>IM/2016/005</t>
  </si>
  <si>
    <t>Tumble drier fire hazard</t>
  </si>
  <si>
    <t>IM/2016/006</t>
  </si>
  <si>
    <t>Single-use medical devices: UK guidance on re-manufacturing</t>
  </si>
  <si>
    <t>IM/2016/007</t>
  </si>
  <si>
    <t>Report of HSE's Sharps Inspection Initiative 2015/16</t>
  </si>
  <si>
    <t>IM/2016/008</t>
  </si>
  <si>
    <t>ArjoHuntleigh chargers and KPA0100 battery packs for use with Tempo, Opera, Maxi Move (series II), Encore, Chorus hoists: Replace KPA0101-xx chargers with KPA2000-xx chargers</t>
  </si>
  <si>
    <t>IM/2016/009</t>
  </si>
  <si>
    <t>New dedicated mailbox for Equipment Co-ordinator Group nss.ecg@nhs.net</t>
  </si>
  <si>
    <t>IM/2016/010</t>
  </si>
  <si>
    <t>Scottish Book Trust: wooden egg shakers in Bookbug Toddler Bags</t>
  </si>
  <si>
    <t>IM/2017/001</t>
  </si>
  <si>
    <t xml:space="preserve">Gynae telescope: snagged in port during laparoscopic procedure </t>
  </si>
  <si>
    <t>IM/2017/002</t>
  </si>
  <si>
    <t>Tumble Drier Fire Hazard</t>
  </si>
  <si>
    <t>IM/2017/003</t>
  </si>
  <si>
    <t>National Safety Alerts Oversight Group – Equipment Coordinator Proposal</t>
  </si>
  <si>
    <t>IM/2017/004</t>
  </si>
  <si>
    <t>Regulatory Agency (MHRA) Medical Device Alert (MDA) alert for metal on metal hip replacements (MDA/2012/036) CMO Letter</t>
  </si>
  <si>
    <t>IM/2017/005</t>
  </si>
  <si>
    <t>IM/2017/006</t>
  </si>
  <si>
    <t>Introductory Guide to new medical device regulations launched by MHRA</t>
  </si>
  <si>
    <t>IM/2017/007</t>
  </si>
  <si>
    <t>Human Factors and Usability Engineering – Guidance for Medical Devices Including Drug-device Combination Products</t>
  </si>
  <si>
    <t>IM/2017/008</t>
  </si>
  <si>
    <t>Bayer Essure contraceptive implant: voluntary withdrawal from market</t>
  </si>
  <si>
    <t>IM/2017/009</t>
  </si>
  <si>
    <t>Increase in the number of reported occurrences of used, single use, endoscopic haemostatic devices (endoclips) being retained in flexible endoscopes post procedure.</t>
  </si>
  <si>
    <t>IM/2018/001</t>
  </si>
  <si>
    <t>IRIC National Conference 2018: safety of equipment and facilities</t>
  </si>
  <si>
    <t>IM/2018/002</t>
  </si>
  <si>
    <t>Aquilon series of nebulisers – CE mark withdrawn and supply ceased</t>
  </si>
  <si>
    <t>IM/2018/003</t>
  </si>
  <si>
    <t>Health Institution Exemption to the Medical Devices Regulations (MDR) and the In Vitro Diagnostic Medical Devices Regulations (IVDR)</t>
  </si>
  <si>
    <t>IM/2018/004</t>
  </si>
  <si>
    <t>Regulation of software applications (apps) as Medical Devices</t>
  </si>
  <si>
    <t>IM/2018/005</t>
  </si>
  <si>
    <t>AQUA GAS SERIES 19 FIRE HYDRANT: DEFECTIVE MOUTHPIECE</t>
  </si>
  <si>
    <t>IM/2018/006</t>
  </si>
  <si>
    <t>Pharmaceutical Innovations PI-Spray and PI-Spray II</t>
  </si>
  <si>
    <t>IM/2018/007</t>
  </si>
  <si>
    <t>Equipment Co-ordinator network links to English MDSO network</t>
  </si>
  <si>
    <t>IM/2018/008</t>
  </si>
  <si>
    <t>Schneider Electric Masterpact NW Circuit Breakers</t>
  </si>
  <si>
    <t>IM/2018/009</t>
  </si>
  <si>
    <t>Remote Controlled Socket Set: product recall</t>
  </si>
  <si>
    <t>IM/2018/010</t>
  </si>
  <si>
    <t>Bunsen burner wire gauzes that may contain asbestos</t>
  </si>
  <si>
    <t>IM/2018/011</t>
  </si>
  <si>
    <t>Allergan textured breast implants and tissue expanders: immediate action</t>
  </si>
  <si>
    <t>IM/2019/001</t>
  </si>
  <si>
    <t>Eco Smart Food Waste Dryer Models ES-80, ES-150, ES 300, ES 500 and ES1000</t>
  </si>
  <si>
    <t>IM/2019/002</t>
  </si>
  <si>
    <t>IM/2019/003</t>
  </si>
  <si>
    <t>IM/2019/004</t>
  </si>
  <si>
    <t>Fluke T110, T130 and T150 Two-Pole Voltage Testers product recall: risk of electric shock due to false readings</t>
  </si>
  <si>
    <t>IM/2019/005</t>
  </si>
  <si>
    <t>EC Factsheet for healthcare professionals and health institutions</t>
  </si>
  <si>
    <t>IM/2019/006</t>
  </si>
  <si>
    <t>Whirpool tumble dryers: product recall</t>
  </si>
  <si>
    <t>IM/2019/007</t>
  </si>
  <si>
    <t>Emollient cream build-up in fabric can lead to fire deaths</t>
  </si>
  <si>
    <t>IM/2019/008</t>
  </si>
  <si>
    <t>Bausch &amp; Lomb Stellaris phacohandpieces</t>
  </si>
  <si>
    <t>IM/2019/009</t>
  </si>
  <si>
    <t>Use of ICAR Capacitors in uninterruptable power supply (UPS) systems</t>
  </si>
  <si>
    <t>IM/2019/010</t>
  </si>
  <si>
    <t>Catastrophic rupture of dead-leg pipe-work</t>
  </si>
  <si>
    <t>IM/2019/SP1</t>
  </si>
  <si>
    <t>NHSScotland Master Indemnity Agreement (MIA) and Standard Form of Indemnity (SFI)</t>
  </si>
  <si>
    <t>IM/2020/001</t>
  </si>
  <si>
    <t>BD Neoflon™ Cannula (Straight IV Cannula for paediatric/neonatal use)</t>
  </si>
  <si>
    <t>IM/2020/002</t>
  </si>
  <si>
    <t xml:space="preserve">MHRA Publication of Breast Implant Illness (BII) webpage </t>
  </si>
  <si>
    <t>IM/2020/003</t>
  </si>
  <si>
    <t>Utilities Priority Service Registers (PSR) for critical equipment in the community</t>
  </si>
  <si>
    <t>IM/2020/004</t>
  </si>
  <si>
    <t>IRIC Conference and HIE Workshop postponed</t>
  </si>
  <si>
    <t>IM/2020/005</t>
  </si>
  <si>
    <t>COVID 19 Oxygen supply alert (NHSI - England only)</t>
  </si>
  <si>
    <t>IM/2020/006</t>
  </si>
  <si>
    <t>COVID-19 POSTER - Protect 50ml Luer Lock (LL) syringes for Critical Care use</t>
  </si>
  <si>
    <t>IM/2020/007</t>
  </si>
  <si>
    <t>Highlighting the new IRIC COVID-19 Safety warnings and communications webpage</t>
  </si>
  <si>
    <t>IM/2020/008</t>
  </si>
  <si>
    <t>Alcohol based hand rubs - risk of fire</t>
  </si>
  <si>
    <t>IM/2020/009</t>
  </si>
  <si>
    <t>Hotpoint and Indesit Washing Machines: product recall update</t>
  </si>
  <si>
    <t>IM/2020/010</t>
  </si>
  <si>
    <t>Tiger Medical protective goggles and frames</t>
  </si>
  <si>
    <t>IM/2020/011</t>
  </si>
  <si>
    <t>Adverse incidents involving Personal Protective Equipment (PPE)</t>
  </si>
  <si>
    <t>IM/2020/012</t>
  </si>
  <si>
    <t>Informed Choices: Testing Guidance for Products in Mental Health Facilities</t>
  </si>
  <si>
    <t>IM/2020/013</t>
  </si>
  <si>
    <t>PPE: use of face masks designated KN95 (all makes and models)</t>
  </si>
  <si>
    <t>IM/2020/014</t>
  </si>
  <si>
    <t>Safe disposal of Allbatteries alkaline 9v batteries - supporting National Procurement recall Ref PR303</t>
  </si>
  <si>
    <t>IM/2020/015</t>
  </si>
  <si>
    <t>Fire risks for smokers using air mattresses at home</t>
  </si>
  <si>
    <t>IM/2020/016</t>
  </si>
  <si>
    <t>Randox test kits</t>
  </si>
  <si>
    <t>IM/2020/017</t>
  </si>
  <si>
    <t xml:space="preserve">Skin creams dried on fabric can lead to fire deaths </t>
  </si>
  <si>
    <t>IM/2020/018</t>
  </si>
  <si>
    <t>NSS email migration from NHSmail2 to Office365</t>
  </si>
  <si>
    <t>IM/2020/019</t>
  </si>
  <si>
    <t>Flosteril FLO-MED-8130 non-sterile gowns do not meet minimum standards for fluid resistance</t>
  </si>
  <si>
    <t>IM/2020/020</t>
  </si>
  <si>
    <t>Thorough examination and testing of equipment during the coronavirus outbreak</t>
  </si>
  <si>
    <t>IM/2020/021</t>
  </si>
  <si>
    <t>Changes to IRIC Safety Alerts</t>
  </si>
  <si>
    <t>IM/2020/022</t>
  </si>
  <si>
    <t>Regulation of medical devices and in-vitro diagnostic medical devices</t>
  </si>
  <si>
    <t>IM/2020/023</t>
  </si>
  <si>
    <t>IM/2020/024</t>
  </si>
  <si>
    <t>NHS Scotland COVID-19 remobilisation –Built Environment incl. physical distancing support diagrams</t>
  </si>
  <si>
    <t>IM/2020/025</t>
  </si>
  <si>
    <t>HSE Health and Safety Bulletin CEMHD1-2020, 10 Sept 2020, Failure to detect dangerous gas/vapour due to incorrect specification of sample tube</t>
  </si>
  <si>
    <t>IM/2020/026</t>
  </si>
  <si>
    <t>Philips Respironics V60 ventilator – actions to be taken to avoid potential unexpected shutdown leading to complete loss of ventilation</t>
  </si>
  <si>
    <t>IM/2020/027</t>
  </si>
  <si>
    <t>Schrader outlet of integral valve oxygen cylinders: problem disengaging the probe and hose of respiratory support devices</t>
  </si>
  <si>
    <t>IM/2020/028</t>
  </si>
  <si>
    <t>IM/2020/029</t>
  </si>
  <si>
    <t>NHSScotland Master Indemnity Agreement</t>
  </si>
  <si>
    <t>IM/2021/001</t>
  </si>
  <si>
    <t>Supply disruption of sterile infusion sets and connectors manufactured by Becton Dickinson (BD)</t>
  </si>
  <si>
    <t>IM/2021/002</t>
  </si>
  <si>
    <t>MHRA Device Expert Advisory Committee (DEAC): November minutes</t>
  </si>
  <si>
    <t>IM/2021/003</t>
  </si>
  <si>
    <t>TIRANA T.Injecta Medoject sterile hypodermic and blunt fill needles</t>
  </si>
  <si>
    <t>IM/2021/004</t>
  </si>
  <si>
    <t>The use and regulation of pulse oximeters (information for healthcare professionals)</t>
  </si>
  <si>
    <t>IM/2021/005</t>
  </si>
  <si>
    <t>SIM2106</t>
  </si>
  <si>
    <t>SIM2107</t>
  </si>
  <si>
    <t>Personal protective equipment and heat: risk of heat stress</t>
  </si>
  <si>
    <t>PPE</t>
  </si>
  <si>
    <t>SIM2108</t>
  </si>
  <si>
    <t>COVID-19 Social Distancing Diagrams &amp; Information</t>
  </si>
  <si>
    <t>SIM2109</t>
  </si>
  <si>
    <t>COVID-19 Social Distancing Diagrams &amp; Information v2.0</t>
  </si>
  <si>
    <t>SIM2110</t>
  </si>
  <si>
    <t>HSE Safety Notice on lubrication of circuit breakers: risk of catastrophic failure / fire</t>
  </si>
  <si>
    <t>SIM2111</t>
  </si>
  <si>
    <t xml:space="preserve">Obisk Bluetree Type IIR Face Mask: MKTIIR0214 (tie back) and MKTIIR0199 (ear looped) - Quarantine </t>
  </si>
  <si>
    <t>SIM2112</t>
  </si>
  <si>
    <t>Information about Breast Implant Associated Anaplastic Large Cell Lymphoma (BIA-ALCL) for people with breast implants</t>
  </si>
  <si>
    <t>SIM2113</t>
  </si>
  <si>
    <t>Information about Breast Implant Associated Anaplastic Large Cell Lymphoma (BIA-ALCL) for people with breast implants (update)</t>
  </si>
  <si>
    <t>SIM2201</t>
  </si>
  <si>
    <t>Provision and use of health technology: human factors training</t>
  </si>
  <si>
    <t>SIM2202</t>
  </si>
  <si>
    <t>The Institution of Engineering (IET) and BSI to publish Amendment 2 (2022) to BS 7671:2018 (IET Wiring Regulations) on 28 March 2022</t>
  </si>
  <si>
    <t>SIM2203</t>
  </si>
  <si>
    <t>Survey of Local Authorities: driver training in occupied wheelchair transportation in taxis and private hire cars</t>
  </si>
  <si>
    <t>SIM2204</t>
  </si>
  <si>
    <t>National Procurement Incident Management Team (IMT) Supplementary Risk Assessment to NatPSA/2022/002/MHRA: Philips Health Systems V60, V60 Plus and V680 ventilators – potential unexpected shutdown leading to complete loss of ventilation</t>
  </si>
  <si>
    <t>SIM2205</t>
  </si>
  <si>
    <t>HSE Safety Bulletin EPD1-2022: Ear loop respirators/masks do not provide protection as tight fitting RPE</t>
  </si>
  <si>
    <t>SIM2206</t>
  </si>
  <si>
    <t>Drive DeVilbiss Hybrid Power Mattress - over inflation of cell</t>
  </si>
  <si>
    <t>SIM2207</t>
  </si>
  <si>
    <t>Product Safety Report for a Wall Lamp (Batch LB002): risk of electric shock</t>
  </si>
  <si>
    <t>SIM2201(U)</t>
  </si>
  <si>
    <t>Provision and use of health technology: human factors training (updated 29 Jun 2022)</t>
  </si>
  <si>
    <t>SIM2208</t>
  </si>
  <si>
    <t>Public Health message on staff heat-risk and PPE</t>
  </si>
  <si>
    <t>SIM2209</t>
  </si>
  <si>
    <t>UKHSA investigation into potential contamination of bioprosthetic heart valves with Mycobacterium chelonae</t>
  </si>
  <si>
    <t>SIM2210</t>
  </si>
  <si>
    <t>IPEM guidance for health institutions on in-house manufacture and use, including software (2nd Ed.)</t>
  </si>
  <si>
    <t>SIM2211</t>
  </si>
  <si>
    <t>Breast implant associated anaplastic large cell lymphoma (BIA-ALCL). Information from MHRA for patients and health care professionals</t>
  </si>
  <si>
    <t>SIM2209(U)</t>
  </si>
  <si>
    <t>UKHSA investigation into potential contamination of bioprosthetic heart valves with Mycobacterium chelonae – update (1)</t>
  </si>
  <si>
    <t>SIM2212</t>
  </si>
  <si>
    <t>Wireless Cardiotocograph (CTG) monitoring.</t>
  </si>
  <si>
    <t>SIM2301</t>
  </si>
  <si>
    <t>NHS Scotland Master Indemnity Agreement: addition and removal of suppliers</t>
  </si>
  <si>
    <t>MHRA REF</t>
  </si>
  <si>
    <t>Published by MHRA</t>
  </si>
  <si>
    <t>Cascaded in Scotland</t>
  </si>
  <si>
    <t>n/a</t>
  </si>
  <si>
    <t>MDSI (SC) 2101</t>
  </si>
  <si>
    <t>DSI/2021/001 Paclitaxel drug-coated balloons (DCBs) or drug-eluting stents (DESs): Reconfirmed position on use in patients with intermittent claudication and critical limb ischaemia</t>
  </si>
  <si>
    <t>MDSI (SC) 2102</t>
  </si>
  <si>
    <t>DSI/2021/003 Medoject sterile hypodermic and blunt fill needles manufactured by Chirana T. Injecta – discontinue use</t>
  </si>
  <si>
    <t>MDSI (SC) 2103</t>
  </si>
  <si>
    <t>DSI/2021/004 Dexcom G6 Sensor: untested barrier methods to reduce skin reactions</t>
  </si>
  <si>
    <t>MDSI (SC) 2104</t>
  </si>
  <si>
    <t>DSI/2021/005 Total parenteral (TPN) and enteral nutrition bags manufactured by Diffuplast: Sterilisation issue</t>
  </si>
  <si>
    <t>MDSI (SC) 2105</t>
  </si>
  <si>
    <t>DSI/2021/006 Recall of BD Venflon Pro safety IV cannula</t>
  </si>
  <si>
    <t>MDSI (SC) 2106</t>
  </si>
  <si>
    <t>DSI/2021/007 CE mark suspended for all MAGEC systems manufactured by NuVasive Specialized Orthopedics, Inc.</t>
  </si>
  <si>
    <t>MDSI 2107</t>
  </si>
  <si>
    <t>DSI/2021/006 Recall of BD Venflon Pro safety and Venflon Pro IV cannula updated</t>
  </si>
  <si>
    <t>MDSI 2108</t>
  </si>
  <si>
    <t>DSI/2021/008 Medical devices sterilised by Steril Milano - potential for incomplete sterilisation</t>
  </si>
  <si>
    <t>MDSI2109</t>
  </si>
  <si>
    <t>DSI/2021/009 Handpieces used in the phacoemulsification technique of cataract removal: need for careful cleaning (DSI/2021/009)</t>
  </si>
  <si>
    <t>MDSI2110</t>
  </si>
  <si>
    <t>DSI/2021/010 Baihe Rheovalves disposable needle-free valves: stop using specific lots due to risk of breakage in patient</t>
  </si>
  <si>
    <t>MDSI2201</t>
  </si>
  <si>
    <t>Stop using Vaginal Speculums with smoke tube and Gynaecological Hysteroscopy sheaths from Gemini Surgical UK – All Lots and batches. (DSI/2022/001)</t>
  </si>
  <si>
    <t>MDSI2202</t>
  </si>
  <si>
    <t>Surdial X Haemodialysis machine: potential for devices to remove excess fluid outside of machine specification DSI/2022/002</t>
  </si>
  <si>
    <t>DSI/2022/003</t>
  </si>
  <si>
    <t>MDSI2203</t>
  </si>
  <si>
    <t>Paclitaxel drug-coated balloons (DCBs) or drug-eluting stents (DESs): updated position on use in patients with critical limb ischaemia and intermittent claudication</t>
  </si>
  <si>
    <t>DSI/2022/004</t>
  </si>
  <si>
    <t>MDSI2204</t>
  </si>
  <si>
    <t>Haemodialysis and haemofiltration machines: Actions to take following pressure-related alarms to avoid unintentional alteration of alarm limits</t>
  </si>
  <si>
    <t>DSI/2023/001</t>
  </si>
  <si>
    <t>MDSI2301</t>
  </si>
  <si>
    <t>EyeCee One preloaded and EyeCee One Crystal preloaded intraocular lenses (IOLs): stop using immediately and quarantine all preloaded EyeCee One lenses</t>
  </si>
  <si>
    <t>DSI/2023/002</t>
  </si>
  <si>
    <t>MDSI2302</t>
  </si>
  <si>
    <t>Belzer UW Cold Storage Solution and Belzer MPS UW Machine Perfusion Solution manufactured by Carnamedica: Contamination</t>
  </si>
  <si>
    <t>DSI/2023/003</t>
  </si>
  <si>
    <t>MDSI2303</t>
  </si>
  <si>
    <t>NexGen Knee replacement: affected patients should be offered additional follow up</t>
  </si>
  <si>
    <t>DSI/2023/004</t>
  </si>
  <si>
    <t>MDSI2304</t>
  </si>
  <si>
    <t>BD BodyGuard MicroSets and residual ethylene oxide: devices may continue to be used to treat paediatric patients 5kg and above, DSI/2023/004</t>
  </si>
  <si>
    <t>DSI/2023/005</t>
  </si>
  <si>
    <t>MDSI2305</t>
  </si>
  <si>
    <t>Belzer UW Cold Storage Solution and Belzer MPS UW Machine Perfusion Solution manufactured by Carnamedica: Contamination (update to DSI/2023/002)</t>
  </si>
  <si>
    <t>DSI/2023/006</t>
  </si>
  <si>
    <t>MDSI2306</t>
  </si>
  <si>
    <t>NuVasive Specialized Orthopedics (NSO) PRECICE Titanium Systems: UK Suspension Lifted</t>
  </si>
  <si>
    <t>Alert REF</t>
  </si>
  <si>
    <t>Issuer</t>
  </si>
  <si>
    <t>NHS PS</t>
  </si>
  <si>
    <t>Potassium solutions: risks to patients from errors occurring during intravenous...</t>
  </si>
  <si>
    <t>Patient Safety Alert 01/2005</t>
  </si>
  <si>
    <t>Establishing a standard crash call telephone number in hospitals</t>
  </si>
  <si>
    <t>NPSA/2005/7</t>
  </si>
  <si>
    <t>Ensuring safer practice with Repevax and Revaxis vaccines</t>
  </si>
  <si>
    <t>Safer Practice Notice 01</t>
  </si>
  <si>
    <t>Improving infusion device safety</t>
  </si>
  <si>
    <t>Patient Safety Information 01</t>
  </si>
  <si>
    <t>Patient Safety Information: spinal cord lesion and bowel care</t>
  </si>
  <si>
    <t>NPSA/2005/10</t>
  </si>
  <si>
    <t>Being open when patients are harmed</t>
  </si>
  <si>
    <t>Patient Safety Alert 05</t>
  </si>
  <si>
    <t>Reducing harm caused by the misplacement of nasogastric feeding tubes</t>
  </si>
  <si>
    <t>Patient Safety Information 02</t>
  </si>
  <si>
    <t>Protecting patients who are neck breathers</t>
  </si>
  <si>
    <t>NPSA/2005/8</t>
  </si>
  <si>
    <t>Protecting people with allergy associated with latex</t>
  </si>
  <si>
    <t>NPSA/2005/9</t>
  </si>
  <si>
    <t>Reducing the harm caused by misplaced naso and orogastric feeding tubes in...</t>
  </si>
  <si>
    <t>Safer patient identification</t>
  </si>
  <si>
    <t>High dose morphine and diamorphine injections</t>
  </si>
  <si>
    <t>NPSA/2006/13</t>
  </si>
  <si>
    <t>Improving compliance with oral methotrexate guidelines</t>
  </si>
  <si>
    <t>NPSA/2008/SPN14</t>
  </si>
  <si>
    <t>Right patient, right blood: advice for safer blood transfusions</t>
  </si>
  <si>
    <t>Right patient, right blood: core competencies</t>
  </si>
  <si>
    <t>NPSA/2007/15</t>
  </si>
  <si>
    <t>Colour coding hospital cleaning materials and equipment</t>
  </si>
  <si>
    <t>NPSA/2007/16</t>
  </si>
  <si>
    <t>Early identification of failure to act on radiological imaging reports</t>
  </si>
  <si>
    <t>NPSA/2007/17</t>
  </si>
  <si>
    <t>Bedrails Safer Practice Notice</t>
  </si>
  <si>
    <t>Actions that can make anticoagulant therapy safer: Work competences</t>
  </si>
  <si>
    <t>NPSA/2007/21</t>
  </si>
  <si>
    <t>Epidural injections and infusions</t>
  </si>
  <si>
    <t>NPSA/2007/20</t>
  </si>
  <si>
    <t>Promoting safer use of injectable medicines</t>
  </si>
  <si>
    <t>NPSA/2007/19</t>
  </si>
  <si>
    <t>Promoting safer measurement and administration of liquid medicines via oral and...</t>
  </si>
  <si>
    <t>NPSA/2007/22</t>
  </si>
  <si>
    <t>Reducing the risk of hyponatraemia when administering intravenous infusions to...</t>
  </si>
  <si>
    <t>Actions that can make oral anticoagulant therapy safer: Information for...</t>
  </si>
  <si>
    <t>NPSA/2007/18</t>
  </si>
  <si>
    <t>Actions that can make anticoagulant therapy safer: Alert and other information</t>
  </si>
  <si>
    <t>Rapid Response Report 1</t>
  </si>
  <si>
    <t>Risk of confusion between cytarabine and liposomal cytarabine (Depocyte)</t>
  </si>
  <si>
    <t>Standardising wristbands improves patient safety</t>
  </si>
  <si>
    <t>Non-lipid and lipid formulations of injectable amphotericin</t>
  </si>
  <si>
    <t>Emergency support in surgical units: dealing with haemorrhage</t>
  </si>
  <si>
    <t>Fire hazard with paraffin-based skin products</t>
  </si>
  <si>
    <t>NICE NPSA medicines reconciliation adults hospital</t>
  </si>
  <si>
    <t>NPSA/2008/RRR001</t>
  </si>
  <si>
    <t>Oral anti-cancer medicines: risks of incorrect dosing</t>
  </si>
  <si>
    <t>NPSA/2008/RRR002</t>
  </si>
  <si>
    <t>Intravenous Heparin Flush Solutions</t>
  </si>
  <si>
    <t>NPSA/2008/RRR003</t>
  </si>
  <si>
    <t>Chest drains: risks associated with the insertion of chest drains</t>
  </si>
  <si>
    <t>NPSA/2008/RRR005</t>
  </si>
  <si>
    <t>Reducing dosing errors with opioid medicines</t>
  </si>
  <si>
    <t>NPSA/2008/RRR006</t>
  </si>
  <si>
    <t>Infusions and sampling from arterial lines Rapid Response Report</t>
  </si>
  <si>
    <t>Technical patient safety solutions for ventilator-associated pneumonia in...</t>
  </si>
  <si>
    <t>NPSA/2008/RRR004</t>
  </si>
  <si>
    <t>Vinca alkaloid minibags (adult|adolescent units)</t>
  </si>
  <si>
    <t>Clean hands save lives</t>
  </si>
  <si>
    <t>NPSA/2008/RRR007</t>
  </si>
  <si>
    <t>Haemodialysis patients: risks associated with water supply (hydrogen peroxide)</t>
  </si>
  <si>
    <t>NPSA/2008/RRR008</t>
  </si>
  <si>
    <t>Risk of omitting Hib when administering Infanrix-IPB+Hib</t>
  </si>
  <si>
    <t>NPSA/2008/RRR010</t>
  </si>
  <si>
    <t>Resuscitation in mental health and learning disability settings</t>
  </si>
  <si>
    <t>NPSA/2008/RRR011</t>
  </si>
  <si>
    <t>Reducing risk of overdose with midazolam injection in adults</t>
  </si>
  <si>
    <t>NPSA/2008/RRR009</t>
  </si>
  <si>
    <t>Avoiding wrong side burr holes-craniotomy</t>
  </si>
  <si>
    <t>NPSA/2009/PSA002/U1</t>
  </si>
  <si>
    <t>WHO Surgical Safety Checklist</t>
  </si>
  <si>
    <t>NPSA/2009/RRR012</t>
  </si>
  <si>
    <t>Reducing risk of harm from oral bowel cleansing solutions</t>
  </si>
  <si>
    <t>NPSA/2009/RRR001</t>
  </si>
  <si>
    <t>Mitigating surgical risk in patients undergoing hip arthroplasty for fractures...</t>
  </si>
  <si>
    <t>NPSA/2009/SPN001</t>
  </si>
  <si>
    <t>Throat Packs</t>
  </si>
  <si>
    <t>NPSA/2009/RRR02</t>
  </si>
  <si>
    <t>Female urinary catheters causing trauma to adult males</t>
  </si>
  <si>
    <t>NPSA/2009/RRR003</t>
  </si>
  <si>
    <t>Preventing harm to children from parents with mental health needs</t>
  </si>
  <si>
    <t>NPSA/2009/RRR004</t>
  </si>
  <si>
    <t>Preventing delay to follow-up for patients with glaucoma</t>
  </si>
  <si>
    <t>NPSA/2009/SPN002</t>
  </si>
  <si>
    <t>Risk to patient safety of not using the NHS Number as the national identifier...</t>
  </si>
  <si>
    <t>NPSA/2009/RRR005</t>
  </si>
  <si>
    <t>Minimising risks of suprapubic catheter insertion (adults only)</t>
  </si>
  <si>
    <t>NPSA/2009/RRR006</t>
  </si>
  <si>
    <t>Oxygen safety in hospitals | Rapid Response Report</t>
  </si>
  <si>
    <t>NPSA/2009/PSA003</t>
  </si>
  <si>
    <t>Being open: communicating patient safety incidents with patients, their...</t>
  </si>
  <si>
    <t>NPSA/2009/PSA005</t>
  </si>
  <si>
    <t>Safer lithium therapy</t>
  </si>
  <si>
    <t>NPSA/2009/RRR007</t>
  </si>
  <si>
    <t>Reducing the risks of tourniquets left on after finger and toe surgery</t>
  </si>
  <si>
    <t>NPSA/2010/RRR008</t>
  </si>
  <si>
    <t xml:space="preserve">Vaccine cold storage </t>
  </si>
  <si>
    <t>NPSA/2010/PSA001</t>
  </si>
  <si>
    <t>Safer use of intravenous gentamicin for neonates</t>
  </si>
  <si>
    <t>NPSA/2010/RRR009</t>
  </si>
  <si>
    <t>Reducing harm from omitted and delayed medicines in hospital</t>
  </si>
  <si>
    <t>NPSA/2010/RRR010</t>
  </si>
  <si>
    <t>Early detection of complications after gastrostomy</t>
  </si>
  <si>
    <t>NPSA/2010/RRR011</t>
  </si>
  <si>
    <t>Checking pregnancy before surgery</t>
  </si>
  <si>
    <t>NPSA/2010/RRR012</t>
  </si>
  <si>
    <t>Reducing the risk of retained swabs after vaginal birth and perineal suturing</t>
  </si>
  <si>
    <t>NPSA/2010/RRR013</t>
  </si>
  <si>
    <t>Safer administration of insulin</t>
  </si>
  <si>
    <t>NPSA/2010/RRR014</t>
  </si>
  <si>
    <t>Reducing treatment dose errors with low molecular weight heparins</t>
  </si>
  <si>
    <t>NPSA/2010/RRR015</t>
  </si>
  <si>
    <t>Prevention of over infusion of intravenous fluid* and medicines in neonates</t>
  </si>
  <si>
    <t>NPSA/2010/RRR016</t>
  </si>
  <si>
    <t>Laparoscopic surgery: Failure to recognise post-operative deterioration</t>
  </si>
  <si>
    <t>NPSA/2010/RRR017</t>
  </si>
  <si>
    <t xml:space="preserve">The transfusion of blood and blood components in an emergency </t>
  </si>
  <si>
    <t>NPSA/2010/RRR018</t>
  </si>
  <si>
    <t>Preventing fatalities from medication loading doses</t>
  </si>
  <si>
    <t>NPSA/2010/RRR019</t>
  </si>
  <si>
    <t>Safer ambulatory syringe drivers</t>
  </si>
  <si>
    <t>NPSA/2011/RRR001</t>
  </si>
  <si>
    <t>Essential care after an inpatient fall</t>
  </si>
  <si>
    <t>NPSA/2011/PSA001</t>
  </si>
  <si>
    <t>Safer spinal (intrathecal), epidural and regional devices</t>
  </si>
  <si>
    <t>NPSA/2011/PSA002</t>
  </si>
  <si>
    <t>Reducing the harm caused by misplaced nasogastric feeding tubes in adults,...</t>
  </si>
  <si>
    <t>NPSA/2011/PSA003</t>
  </si>
  <si>
    <t>The adult patient’s passport to safer use of insulin</t>
  </si>
  <si>
    <t>NPSA/2011/RRR002</t>
  </si>
  <si>
    <t>Keeping newborn babies with a family history of MCADD safe in the first hours...</t>
  </si>
  <si>
    <t>NPSA/2011/RRR003</t>
  </si>
  <si>
    <t>Minimising Risks of Mismatching Spinal, Epidural and Regional Devices with...</t>
  </si>
  <si>
    <t>NPSA/2012/RRR001</t>
  </si>
  <si>
    <t>Harm from flushing of nasogastric tubes before confirmation of placement</t>
  </si>
  <si>
    <t>NHS/PSA/W/2013/001</t>
  </si>
  <si>
    <t>Patient safety alert on placement devices for nasogastric tube insertion</t>
  </si>
  <si>
    <t>HS/PSA/W/2014/001</t>
  </si>
  <si>
    <t>Patient safety alert on risk of hypothermia for patients on continuous renal replacement therapy</t>
  </si>
  <si>
    <t>NHS/PSA/D/2014/002</t>
  </si>
  <si>
    <t>Non-Luer spinal (intrathecal) devices for chemotherapy</t>
  </si>
  <si>
    <t>NHS/PSA/W/2014/003</t>
  </si>
  <si>
    <t>Risk of associating ECG records with wrong patients</t>
  </si>
  <si>
    <t>NHS/PSA/Re/2014/004</t>
  </si>
  <si>
    <t>Addressing rising trends and outbreaks in carbapenemase - producing Enterobacteriaceae</t>
  </si>
  <si>
    <t>NHS/PSA/D/2014/005</t>
  </si>
  <si>
    <t>Improving medication error incident reporting and learning</t>
  </si>
  <si>
    <t>NHS/PSA/D/2014/006</t>
  </si>
  <si>
    <t xml:space="preserve">Improving medical device incident reporting and learning </t>
  </si>
  <si>
    <t>NHS/PSA/W/2014/007</t>
  </si>
  <si>
    <t>Minimising risks of omitted and delayed medicines for patients receiving homecare services</t>
  </si>
  <si>
    <t>NHS/PSA/W/2014/008</t>
  </si>
  <si>
    <t>Residual anaesthetic drugs in cannulae and intravenous lines</t>
  </si>
  <si>
    <t>NHS/PSA/W/2014/009</t>
  </si>
  <si>
    <t>Risk of using vacuum and suction drains when not clinically indicated</t>
  </si>
  <si>
    <t>NHS/PSA/D/2014/010</t>
  </si>
  <si>
    <t>Standardising the early identification of Acute Kidney Injury</t>
  </si>
  <si>
    <t>NHS/PSA/D/2014/011</t>
  </si>
  <si>
    <t>Legionella and heated birthing pools filled in advance of labour in home settings</t>
  </si>
  <si>
    <t>NHS/PSA/W/2014/012</t>
  </si>
  <si>
    <t>Risk of harm relating to interpretation and action on PCR results in pregnant women</t>
  </si>
  <si>
    <t>NHS/PSA/W/2014/013</t>
  </si>
  <si>
    <t>Risk of inadvertently cutting in-line (or closed) suction catheters</t>
  </si>
  <si>
    <t>NHS/PSA/W/2014/014</t>
  </si>
  <si>
    <t>Risks arising from breakdown and failure to act on communication during handover at the time of discharge from secondary care</t>
  </si>
  <si>
    <t>NHS/PSA/R/2014/015</t>
  </si>
  <si>
    <t>Resources to support the prompt recognition of sepsis and the rapid initiation of treatment</t>
  </si>
  <si>
    <t>NHS/PSA/W/2014/016</t>
  </si>
  <si>
    <t>Risk of distress and death from inappropriate doses of naloxone in patients on long-term opioid/opiate treatment</t>
  </si>
  <si>
    <t>NHS/PSA/W/2014/017</t>
  </si>
  <si>
    <t>Risk of death and serious harm from delays in recognising and treating ingestion of button batteries</t>
  </si>
  <si>
    <t>NHS/PSA/W/2014/18</t>
  </si>
  <si>
    <t>Risk of death or serious harm from accidental ingestion of potassium permanganate preparations</t>
  </si>
  <si>
    <t>NHS/PSA/W/2015/001</t>
  </si>
  <si>
    <t>Harm from using Low Molecular Weight Heparins when contraindicated</t>
  </si>
  <si>
    <t>NHS/PSA/W/2015/002</t>
  </si>
  <si>
    <t>Risk of death from asphyxiation by accidental ingestion of fluid/food thickening powder</t>
  </si>
  <si>
    <t>NHS/PSA/W/2015/003</t>
  </si>
  <si>
    <t>NHS/PSA/W/2015/004</t>
  </si>
  <si>
    <t>Managing risks during the transition period to new ISO connectors for medical devices</t>
  </si>
  <si>
    <t>NHS/PSA/W/2015/005</t>
  </si>
  <si>
    <t xml:space="preserve">Risk of death or severe harm due to inadvertent injection of skin preparation solution </t>
  </si>
  <si>
    <t>NHS/PSA/W/2015/006</t>
  </si>
  <si>
    <t xml:space="preserve">Harm from delayed updates to ambulance dispatch and satellite navigation systems </t>
  </si>
  <si>
    <t>NHS/PSA/Re/2015/007</t>
  </si>
  <si>
    <t>Addressing antimicrobial resistance through implementation of an antimicrobial stewardship programme</t>
  </si>
  <si>
    <t>NHS/PSA/RE/2015/008</t>
  </si>
  <si>
    <t>Supporting the introduction of the National Safety Standards for Invasive Procedures</t>
  </si>
  <si>
    <t>NHS/PSA/Re/2015/009</t>
  </si>
  <si>
    <t>Support to minimise the risk of distress and death from inappropriate doses of naloxone</t>
  </si>
  <si>
    <t>NHS/PSA/W/2015/010</t>
  </si>
  <si>
    <t>NHS/PSA/W/2015/011</t>
  </si>
  <si>
    <t>The importance of vital signs during and after restrictive interventions/manual restraint</t>
  </si>
  <si>
    <t>NHS/PSA/W/2015/012</t>
  </si>
  <si>
    <t>NHS/PSA/W/2016/001</t>
  </si>
  <si>
    <t>Risk of severe harm or death when desmopressin is omitted or delayed in patients with cranial diabetes insipidus</t>
  </si>
  <si>
    <t>NHS/PSA/W/2016/002</t>
  </si>
  <si>
    <t>Risk of death from failure to prioritise home visits in general practice</t>
  </si>
  <si>
    <t>NHS/PSA/RE/2016/003</t>
  </si>
  <si>
    <t>Patient safety incident reporting and responding to Patient Safety Alerts</t>
  </si>
  <si>
    <t>NHS/PSA/W/2016/004</t>
  </si>
  <si>
    <t>Risk of death and serious harm from failure to recognise acute coronary syndromes in Kawasaki disease patients</t>
  </si>
  <si>
    <t>NHS/PSA/RE/2016/005</t>
  </si>
  <si>
    <t>Resources to support safer care of the deteriorating patient (adults and children)</t>
  </si>
  <si>
    <t>NHS/PSA/RE/2016/006</t>
  </si>
  <si>
    <t>NHS/PSA/RE/2016/007</t>
  </si>
  <si>
    <t>Resources to support the care of patients with acute kidney injury</t>
  </si>
  <si>
    <t>NHS/PSA/D/2016/008</t>
  </si>
  <si>
    <t>Restricted use of open systems for injectable medication</t>
  </si>
  <si>
    <t>NHS/PSA/D/2016/009</t>
  </si>
  <si>
    <t>NHS/PSA/RE/2017/001</t>
  </si>
  <si>
    <t>Resources to support safer care for full-term babies</t>
  </si>
  <si>
    <t>NHS/PSA/RE/2017/002</t>
  </si>
  <si>
    <t>Resources to support the safety of girls and women who are being treated with valproate</t>
  </si>
  <si>
    <t>NHS/PSA/W/2017/003</t>
  </si>
  <si>
    <t>NHS/PSA/RE/2017/004</t>
  </si>
  <si>
    <t>NHS/PSA/W/2017/005</t>
  </si>
  <si>
    <t xml:space="preserve">Risk of severe harm and death from infusing total parenteral nutrition too rapidly in babies </t>
  </si>
  <si>
    <t>NHS/PSA/D/2017/006</t>
  </si>
  <si>
    <t>Confirming removal or flushing of lines and cannulae after procedures</t>
  </si>
  <si>
    <t>NHS/PSA/W/2018/001</t>
  </si>
  <si>
    <t>NHS/PSA/W/2018/002</t>
  </si>
  <si>
    <t>Risk of death or severe harm from inadvertent intravenous administration of solid organ perfusion fluids</t>
  </si>
  <si>
    <t>NHS/PSA/RE/2018/003</t>
  </si>
  <si>
    <t>Resources to support the safe adoption of the revised National Early Warning Score (NEWS2)</t>
  </si>
  <si>
    <t>NHS/PSA/RE/2018/004</t>
  </si>
  <si>
    <t>Resources to support safer modification of food and drink</t>
  </si>
  <si>
    <t>NHS/PSA/RE/2018/005</t>
  </si>
  <si>
    <t>Resources to support safer bowel care for patients at risk of autonomic dysreflexia</t>
  </si>
  <si>
    <t>NHS/PSA/RE/2018/006</t>
  </si>
  <si>
    <t>Resources to support safe and timely management of hyperkalaemia</t>
  </si>
  <si>
    <t>NHS/PSA/RE/2018/008</t>
  </si>
  <si>
    <t>Safer temporary identification criteria for unknown or unidentified patients</t>
  </si>
  <si>
    <t>NHS/PSA/W/2018/009</t>
  </si>
  <si>
    <t>Risk of harm from inappropriate placement of pulse oximeter probes</t>
  </si>
  <si>
    <t>NHS/PSA/RE/2019/002</t>
  </si>
  <si>
    <t>Assessment and management of babies who are accidentally dropped in hospital</t>
  </si>
  <si>
    <t>NatPSA/2019/001/NHSPS</t>
  </si>
  <si>
    <t>NatPSA/2019/002/NHSPS</t>
  </si>
  <si>
    <t>Patient Safety</t>
  </si>
  <si>
    <t>NatPSA/2019/003/NHSPS</t>
  </si>
  <si>
    <t>Risk of harm to babies and children from coin/button batteries in hearing aids and other hearing devices</t>
  </si>
  <si>
    <t>NatPSA/2020/001/NHSPS</t>
  </si>
  <si>
    <t>NatPSA/2020/002/NHSPS</t>
  </si>
  <si>
    <t>NatPSA/2020/003/NHSPS</t>
  </si>
  <si>
    <t>NatPSA/2020/006/NHSPS</t>
  </si>
  <si>
    <t>NatPSA/2020/007/MHRA</t>
  </si>
  <si>
    <t>MHRA Dev</t>
  </si>
  <si>
    <t>Philips Respironics V60 ventilator - unexpected shutdown</t>
  </si>
  <si>
    <t>NatPSA/2020/008/NHSPS</t>
  </si>
  <si>
    <t>Deterioration due to rapid offload of pleural effusion fluid from chest drains</t>
  </si>
  <si>
    <t>NatPSA/2021/001/MHRA</t>
  </si>
  <si>
    <t>NatPSA/2021/002/NHSPS</t>
  </si>
  <si>
    <t xml:space="preserve">National Patient Safety Alert - Urgent assessment/treatment following ingestion of ‘super strong’ magnets </t>
  </si>
  <si>
    <t>NatPSA/2021/003/NHSPS</t>
  </si>
  <si>
    <t>Eliminating the risk of inadvertent connection to medical air via a flowmeter</t>
  </si>
  <si>
    <t>NatPSA/2021/005/MHRA</t>
  </si>
  <si>
    <t>NatPSA/2021/006/NHSPS</t>
  </si>
  <si>
    <t>Inappropriate anticoagulation of patients with a mechanical heart valve</t>
  </si>
  <si>
    <t>Medicines</t>
  </si>
  <si>
    <t>NatPSA/2021/007/PHE</t>
  </si>
  <si>
    <t>UKHSA</t>
  </si>
  <si>
    <t>Potent synthetic opioids implicated in increase in drug overdoses</t>
  </si>
  <si>
    <t>NatPSA/2021/008/NHSPS</t>
  </si>
  <si>
    <t>Elimination Of Bottles Of Liquefied Phenol 80%</t>
  </si>
  <si>
    <t>NatPSA/2021/009/NHSPS</t>
  </si>
  <si>
    <t>Infection risk when using FFP3 respirators with valves or Powered Air Purifying Respirators (PAPRs) during surgical and invasive procedures</t>
  </si>
  <si>
    <t>NatPSA/2021/010/UKHSA</t>
  </si>
  <si>
    <t>The safe use of ultrasound gel to reduce infection risk</t>
  </si>
  <si>
    <t>NatPSA/2022/001/UKHSA</t>
  </si>
  <si>
    <t>Potential contamination of Alimentum and Elecare infant formula food products</t>
  </si>
  <si>
    <t>NatPSA/2022/002/MHRA</t>
  </si>
  <si>
    <t>Philips Health Systems V60, V60 Plus and V680 ventilators – potential unexpected shutdown leading to complete loss of ventilation</t>
  </si>
  <si>
    <t>NatPSA/2022/003/NHSPS</t>
  </si>
  <si>
    <t>Inadvertent oral administration of potassium permanganate</t>
  </si>
  <si>
    <t>NatPSA/2022/002/MHRA(U)</t>
  </si>
  <si>
    <t>UPDATED 03/05/22 Philips Health Systems V60, V60 Plus and V680 ventilators – potential unexpected shutdown leading to complete loss of ventilation</t>
  </si>
  <si>
    <t>UPDATED 25/05/22 Philips Health Systems V60, V60 Plus and V680 ventilators – potential unexpected shutdown leading to complete loss of ventilation</t>
  </si>
  <si>
    <t>NatPSA/2022/004/MHRA</t>
  </si>
  <si>
    <t xml:space="preserve">NovoRapid PumpCart in the Roche Accu-Chek Insight insulin pump: risk of insulin leakage causing hyperglycaemia and diabetic ketoacidosis </t>
  </si>
  <si>
    <t>NatPSA/2022/005/UKHSA</t>
  </si>
  <si>
    <t>Contamination of hygiene products with Pseudomonas aeruginosa</t>
  </si>
  <si>
    <t>NatPSA/2022/005/UKHSA (update)</t>
  </si>
  <si>
    <t>Contamination of hygiene products with Pseudomonas aeruginosa (Update)</t>
  </si>
  <si>
    <t>NatPSA/2022/002/MHRA (update)</t>
  </si>
  <si>
    <t>UPDATED 29/07/22 Philips Health Systems V60, V60 Plus and V680 ventilators: potential unexpected shutdown leading to complete loss of ventilation (NatPSA/2022/002/MHRA) updated</t>
  </si>
  <si>
    <t>NatPSA/2022/006/DHSC</t>
  </si>
  <si>
    <t>DHSC</t>
  </si>
  <si>
    <t>Shortage of alteplase and tenecteplase injections</t>
  </si>
  <si>
    <t>NatPSA/2022/007/MHRA</t>
  </si>
  <si>
    <t>MHRA Med</t>
  </si>
  <si>
    <t>National Patient Safety Alert: Class 1 Medicines Recall Notification: Recall of Mexiletine hydrochloride 50mg, 100mg and 200 mg Hard Capsules, Clinigen Healthcare Ltd, due to a potential for underdosing and/or overdosing</t>
  </si>
  <si>
    <t>NatPSA/2022/008/MHRA</t>
  </si>
  <si>
    <t>National Patient Safety Alert: Class 1 Medicines Recall Notification: Recall of Targocid 200mg powder for solution for injection/infusion or oral solution, Aventis Pharma Limited t/a Sanofi, due to the presence of bacterial endotoxins,</t>
  </si>
  <si>
    <t>NatPSA/2022/009/MHRA</t>
  </si>
  <si>
    <t>Prenoxad 1mg/ml Solution for Injection, Macarthys Laboratories (Aurum Pharmaceuticals Ltd/Ethypharm Group), due to potential missing needles in sealed kits.</t>
  </si>
  <si>
    <t>NatPSA/2023/001/NHSPS</t>
  </si>
  <si>
    <t>Use of oxygen cylinders where patients do not have access to medical gas pipeline systems</t>
  </si>
  <si>
    <t>NatPSA/2023/002/CMU</t>
  </si>
  <si>
    <t>NHS CMU</t>
  </si>
  <si>
    <t>Supply of Licensed and Unlicensed Epidural Infusion Bags</t>
  </si>
  <si>
    <t>Closed</t>
  </si>
  <si>
    <t>NatPSA/2023/003/MHRA</t>
  </si>
  <si>
    <t xml:space="preserve">NIDEK EyeCee One preloaded and EyeCee One Crystal preloaded Intraocular Lenses (IOLs): risk of increased intraocular pressure </t>
  </si>
  <si>
    <t>NatPSA/2023/004/MHRA</t>
  </si>
  <si>
    <t>National Patient Safety Alert: Class 1 Medicines Recall Notification: Recall of Emerade 500 micrograms and Emerade 300 micrograms auto-injectors, due to the potential for device failure</t>
  </si>
  <si>
    <t>NatPSA/2023/005/MHRA</t>
  </si>
  <si>
    <t>Removal of Philips Health Systems V60 and V60 Plus ventilators from service – potential unexpected shutdown leading to complete loss of ventilation</t>
  </si>
  <si>
    <t>NatPSA/2023/006/DHSC</t>
  </si>
  <si>
    <t>Shortage of pyridostigmine 60mg tablets</t>
  </si>
  <si>
    <t>MDA/2003/001</t>
  </si>
  <si>
    <t>Reporting adverse incidents &amp; disseminating medical device alerts</t>
  </si>
  <si>
    <t>MDA/2003/002</t>
  </si>
  <si>
    <t>Sunrise Breezy SL manual wheelchair with 16" seat canvas depth: footrest hangers releasing parking brakes</t>
  </si>
  <si>
    <t>MDA/2003/003</t>
  </si>
  <si>
    <t>Temporary cardiac pacing leads: QstimTM (supplied by Biosense Webster and manufactured by VascoMed)</t>
  </si>
  <si>
    <t>MDA/2003/004</t>
  </si>
  <si>
    <t>Beldico Y-Can intravenous cannula, radio-opaque: leakage from the cannula and body</t>
  </si>
  <si>
    <t>MDA/2003/005</t>
  </si>
  <si>
    <t>Endofit endoluminal aortic stent graft: complications during deployment</t>
  </si>
  <si>
    <t>MDA/2003/006</t>
  </si>
  <si>
    <t>Ultraviolet (UV) phototherapy cabinets: risk of laceration from unguarded UV tubes and reflectors</t>
  </si>
  <si>
    <t>MDA/2003/007</t>
  </si>
  <si>
    <t>Medical gas hoses for oxygen: risk of fire from worn or damaged hoses</t>
  </si>
  <si>
    <t>MDA/2003/008</t>
  </si>
  <si>
    <t>APC Medical Ltd external pacemakers: increase in pacing rate and change in pacing mode without user intervention</t>
  </si>
  <si>
    <t>MDA/2003/009</t>
  </si>
  <si>
    <t>Hill-Rom Evolution 150BO Hospital bed: failure to achieve CPR position</t>
  </si>
  <si>
    <t>MDA/2003/010</t>
  </si>
  <si>
    <t>Infra-red ear thermometer – home use: low temperature readings</t>
  </si>
  <si>
    <t>MDA/2003/011</t>
  </si>
  <si>
    <t>Blood glucose meter test strips: Roche Accu-Chek Advantage II</t>
  </si>
  <si>
    <t>MDA/2003/012</t>
  </si>
  <si>
    <t>Biphasic defibrillators: confusion with monophasic defibrillators</t>
  </si>
  <si>
    <t>MDA/2003/013</t>
  </si>
  <si>
    <t>Infinity pressure relieving wheelchair seat cushions: low resistance to ignition</t>
  </si>
  <si>
    <t>MDA/2003/014</t>
  </si>
  <si>
    <t>Static MRI scanners with quench vent pipes</t>
  </si>
  <si>
    <t>MDA/2003/015</t>
  </si>
  <si>
    <t>All medical electrical equipment: risks associated with medical electrical systems</t>
  </si>
  <si>
    <t>MDA/2003/016</t>
  </si>
  <si>
    <t>Medical gas regulators and flowmeters: risk of rupture, ignition or inadequate therapy</t>
  </si>
  <si>
    <t>MDA/2003/017</t>
  </si>
  <si>
    <t>Vygon intravenous extension lines with a white slide clamp: risk of damage to extension tubing</t>
  </si>
  <si>
    <t>MDA/2003/018</t>
  </si>
  <si>
    <t>Expanding haemostatic agents and expanding tissue sealants: risk of blockage or compression</t>
  </si>
  <si>
    <t>MDA/2003/019</t>
  </si>
  <si>
    <t>Re-usable stainless steel vaginal specula: inadequate decontamination before re-use</t>
  </si>
  <si>
    <t>MDA/2003/020</t>
  </si>
  <si>
    <t>Central venous catheters, dilators and guidewires: inappropriate choice and over-insertion</t>
  </si>
  <si>
    <t>MDA/2003/021</t>
  </si>
  <si>
    <t>Injectable polymeric cements: inappropriate use or modification of composition</t>
  </si>
  <si>
    <t>MDA/2003/022</t>
  </si>
  <si>
    <t>Allied Healthcare Products manual resuscitator/self inflating resuscitation bag: manufacturing fault</t>
  </si>
  <si>
    <t>MDA/2003/023</t>
  </si>
  <si>
    <t>Datex-Ohmeda QUICK CAL calibration gas regulator: partially blockage causing incorrect monitor calibration</t>
  </si>
  <si>
    <t>MDA/2003/024</t>
  </si>
  <si>
    <t>Philips monitors containing the EASITM 12-lead ECG algorithm: unsuitable to diagnose acute heart disease</t>
  </si>
  <si>
    <t>MDA/2003/025</t>
  </si>
  <si>
    <t>All Baxter Healthcare Ltd Viaflow IV solution containers: inadequate and inappropriate connection technique</t>
  </si>
  <si>
    <t>MDA/2003/026</t>
  </si>
  <si>
    <t>BioMerieux VIDAS Chlamydia CHL assay: increased risk of false negative results</t>
  </si>
  <si>
    <t>MDA/2003/027</t>
  </si>
  <si>
    <t>Marshall Products Laryngeal Airway Device: risk of cuff failure due to faulty pilot valve</t>
  </si>
  <si>
    <t>MDA/2003/028</t>
  </si>
  <si>
    <t>CYPHER Sirolimus-eluting coronary stent: reports of in-stent thrombosis</t>
  </si>
  <si>
    <t>MDA/2003/029</t>
  </si>
  <si>
    <t>Bath and shower seating equipment: entrapment of genitalia in the drainage holes/slots</t>
  </si>
  <si>
    <t>MDA/2003/030</t>
  </si>
  <si>
    <t>Roche Diagnostics Ltd CoaguChek PT test strips (12 strip pack): increased risk of falsely high INR results</t>
  </si>
  <si>
    <t>MDA/2003/031</t>
  </si>
  <si>
    <t>Ulti-Mate and Essential wheelchair seat cushions manufactured by Invacare: low resistance to ignition</t>
  </si>
  <si>
    <t>MDA/2003/032</t>
  </si>
  <si>
    <t>Arcomed Syramed SP6000 syringe pump: risk of over infusion</t>
  </si>
  <si>
    <t>MDA/2003/033</t>
  </si>
  <si>
    <t>CBS Isothermal ‘DRY’ Cryogenic Storage Freezer – V-series: risk of nitrogen depletion</t>
  </si>
  <si>
    <t>MDA/2003/034</t>
  </si>
  <si>
    <t>Apnoea respiration monitor – Eastleigh RE200/RE200C.  Monitor failed to alarm.</t>
  </si>
  <si>
    <t>MDA/2003/035</t>
  </si>
  <si>
    <t>Medtronic SynchroMed implantable drug pump: incompatibility of diamorphine solution</t>
  </si>
  <si>
    <t>MDA/2003/036</t>
  </si>
  <si>
    <t>DINAMAP Blood Pressure and Vital Signs patient monitors Risk of electric shock</t>
  </si>
  <si>
    <t>MDA/2003/037</t>
  </si>
  <si>
    <t>Electrosurgical (diathermy) accessories: malfunction and failure during use</t>
  </si>
  <si>
    <t>MDA/2003/038</t>
  </si>
  <si>
    <t>Sunrise Breezy SL manual wheelchair with 16" (40 cm) seat canvas depth and 24" (60 cm) rear wheels</t>
  </si>
  <si>
    <t>MDA/2003/039</t>
  </si>
  <si>
    <t>Anaesthetic vaporizers (all manufacturers): overfilling causing risk of overdose</t>
  </si>
  <si>
    <t>MDA/2003/040</t>
  </si>
  <si>
    <t>Invacare ‘Personal Seat’ wheelchair seat cushion: lower resistance to ignition</t>
  </si>
  <si>
    <t>MDA/2003/041</t>
  </si>
  <si>
    <t>BioMerieux Trepanostika TP Recombinant: false negative results</t>
  </si>
  <si>
    <t>MDA/2003/042</t>
  </si>
  <si>
    <t>All Pulmonetic Systems LTV series ventilators require urgent upgrades</t>
  </si>
  <si>
    <t>MDA/2003/043</t>
  </si>
  <si>
    <t>LifeScan OneTouch glucose test strips: incorrect results</t>
  </si>
  <si>
    <t>MDA/2003/044</t>
  </si>
  <si>
    <t>Transilluminators used with neonates: risk of burns</t>
  </si>
  <si>
    <t>MDA/2003/045</t>
  </si>
  <si>
    <t>Diametrics Medical Ltd Neotrend L multiparameter neonatal sensor N7004L: fragments left in neonates</t>
  </si>
  <si>
    <t>MDA/2003/046</t>
  </si>
  <si>
    <t>Draeger Medical Babytherm 8004 and 8010: risk of inaccurate temperature monitoring</t>
  </si>
  <si>
    <t>MDA/2004/001</t>
  </si>
  <si>
    <t>MDA/2004/002</t>
  </si>
  <si>
    <t>Aventis Optipen Pro insulin pen injection system: insulin administration problems</t>
  </si>
  <si>
    <t>MDA/2004/003</t>
  </si>
  <si>
    <t>Anaesthetic equipment and associated devices: pre-use checks</t>
  </si>
  <si>
    <t>MDA/2004/004</t>
  </si>
  <si>
    <t>Smiths Medical – Wallace dual lumen oocyte recovery needle sets: recall of specific batches</t>
  </si>
  <si>
    <t>MDA/2004/005</t>
  </si>
  <si>
    <t>Needle free intravenous connectors: incompatibility with pre-filled syringes</t>
  </si>
  <si>
    <t>MDA/2004/006</t>
  </si>
  <si>
    <t>Medical devices in general and non-medical products: misuse and modification</t>
  </si>
  <si>
    <t>MDA/2004/007</t>
  </si>
  <si>
    <t>Bed rails: twin-bar designs: risk of entrapment and asphyxiation</t>
  </si>
  <si>
    <t>MDA/2004/008</t>
  </si>
  <si>
    <t>SASTM One-Step pregnancy test: increased rate of “false-negative” results</t>
  </si>
  <si>
    <t>MDA/2004/009</t>
  </si>
  <si>
    <t>Moje press-fit ceramic toe joint prosthesis: potential for fracture</t>
  </si>
  <si>
    <t>MDA/2004/010</t>
  </si>
  <si>
    <t>Central venous catheters: risk of catheter rupture during contrast CT investigation</t>
  </si>
  <si>
    <t>MDA/2004/011</t>
  </si>
  <si>
    <t>ABG I uncemented acetabular cups: cup wear and asymptomatic acetabular osteolysis</t>
  </si>
  <si>
    <t>MDA/2004/012</t>
  </si>
  <si>
    <t>Becton Dickinson Vacutainer 21G Precision/ Glide Needle: detachment of needle system</t>
  </si>
  <si>
    <t>MDA/2004/013</t>
  </si>
  <si>
    <t>All breathing system filters, etc: difficulty in comparing their effectiveness.</t>
  </si>
  <si>
    <t>MDA/2004/014</t>
  </si>
  <si>
    <t>Replacement mattresses for hospital: using a mattress of the wrong dimensions</t>
  </si>
  <si>
    <t>MDA/2004/015</t>
  </si>
  <si>
    <t>Bausch &amp; Lomb Hydroview H60M Intraocular lens: opacification</t>
  </si>
  <si>
    <t>MDA/2004/016</t>
  </si>
  <si>
    <t>Ophthalmic Innovations International Inc Aquasense IOL: opacification</t>
  </si>
  <si>
    <t>MDA/2004/017</t>
  </si>
  <si>
    <t>External/temporary APC cardiac pacemaker: sudden loss of pacing without warning</t>
  </si>
  <si>
    <t>MDA/2004/018</t>
  </si>
  <si>
    <t xml:space="preserve">Comark Diligence EV thermocouple data loggers: potential loss of quality control data </t>
  </si>
  <si>
    <t>MDA/2004/019</t>
  </si>
  <si>
    <t>Medtronic implantable defibrillators: Marquis VR 7230 and DR 7274; InSync Marquis 7277</t>
  </si>
  <si>
    <t>MDA/2004/020</t>
  </si>
  <si>
    <t>Reusable nebulisers: potential risk of transmission of Legionella bacteria</t>
  </si>
  <si>
    <t>MDA/2004/021</t>
  </si>
  <si>
    <t>Invacare Limited ‘Spectra Plus’ powered wheelchair: detachment of drive wheel motor</t>
  </si>
  <si>
    <t>MDA/2004/022</t>
  </si>
  <si>
    <t>Cidex® OPA ortho-phthaldehyde: hypersensitivity after repeated cystoscopy</t>
  </si>
  <si>
    <t>MDA/2004/023</t>
  </si>
  <si>
    <t>Vygon (UK) Ltd Bionector: restriction on period of use for infrequent access</t>
  </si>
  <si>
    <t>MDA/2004/024</t>
  </si>
  <si>
    <t xml:space="preserve">Medtronic SynchroMed® implantable drug pumps: potential cessation of drug therapy </t>
  </si>
  <si>
    <t>MDA/2004/025</t>
  </si>
  <si>
    <t>Peak expiratory flow meters: new standard may cause confusion</t>
  </si>
  <si>
    <t>MDA/2004/026</t>
  </si>
  <si>
    <t>Enteral feeding tubes (nasogastric): testing of aspirate</t>
  </si>
  <si>
    <t>MDA/2004/027</t>
  </si>
  <si>
    <t>Injectable polymeric cements: Update</t>
  </si>
  <si>
    <t>MDA/2004/028</t>
  </si>
  <si>
    <t>Flexible and rigid endoscopes: risks from inadequate decontamination</t>
  </si>
  <si>
    <t>MDA/2004/029</t>
  </si>
  <si>
    <t>Tyco Auto Suture TA* linear staplers: risk of misfire and failure to staple</t>
  </si>
  <si>
    <t>MDA/2004/030</t>
  </si>
  <si>
    <t>Universal Hospital Supplies Ltd: Guedel airways: product recall</t>
  </si>
  <si>
    <t>MDA/2004/031</t>
  </si>
  <si>
    <t>Arjo Alenti Lift Hygiene Chair: risk of toppling if seat belt not used</t>
  </si>
  <si>
    <t>MDA/2004/032</t>
  </si>
  <si>
    <t>Abbott AxSYM &amp; AxSYM Plus laboratory analysers: reports of false results</t>
  </si>
  <si>
    <t>MDA/2004/033</t>
  </si>
  <si>
    <t>Boston Scientific Taxus Express2 Paclitaxel-Eluting &amp; Express2 Coronary Stent Systems: recall</t>
  </si>
  <si>
    <t>MDA/2004/034</t>
  </si>
  <si>
    <t>21st Medical Ltd, Ibex Transeat Mk4 and Mk5: handle may detach</t>
  </si>
  <si>
    <t>MDA/2004/035</t>
  </si>
  <si>
    <t>Hi-Tec® BARG TF Vaginal Tape Tension Free: counterfeit product</t>
  </si>
  <si>
    <t>MDA/2004/036</t>
  </si>
  <si>
    <t>Boston Scientific Taxus Express2  &amp; Express2 Coronary Stent Systems: extension to recall</t>
  </si>
  <si>
    <t>MDA/2004/037</t>
  </si>
  <si>
    <t>HMEs and HMEFs in anaesthetic and respiratory therapy breathing systems</t>
  </si>
  <si>
    <t>MDA/2004/038</t>
  </si>
  <si>
    <t>APC Medical external cardiac pacemaker (model 4170): sudden loss of pacing</t>
  </si>
  <si>
    <t>MDA/2004/039</t>
  </si>
  <si>
    <t>Diametrics Medical Neotrend-L neonatal sensor N7004L: difficulty during insertion</t>
  </si>
  <si>
    <t>MDA/2004/040</t>
  </si>
  <si>
    <t>Endomed Endofit™ thoracic stent graft: device placement</t>
  </si>
  <si>
    <t>MDA/2004/041</t>
  </si>
  <si>
    <t>Vital Signs Breas AB CPAP PV10: may reset to default settings when mains power disrupted</t>
  </si>
  <si>
    <t>MDA/2004/042</t>
  </si>
  <si>
    <t>Electrically operated beds: risk of entrapment and crushing</t>
  </si>
  <si>
    <t>MDA/2004/043</t>
  </si>
  <si>
    <t>BD Vacutainer® needle holder (yellow): removal of the product from the UK market.</t>
  </si>
  <si>
    <t>MDA/2004/044</t>
  </si>
  <si>
    <t>Lancing devices for obtaining blood samples: needlestick and cross infection risks</t>
  </si>
  <si>
    <t>MDA/2004/045</t>
  </si>
  <si>
    <t>Medtronic ICD models GEM® DR 7271 and Micro Jewel® II 7223Cx</t>
  </si>
  <si>
    <t>MDA/2004/046</t>
  </si>
  <si>
    <t>Risk of pneumococcal meningitis in cochlear implant patients – modified recommendations</t>
  </si>
  <si>
    <t>MDA/2004/047</t>
  </si>
  <si>
    <t>Trilucent (soya bean oil filled) breast implants: update</t>
  </si>
  <si>
    <t>MDA/2004/048</t>
  </si>
  <si>
    <t>BD Vacutainer SST, SST II, SST II Advance blood collection tubes: incorrect results</t>
  </si>
  <si>
    <t>MDA/2004/049</t>
  </si>
  <si>
    <t xml:space="preserve">BD Vacutainer® SST™, SST II™, and SST II Advance™ blood collection tubes </t>
  </si>
  <si>
    <t>MDA/2004/050</t>
  </si>
  <si>
    <t>Intravenous administration and extension sets by Alaris Medical Systems and Clinico.</t>
  </si>
  <si>
    <t>MDA/2004/051</t>
  </si>
  <si>
    <t>Access Cardiosystems Access AED, PAD &amp; ALS defibrillators: manufacturer’s recall</t>
  </si>
  <si>
    <t>MDA/2004/052</t>
  </si>
  <si>
    <t>Precision Medical mouth pressure meter (MPM): Loose components may be inhaled</t>
  </si>
  <si>
    <t>MDA/2004/053</t>
  </si>
  <si>
    <t>Admin sets for Graseby 500, 505 &amp; AVI volumetric infusion pumps: company’s recall</t>
  </si>
  <si>
    <t>MDA/2004/054</t>
  </si>
  <si>
    <t xml:space="preserve">Delivery and exchange systems for Amplatzer® cardiac occluders </t>
  </si>
  <si>
    <t>MDA/2004/055</t>
  </si>
  <si>
    <t>Non-sterile Tyco Healthcare Neurosurgical sponges &amp; urinary drainage devices: stolen</t>
  </si>
  <si>
    <t>MDA/2004/056</t>
  </si>
  <si>
    <t>Pegasus Limited alternating pressure therapy systems: failure of controller component</t>
  </si>
  <si>
    <t>MDA/2004/057</t>
  </si>
  <si>
    <t>Tyco Healthcare Shiley FlexTraTM dual-cannula tracheo’ tube: airway obstruction</t>
  </si>
  <si>
    <t>MDA/2004/058</t>
  </si>
  <si>
    <t>Endovascular delivery / exchange systems for Amplatzer cardiac occluders: recall extension</t>
  </si>
  <si>
    <t>MDA/2004/059</t>
  </si>
  <si>
    <t>Baxter 6060 solution sets and Sabraset administration set: missing component</t>
  </si>
  <si>
    <t>MDA/2005/001</t>
  </si>
  <si>
    <t>Reporting Adverse Incidents and Disseminating Medical Device Alerts</t>
  </si>
  <si>
    <t>MDA/2005/002</t>
  </si>
  <si>
    <t>Wheelchairs, seating &amp; accessories: failure to follow user information; lack of maintenance</t>
  </si>
  <si>
    <t>MDA/2005/003</t>
  </si>
  <si>
    <t>Aventis Optipen Pro insulin pen injection system: failure of dosage button to engage</t>
  </si>
  <si>
    <t>MDA/2005/004</t>
  </si>
  <si>
    <t>Owen Mumford UniHeaf AT800 – Heaf testing device: production ceased</t>
  </si>
  <si>
    <t>MDA/2005/005</t>
  </si>
  <si>
    <t>Wheelchairs used on vehicle mounted passenger lifts: risk of death or injury</t>
  </si>
  <si>
    <t>MDA/2005/006</t>
  </si>
  <si>
    <t>Un-sterilized SP10 Drug Tariff dressing packs: risk of infection</t>
  </si>
  <si>
    <t>MDA/2005/007</t>
  </si>
  <si>
    <t>SOS Ltd and Medical Gas Services Ltd: oxygen cylinders</t>
  </si>
  <si>
    <t>MDA/2005/008</t>
  </si>
  <si>
    <t>Becton Dickinson medical systems: central venous catheter kits, arterial catheter kits</t>
  </si>
  <si>
    <t>MDA/2005/009</t>
  </si>
  <si>
    <t>Pen injection devices and pen needles: risk of needlestick injury</t>
  </si>
  <si>
    <t>MDA/2005/010</t>
  </si>
  <si>
    <t>Guidant VOYAGER™ RX coronary dilatation catheters: risk of air embolism</t>
  </si>
  <si>
    <t>MDA/2005/011</t>
  </si>
  <si>
    <t>Oxoid cefpodoxime combination antibiotic susceptibility discs. may not be reliable</t>
  </si>
  <si>
    <t>MDA/2005/012</t>
  </si>
  <si>
    <t>Hema Technologies Bilirubin Stat and Bilirubin Plus analysers.</t>
  </si>
  <si>
    <t>MDA/2005/013</t>
  </si>
  <si>
    <t>Medtronic LIFEPAK®12 defib/monitor with Adaptiv™ biphasic technology.</t>
  </si>
  <si>
    <t>MDA/2005/014</t>
  </si>
  <si>
    <t>Ferno Hawk / Falcon stretchers / trolleys: castor wheel bolts fractured</t>
  </si>
  <si>
    <t>MDA/2005/015</t>
  </si>
  <si>
    <t>ELA Medical Alto ICD models 614, 615, 617, 624 and 625: battery failures</t>
  </si>
  <si>
    <t>MDA/2005/016</t>
  </si>
  <si>
    <t>Bignell – standard and paediatric Model 2000 single- use Heaf test heads</t>
  </si>
  <si>
    <t>MDA/2005/017</t>
  </si>
  <si>
    <t>Durex Extra Safe and Fetherlite 12 packs: counterfeit condoms</t>
  </si>
  <si>
    <t>MDA/2005/018</t>
  </si>
  <si>
    <t>Medtronic ICD - various models: battery defect</t>
  </si>
  <si>
    <t>MDA/2005/019</t>
  </si>
  <si>
    <t>Implantable drug pumps: damage from saline solutions with abnormally high Ph</t>
  </si>
  <si>
    <t>MDA/2005/020</t>
  </si>
  <si>
    <t>Medtronic LIFEPAK® 500 monophasic AED (Mar-May ’97): displays ‘connect electrodes’</t>
  </si>
  <si>
    <t>MDA/2005/021</t>
  </si>
  <si>
    <t>Prosan Flexi-T 300 intrauterine devices - batch 01A1.</t>
  </si>
  <si>
    <t>MDA/2005/022</t>
  </si>
  <si>
    <t>Rocket Medical chest drainage tubing: risk of pneumothorax due to tube detachment</t>
  </si>
  <si>
    <t>MDA/2005/023</t>
  </si>
  <si>
    <t>Intersurgical adult circle breathing systems recall due to risk of microbial contamination.</t>
  </si>
  <si>
    <t>MDA/2005/024</t>
  </si>
  <si>
    <t>Mobile electric patient hoists - various manufacturers: actuator failure</t>
  </si>
  <si>
    <t>MDA/2005/025</t>
  </si>
  <si>
    <t>Posture belts fitted to wheelchairs and seating: risk of death or serious injury</t>
  </si>
  <si>
    <t>MDA/2005/026</t>
  </si>
  <si>
    <t>LifeScan OneTouch Ultra PocketScan InDuo  blood glucose meters change mmol/l to mg/dl</t>
  </si>
  <si>
    <t>MDA/2005/027</t>
  </si>
  <si>
    <t>Heat patches or heat packs intended for pain relief: risk of burns.</t>
  </si>
  <si>
    <t>MDA/2005/028</t>
  </si>
  <si>
    <t>BD Medical 25 gauge spinal needles: product recall</t>
  </si>
  <si>
    <t>MDA/2005/029</t>
  </si>
  <si>
    <t>Counterfeit Dentsply Spectrum TPH (Dental restoration filling composite)</t>
  </si>
  <si>
    <t>MDA/2005/030</t>
  </si>
  <si>
    <t>All brands of needle free intra-vascular connectors: changes to instructions for use</t>
  </si>
  <si>
    <t>MDA/2005/031</t>
  </si>
  <si>
    <t>Sunrise Medical Ltd - Coopers Cumfy elbow crutch, product code 8353C: product recall</t>
  </si>
  <si>
    <t>MDA/2005/032</t>
  </si>
  <si>
    <t>Defibrillator - Laerdal adaptor cable: failure may prevent operation of defibrillator</t>
  </si>
  <si>
    <t>MDA/2005/033</t>
  </si>
  <si>
    <t>Medisense Optium Xceed, Therasense FreeStyle / FreeStyle Mini: mmol/l to mg/dl</t>
  </si>
  <si>
    <t>MDA/2005/034</t>
  </si>
  <si>
    <t>Electrically operated beds: accidental operation of foot controls</t>
  </si>
  <si>
    <t>MDA/2005/035</t>
  </si>
  <si>
    <t>Suction systems: mis-assembly leading to failure during emergency use</t>
  </si>
  <si>
    <t>MDA/2005/036</t>
  </si>
  <si>
    <t>Biokit Best 2000 analyser used with BioMerieux Vironostika HIV: false results</t>
  </si>
  <si>
    <t>MDA/2005/037</t>
  </si>
  <si>
    <t>Guidant VENTAK PRIZM 2 DR ICD (1861) loss of cardioversion, defibrillation, pacing</t>
  </si>
  <si>
    <t>MDA/2005/038</t>
  </si>
  <si>
    <t>Guidant Contak Renewal  / Contak Renewal 2  implantable CRT-Ds: loss of cardioversion</t>
  </si>
  <si>
    <t>MDA/2005/039</t>
  </si>
  <si>
    <t>WITHDRAWN</t>
  </si>
  <si>
    <t>MDA/2005/040</t>
  </si>
  <si>
    <t>SLE heated patient circuits: 4 batches recalled due to connector blockage</t>
  </si>
  <si>
    <t>MDA/2005/041</t>
  </si>
  <si>
    <t>Guidant ICDs and CRT-Ds (certain models): product recall</t>
  </si>
  <si>
    <t>MDA/2005/042</t>
  </si>
  <si>
    <t>SLE heated patient circuits: further batches recalled due to connector blockage</t>
  </si>
  <si>
    <t>MDA/2005/043</t>
  </si>
  <si>
    <t>Styrene based gloves: degradation on contact with certain solvents</t>
  </si>
  <si>
    <t>MDA/2005/044</t>
  </si>
  <si>
    <t>CMS Dental, Soft-Core® endodontic obturators (root canal obturation devices)</t>
  </si>
  <si>
    <t>MDA/2005/045</t>
  </si>
  <si>
    <t>St Jude Medical ICDs Atlas/Epic (DR/Plus): shock reduction and inaccurate pacing</t>
  </si>
  <si>
    <t>MDA/2005/046</t>
  </si>
  <si>
    <t>ELA Medical Alto ICD models: 614, 615, 617, 624, 625, 627 – supplement to 2005/015</t>
  </si>
  <si>
    <t>MDA/2005/047</t>
  </si>
  <si>
    <t>Guidant implantable pacemakers (certain models): failure of hermetic seal</t>
  </si>
  <si>
    <t>MDA/2005/048</t>
  </si>
  <si>
    <t xml:space="preserve">Guidant ICDs / CRT-Ds: software error, loss of cardioversion, defibrillation, telemetry  </t>
  </si>
  <si>
    <t>MDA/2005/049</t>
  </si>
  <si>
    <t>Portex blue line tracheostomy tubes REF 100/506/040, LOT 447302: product recall</t>
  </si>
  <si>
    <t>MDA/2005/050</t>
  </si>
  <si>
    <t>Baxter Colleague volumetric infusion pumps 2M8151K, FKM8151 and 2M8153K: recall</t>
  </si>
  <si>
    <t>MDA/2005/051</t>
  </si>
  <si>
    <t>Biochemical test kits for N. gonorrhoeae: false negative or ambiguous results</t>
  </si>
  <si>
    <t>MDA/2005/052</t>
  </si>
  <si>
    <t>Johnson &amp; Johnson Wound Management Sterile Ray-Tec Swabs: product recall</t>
  </si>
  <si>
    <t>MDA/2005/053</t>
  </si>
  <si>
    <t>Central venous catheter/pacing lead introducers: venous embolisation: misuse of straighteners</t>
  </si>
  <si>
    <t>MDA/2005/054</t>
  </si>
  <si>
    <t>bms Critical Care extension sets: part numbers 25-7200 and 25-7150: leaking luer connector</t>
  </si>
  <si>
    <t>MDA/2005/055</t>
  </si>
  <si>
    <t>Nellcor N-595 pulse oximeters N-395, NPB-290 and NPB-295: loud speaker failure</t>
  </si>
  <si>
    <t>MDA/2005/056</t>
  </si>
  <si>
    <t>GE Corometrics/Marquette 170 series foetal monitors: electrical interference</t>
  </si>
  <si>
    <t>MDA/2005/057</t>
  </si>
  <si>
    <t>Intersurgical adult oxygen mask, REF 1104001, LOT 3055625: product recall</t>
  </si>
  <si>
    <t>MDA/2005/058</t>
  </si>
  <si>
    <t>Spacelabs 5 lead ECG cable, part 012-012301 (certain batches): transposed wires</t>
  </si>
  <si>
    <t>MDA/2005/059</t>
  </si>
  <si>
    <t>Astra Tech Exudrain, Mini, AbdoVac vacuum wound drain: leakage bulb - exit connector</t>
  </si>
  <si>
    <t>MDA/2005/060</t>
  </si>
  <si>
    <t xml:space="preserve">Medtronic LIFEPAK®12 defib/monitor QUIK-COMBO cables: connector pins breaking </t>
  </si>
  <si>
    <t>MDA/2005/061</t>
  </si>
  <si>
    <t>ConMed and Valleylab ESUs: other footswitch will fit, but not compatible</t>
  </si>
  <si>
    <t>MDA/2005/062</t>
  </si>
  <si>
    <t>All anaesthetic breathing systems: risk of entrapment and occlusion</t>
  </si>
  <si>
    <t>MDA/2005/063</t>
  </si>
  <si>
    <t>Lancing devices Roche Accu-Chek Softclix, Multiclix etc: risk of cross infection</t>
  </si>
  <si>
    <t>MDA/2005/064</t>
  </si>
  <si>
    <t>ELA Medical implantable pacemakers: loss of pacing output and telemetry</t>
  </si>
  <si>
    <t>MDA/2005/065</t>
  </si>
  <si>
    <t>VIASYS infant nasal CPAP breathing circuits heater wire detaching and pressure loss</t>
  </si>
  <si>
    <t>MDA/2005/066</t>
  </si>
  <si>
    <t>Gambro Prisma Haemodialysis sets: recall due to leaks from access pressure pod</t>
  </si>
  <si>
    <t>MDA/2005/067</t>
  </si>
  <si>
    <t>Guidant INSIGNIA and NEXUS implantable pacemakers: follow up due to device failures</t>
  </si>
  <si>
    <t>MDA/2005/068</t>
  </si>
  <si>
    <t>Alaris IVAC P Series syringe pumps used with Fiamm SLA batteries: battery failure</t>
  </si>
  <si>
    <t>MDA/2005/069</t>
  </si>
  <si>
    <t>Blood pressure monitors and sphygmomanometers: committee report</t>
  </si>
  <si>
    <t>MDA/2005/070</t>
  </si>
  <si>
    <t>Guidant INSIGNIA and NEXUS implantable pacemakers: follow up to MDA/2005/067</t>
  </si>
  <si>
    <t>MDA/2005/071</t>
  </si>
  <si>
    <t>MDA/2005/072</t>
  </si>
  <si>
    <t>MDA/2006/001</t>
  </si>
  <si>
    <t>Reporting Medical Device Adverse Incidents and Disseminating Medical Device Alerts</t>
  </si>
  <si>
    <t>MDA/2006/002</t>
  </si>
  <si>
    <t>Fisher &amp; Paykel dual heated adult breathing circuits: product recall</t>
  </si>
  <si>
    <t>MDA/2006/003</t>
  </si>
  <si>
    <t>Light beam diaphragms for diagnostic X-ray equipment: detachment from X‑ray tubes</t>
  </si>
  <si>
    <t>MDA/2006/004</t>
  </si>
  <si>
    <t>Crest Medical Blue Dot umbilical cord clamps/maternity packs: product recall</t>
  </si>
  <si>
    <t>MDA/2006/005</t>
  </si>
  <si>
    <t>BOC CD and HX Oxygen Cylinders with direct drive reading gauges: product recall</t>
  </si>
  <si>
    <t>MDA/2006/006</t>
  </si>
  <si>
    <t>Guidant implantable pacemakers (certain models): failure of hermetic seal - update</t>
  </si>
  <si>
    <t>MDA/2006/007</t>
  </si>
  <si>
    <t xml:space="preserve">The Medical House mhi-500 Insulin Jet: risk of device fracture and operator harm </t>
  </si>
  <si>
    <t>MDA/2006/008</t>
  </si>
  <si>
    <t>Intersurgical Clear-Therm HMEF with Luer lock port: occluded by plastic</t>
  </si>
  <si>
    <t>MDA/2006/009</t>
  </si>
  <si>
    <t>Toshiba ultrasound scanner – Aplio 50, Aplio 80 and Xario: TI not displayed in B mode</t>
  </si>
  <si>
    <t>MDA/2006/010</t>
  </si>
  <si>
    <t>Baxter Colleague volumetric infusion pumps (all models): risk of death or serious injury</t>
  </si>
  <si>
    <t>MDA/2006/011</t>
  </si>
  <si>
    <t>Baxter Ipump pain management system, APII infusion pump, PCAII syringe infusion pump</t>
  </si>
  <si>
    <t>MDA/2006/012</t>
  </si>
  <si>
    <t>Cook Tiger Tube™ nasojejunal feeding tube REF C-NJFT-14-F: product recall</t>
  </si>
  <si>
    <t>MDA/2006/013</t>
  </si>
  <si>
    <t>Hill-Rom Evolution 150BO hospital bed: failure of CPR mechanism</t>
  </si>
  <si>
    <t>MDA/2006/014</t>
  </si>
  <si>
    <t>Boston Scientific urological stone retrieval basket: detachment of basket during insertion</t>
  </si>
  <si>
    <t>MDA/2006/015</t>
  </si>
  <si>
    <t>MDA/2006/016</t>
  </si>
  <si>
    <t>Portex spinal/epidural needle set: sterile packaging not sealed</t>
  </si>
  <si>
    <t>MDA/2006/017</t>
  </si>
  <si>
    <t>Smith &amp; Nephew OpSite post-op dressings: batch recall</t>
  </si>
  <si>
    <t>MDA/2006/018</t>
  </si>
  <si>
    <t>MediSense Optium Xceed , TheraSense Freestyle / Freestyle Mini blood glucose meters</t>
  </si>
  <si>
    <t>MDA/2006/019</t>
  </si>
  <si>
    <t>All cochlear implants: risk of pneumococcal meningitis - update</t>
  </si>
  <si>
    <t>MDA/2006/020</t>
  </si>
  <si>
    <t>Evab Mark 1 Compact delivery bed: risk of collapse due to fracture of pivot pins</t>
  </si>
  <si>
    <t>MDA/2006/021</t>
  </si>
  <si>
    <t>Baxter System 1000 Tina, Aurora and Arena: risk of air embolism</t>
  </si>
  <si>
    <t>MDA/2006/022</t>
  </si>
  <si>
    <t>Baxter MiniCap peritoneal dialysis disconnect cap with povidone-iodine.</t>
  </si>
  <si>
    <t>MDA/2006/023</t>
  </si>
  <si>
    <t>X-ray system: GE Healthcare, Precision 500D undercouch radiography/fluoroscopy system.</t>
  </si>
  <si>
    <t>MDA/2006/024</t>
  </si>
  <si>
    <t>Baxter Clearlink™ needle-free connector/valve: changes to IFU</t>
  </si>
  <si>
    <t>MDA/2006/025</t>
  </si>
  <si>
    <t>Gambro Prisma haemodialysis sets - blood leakage: product recall</t>
  </si>
  <si>
    <t>MDA/2006/026</t>
  </si>
  <si>
    <t>Universal Hospital Supplies Guedel airways: Product recall</t>
  </si>
  <si>
    <t>MDA/2006/027</t>
  </si>
  <si>
    <t>Roche Accu-Chek FlexLink infusion set: potential breakage and insulin under-delivery</t>
  </si>
  <si>
    <t>MDA/2006/028</t>
  </si>
  <si>
    <t>SLE heated breathing circuits N2188 and N5188: product recall</t>
  </si>
  <si>
    <t>MDA/2006/029</t>
  </si>
  <si>
    <t>Beldico Y-Can IV cannula with syringe valve, 21G and 23G: product recall</t>
  </si>
  <si>
    <t>MDA/2006/030</t>
  </si>
  <si>
    <t>MDA/2006/031</t>
  </si>
  <si>
    <t>Valleylab Ligasure Atlas LS1100 and LS1120: incomplete sealing of blood vessels</t>
  </si>
  <si>
    <t>MDA/2006/032</t>
  </si>
  <si>
    <t>Bausch &amp; Lomb ReNu with MoistureLoc contact lens solution: product recall</t>
  </si>
  <si>
    <t>MDA/2006/033</t>
  </si>
  <si>
    <t>Seward Thackray adult single use proctoscopes: risk of injury</t>
  </si>
  <si>
    <t>MDA/2006/034</t>
  </si>
  <si>
    <t>Apple Medical Corp. Fischer Cone Biopsy Excisor: product recall</t>
  </si>
  <si>
    <t>MDA/2006/035</t>
  </si>
  <si>
    <t>Abbott Freestyle, Freestyle Mini, MediSense Optium Xceed (TheraSense) blood glucose meters</t>
  </si>
  <si>
    <t>MDA/2006/036</t>
  </si>
  <si>
    <t>Electrically powered indoor wheelchairs (EPICs): risk of serious injury</t>
  </si>
  <si>
    <t>MDA/2006/037</t>
  </si>
  <si>
    <t>Blood pressure monitors and sphygs: problems obtaining accurate measurements</t>
  </si>
  <si>
    <t>MDA/2006/038</t>
  </si>
  <si>
    <t>Guidant pacemakers/defibs: 
Insignia, Nexus, Contak Renewal TR, Contak Renewal TR 2, Ventak Prizm 2, Vitality, Vitality 2: recall</t>
  </si>
  <si>
    <t>MDA/2006/039</t>
  </si>
  <si>
    <t>Equipment used in Cath Labs / Interventional Radiology labs: collision damage procedures</t>
  </si>
  <si>
    <t>MDA/2006/040</t>
  </si>
  <si>
    <t>AGA Medical Amplatzer cardiac atrial septal occluder: risk of haemodynamic compromise</t>
  </si>
  <si>
    <t>MDA/2006/041</t>
  </si>
  <si>
    <t>Devices in cardiac catheterisation and interventional radiology labs: maintenance</t>
  </si>
  <si>
    <t>MDA/2006/042</t>
  </si>
  <si>
    <t>IVAC P4000 syringe pumps - changes to displayed flow rate units: removal from use</t>
  </si>
  <si>
    <t>MDA/2006/043</t>
  </si>
  <si>
    <t>BD Vacutainer Direct Draw adaptor and Luer adaptor: product recall</t>
  </si>
  <si>
    <t>MDA/2006/044</t>
  </si>
  <si>
    <t>AFOS endoscope storage facility - missing safety chain: risk of injury</t>
  </si>
  <si>
    <t>MDA/2006/045</t>
  </si>
  <si>
    <t>Sedana Medical AnaConDa anaesthetic conserving device: risk of overdose</t>
  </si>
  <si>
    <t>MDA/2006/046</t>
  </si>
  <si>
    <t>Proconcept orthopaedic implants: recall due to invalid CE certification</t>
  </si>
  <si>
    <t>MDA/2006/047</t>
  </si>
  <si>
    <t>Welch Allyn AED 20 and PIC 50 external defibrillators: failure to defibrillate</t>
  </si>
  <si>
    <t>MDA/2006/048</t>
  </si>
  <si>
    <t>Baxter Intermate and Infusor infusion pumps: risk of balloon bursting during infusion</t>
  </si>
  <si>
    <t>MDA/2006/049</t>
  </si>
  <si>
    <t>Rocket Medical Seldinger chest drainage set, Model code - R54544-12-00: product recall</t>
  </si>
  <si>
    <t>MDA/2006/050</t>
  </si>
  <si>
    <t>Turntable for Chiltern Invadex overhead patient hoist: missing guardrail</t>
  </si>
  <si>
    <t>MDA/2006/051</t>
  </si>
  <si>
    <t>APC Model 4170 external pacemaker: modification to prevent unintentional shutdown</t>
  </si>
  <si>
    <t>MDA/2006/052</t>
  </si>
  <si>
    <t>Edwards Lifesciences Aquarius haemofiltration machines: rupturing of pre-filter pressure dome</t>
  </si>
  <si>
    <t>MDA/2006/053</t>
  </si>
  <si>
    <t>Medtronic Midas Rex, Classic, GS and Legend surgical dissecting tools: product recall</t>
  </si>
  <si>
    <t>MDA/2006/054</t>
  </si>
  <si>
    <t>LifeScan OneTouch Ultra 2 blood glucose meters: product recall</t>
  </si>
  <si>
    <t>MDA/2006/055</t>
  </si>
  <si>
    <t>Handpieces used with oral / maxillofacial surgery drills: overheating and risk of burns</t>
  </si>
  <si>
    <t>MDA/2006/056</t>
  </si>
  <si>
    <t>Sunrise Medical Jay® J2 wheelchair backs: users at risk of serious injury</t>
  </si>
  <si>
    <t>MDA/2006/057</t>
  </si>
  <si>
    <t>Huntleigh Birthright and Hoskins BirthCare beds: can become unstable and tip</t>
  </si>
  <si>
    <t>MDA/2006/058</t>
  </si>
  <si>
    <t>Alaris SE volumetric infusion pump: unintended double key entries</t>
  </si>
  <si>
    <t>MDA/2006/059</t>
  </si>
  <si>
    <t>Jenx Limited seating support systems for children: risk of death or serious injury</t>
  </si>
  <si>
    <t>MDA/2006/060</t>
  </si>
  <si>
    <t>Sunrise Medical Jay® J2 wheelchair backs: users at risk of serious injury: supersedes 056</t>
  </si>
  <si>
    <t>MDA/2006/061</t>
  </si>
  <si>
    <t>Sendal blood administration set: risk of blood leakage due to a crack at the Y-site</t>
  </si>
  <si>
    <t>MDA/2006/062</t>
  </si>
  <si>
    <t>Coloplast Conveen urine bag 1500ml, non-sterile, REF 5062: blocked drain valve</t>
  </si>
  <si>
    <t>MDA/2006/063</t>
  </si>
  <si>
    <t>Durex extra safe 3 pack counterfeit condoms, LOT 20604354: inadequate protection</t>
  </si>
  <si>
    <t>MDA/2006/064</t>
  </si>
  <si>
    <t>Ansell Micro-Touch® Ultra PF powder free latex examination gloves: recall of specific lots</t>
  </si>
  <si>
    <t>MDA/2006/065</t>
  </si>
  <si>
    <t>St. Jude Medical programmers: software anomaly affecting Identity pacemakers</t>
  </si>
  <si>
    <t>MDA/2006/066</t>
  </si>
  <si>
    <t>Lancing devices used in nursing / care homes: risk of transmission of hepatitis B</t>
  </si>
  <si>
    <t>MDA/2006/067</t>
  </si>
  <si>
    <t>Cory Brothers suction tubing: recall box numbers 189 to 252 due to Splitting</t>
  </si>
  <si>
    <t>MDA/2006/068</t>
  </si>
  <si>
    <t>Smiths Medical 3404 BCI® AUTOCORR® Plus physiological monitor: display problems</t>
  </si>
  <si>
    <t>MDA/2006/069</t>
  </si>
  <si>
    <t>Sorin / Dideco Electa &amp; Compact wash set bowls: risk of infusion of particles</t>
  </si>
  <si>
    <t>MDA/2006/070</t>
  </si>
  <si>
    <t>LifeScan OneTouch Ultra, InDuo and PocketScan meters: product recall</t>
  </si>
  <si>
    <t>MDA/2006/071</t>
  </si>
  <si>
    <t>MDA/2006/072</t>
  </si>
  <si>
    <t>Counterfeit Durex fetherlite, performa and gossamer 3-packs: inadequate protection</t>
  </si>
  <si>
    <t>MDA/2006/073</t>
  </si>
  <si>
    <t>KaVo QUATTROcare spray cans for dental handpiece care system: risk of explosion</t>
  </si>
  <si>
    <t>MDA/2007/001</t>
  </si>
  <si>
    <t>Reporting Medical Device Adverse Incidents &amp; Disseminating Alerts</t>
  </si>
  <si>
    <t>MDA/2007/002</t>
  </si>
  <si>
    <t>Philips MMS model: M3001A &amp; SpO2 Module M1020B: risk of hypoxia</t>
  </si>
  <si>
    <t>MDA/2007/003</t>
  </si>
  <si>
    <t>MDA/2007/004</t>
  </si>
  <si>
    <t>Vygon IV bacterial filter with extension line, Ref 0807.205: cracks on filter hub</t>
  </si>
  <si>
    <t>MDA/2007/005</t>
  </si>
  <si>
    <t>Inditherm patient warming blankets and mattresses: risk of patient burns</t>
  </si>
  <si>
    <t>MDA/2007/006</t>
  </si>
  <si>
    <t>Smiths Portex chest drain 200/870/000, lot number 489962: risk of pneumothorax</t>
  </si>
  <si>
    <t>MDA/2007/007</t>
  </si>
  <si>
    <t xml:space="preserve">BOC AZ size aluminium O2 cylinders for use in MRI suites: magnetic components </t>
  </si>
  <si>
    <t>MDA/2007/008</t>
  </si>
  <si>
    <t>Draeger variable height Resuscitaire, model RW82VHA-1C: loose fitting screws</t>
  </si>
  <si>
    <t>MDA/2007/009</t>
  </si>
  <si>
    <t>MDA/2007/010</t>
  </si>
  <si>
    <t>Baxter Continu-Flo solution sets: risk of backflow through check valve</t>
  </si>
  <si>
    <t>MDA/2007/011</t>
  </si>
  <si>
    <t>BOC Ltd, AZ aluminium medical nitrous oxide cylinders for use in MRI units.</t>
  </si>
  <si>
    <t>MDA/2007/012</t>
  </si>
  <si>
    <t>Gambro Prismaflex IC replacement system 6023014700: flow rate discrepancies</t>
  </si>
  <si>
    <t>MDA/2007/013</t>
  </si>
  <si>
    <t>Jolife Lucas external cardiac compressor: changes to Instructions For Use</t>
  </si>
  <si>
    <t>MDA/2007/014</t>
  </si>
  <si>
    <t>Fisher Paykel CPAP masks &amp; connectors for obstructive sleep apnoea: recall</t>
  </si>
  <si>
    <t>MDA/2007/015</t>
  </si>
  <si>
    <t>Smiths Medical Level 1® normothermic IV fluid admin set: specific lots recalled</t>
  </si>
  <si>
    <t>MDA/2007/016</t>
  </si>
  <si>
    <t>Invacare C800 overhead patient hoist - lifting motor failure: risk of patient fall</t>
  </si>
  <si>
    <t>MDA/2007/017</t>
  </si>
  <si>
    <t xml:space="preserve">Welch Allyn PIC 50 cardiac resuscitation devices: extension of product recall </t>
  </si>
  <si>
    <t>MDA/2007/018</t>
  </si>
  <si>
    <t>Draeger Infinity patient vital signs monitor: Infinity docking station mechanism may fail</t>
  </si>
  <si>
    <t>MDA/2007/019</t>
  </si>
  <si>
    <t>ConMed DetachTip laparoscopic instruments, graspers &amp; dissectors: recall</t>
  </si>
  <si>
    <t>MDA/2007/020</t>
  </si>
  <si>
    <t>Clearview Simplify D-dimer coagulation test kit: increased risk of false negative results</t>
  </si>
  <si>
    <t>MDA/2007/021</t>
  </si>
  <si>
    <t>Timesco Callisto Macintosh size 3 single-use laryngoscope blade: product recall</t>
  </si>
  <si>
    <t>MDA/2007/022</t>
  </si>
  <si>
    <t>MDA/2007/023</t>
  </si>
  <si>
    <t>Boston Scientific/Guidant ICDs &amp; CRT-Ds: charge time limits and EOL</t>
  </si>
  <si>
    <t>MDA/2007/024</t>
  </si>
  <si>
    <t>KaVo QUATTROcare spray cans for dental handpiece maintenance system: update</t>
  </si>
  <si>
    <t>MDA/2007/025</t>
  </si>
  <si>
    <t>GE Healthcare ApexPro/ApexPro CH telemetry monitoring system: alarm failure</t>
  </si>
  <si>
    <t>MDA/2007/026</t>
  </si>
  <si>
    <t>HeartSine Samaritan AEDs SAM001, SAM002, SAM003: software upgrade</t>
  </si>
  <si>
    <t>MDA/2007/027</t>
  </si>
  <si>
    <t>Gambro Integra haemodialysis machine: incorrect fluid volume removal</t>
  </si>
  <si>
    <t>MDA/2007/028</t>
  </si>
  <si>
    <t>Intavent Orthofix Laryngeal Mask Airways: product recall</t>
  </si>
  <si>
    <t>MDA/2007/029</t>
  </si>
  <si>
    <t>Retrievable permanent inferior vena cava filters: complications during retrieval</t>
  </si>
  <si>
    <t>MDA/2007/030</t>
  </si>
  <si>
    <t>Medtronic Lifepak 20 external defibrillator: failure to deliver therapy / turn on</t>
  </si>
  <si>
    <t>MDA/2007/031</t>
  </si>
  <si>
    <t>Patient hoists and slings: compatibility, sling laundering and maintenance issues</t>
  </si>
  <si>
    <t>MDA/2007/032</t>
  </si>
  <si>
    <t>HemoCue blood glucose measurement system: unreliable readings</t>
  </si>
  <si>
    <t>MDA/2007/033</t>
  </si>
  <si>
    <t>Unomedical Umbilical cord clamp clipper: blade may detach or break during use</t>
  </si>
  <si>
    <t>MDA/2007/034</t>
  </si>
  <si>
    <t>Olympus endoscopes: damage due to prolonged UV exposure in storage cabinets</t>
  </si>
  <si>
    <t>MDA/2007/035</t>
  </si>
  <si>
    <t>AFOS endoscope storage cabinets: damage due to prolonged UV exposure</t>
  </si>
  <si>
    <t>MDA/2007/036</t>
  </si>
  <si>
    <t>Makromed urine test strips: risk of misdiagnosis due to false negative results</t>
  </si>
  <si>
    <t>MDA/2007/037</t>
  </si>
  <si>
    <t>Paediatric ventilator breathing systems containing a water trap: failing to drain</t>
  </si>
  <si>
    <t>MDA/2007/038</t>
  </si>
  <si>
    <t>Bariatric profiling beds: ignition of flammable gases from an overcharged battery</t>
  </si>
  <si>
    <t>MDA/2007/039</t>
  </si>
  <si>
    <t>Homecraft Rolyan Bathmaster 2000, Classic, Xtra, Reclina: hand control battery gases</t>
  </si>
  <si>
    <t>MDA/2007/040</t>
  </si>
  <si>
    <t>Primus anaesthetic workstation: potential misconnection of the backup oxygen cylinder</t>
  </si>
  <si>
    <t>MDA/2007/041</t>
  </si>
  <si>
    <t>Huntleigh Healthcare Contoura 880 beds: poor weld for rail support bracket</t>
  </si>
  <si>
    <t>MDA/2007/042</t>
  </si>
  <si>
    <t xml:space="preserve">External pacemakers and temporary cardiac pacing leads: unintended disconnection </t>
  </si>
  <si>
    <t>MDA/2007/043</t>
  </si>
  <si>
    <t>Invacare Flamingo mobile patient hoists - detachment of spreader bar: risk of injury</t>
  </si>
  <si>
    <t>MDA/2007/044</t>
  </si>
  <si>
    <t xml:space="preserve">Medication cassette reservoir for Smiths CADD legacy infusion pumps: product recall </t>
  </si>
  <si>
    <t>MDA/2007/045</t>
  </si>
  <si>
    <t>Timesco Optima XL laryngoscope: poor contact between stubby handle and blade</t>
  </si>
  <si>
    <t>MDA/2007/046</t>
  </si>
  <si>
    <t xml:space="preserve">Medtronic Lifepak 20 External defibrillators: reduced capacity batteries </t>
  </si>
  <si>
    <t>MDA/2007/047</t>
  </si>
  <si>
    <t>Arcomedical Infusion admin sets 3101-PNOY, PVJ and PN3: manufacturing faults</t>
  </si>
  <si>
    <t>MDA/2007/048</t>
  </si>
  <si>
    <t>Unomedical Drain-Fix devices for securing lines, tubes and drains: packaging problem</t>
  </si>
  <si>
    <t>MDA/2007/049</t>
  </si>
  <si>
    <t>BD Preanalytical Systems Microtainer® Safety Flow Lancets: sharps injury</t>
  </si>
  <si>
    <t>MDA/2007/050</t>
  </si>
  <si>
    <t>Homecraft Rolyan bath lift hand controls for the Bathmaster range: revised advice</t>
  </si>
  <si>
    <t>MDA/2007/051</t>
  </si>
  <si>
    <t>All needle-free intravascular connectors: instructions for use have been changed</t>
  </si>
  <si>
    <t>MDA/2007/052</t>
  </si>
  <si>
    <t>Unipath Clearview HCG Pregnancy test kits: false negative results</t>
  </si>
  <si>
    <t>MDA/2007/053</t>
  </si>
  <si>
    <t>Vygon IV extension lines (6222) V Green narrow bore female connector: cracking</t>
  </si>
  <si>
    <t>MDA/2007/054</t>
  </si>
  <si>
    <t>DePuy Ultima TPS femoral stem / Ultima metal-on-metal: pain / early revision</t>
  </si>
  <si>
    <t>MDA/2007/055</t>
  </si>
  <si>
    <t>Advanced Medical Optics COMPLETE®  MoisturePLUSTM contact lens sol.: recall</t>
  </si>
  <si>
    <t>MDA/2007/056</t>
  </si>
  <si>
    <t>Invacare Scanbed 750 (SB 750): risk of child entrapment between wooden bed rails</t>
  </si>
  <si>
    <t>MDA/2007/057</t>
  </si>
  <si>
    <t>ConMed Eliminator esophageal &amp; pyloric / colonic PET balloon dilator: label errors</t>
  </si>
  <si>
    <t>MDA/2007/058</t>
  </si>
  <si>
    <t>Roche Accu-Chek/Glucotrend; Abbott Diabetes Care FreeStyle bld glucose meters</t>
  </si>
  <si>
    <t>MDA/2007/059</t>
  </si>
  <si>
    <t>Blood glucose measurement systems: HemoCue Glucose 201+ &amp; 201RT.</t>
  </si>
  <si>
    <t>MDA/2007/060</t>
  </si>
  <si>
    <t>Abbott Nutrition ClearStar enteral feed pump M771: under-infusion - bracket cracking</t>
  </si>
  <si>
    <t>MDA/2007/061</t>
  </si>
  <si>
    <t>Teleflex / Hudson RCI large volume nebuliser (certain lots): product recall</t>
  </si>
  <si>
    <t>MDA/2007/062</t>
  </si>
  <si>
    <t>Draeger Falcon single-use paediatric Miller laryngoscope blades size 00, 0 &amp;1: recall</t>
  </si>
  <si>
    <t>MDA/2007/063</t>
  </si>
  <si>
    <t>Smith &amp; Nephew BHR acetabular cups: incorrect label information</t>
  </si>
  <si>
    <t>MDA/2007/064</t>
  </si>
  <si>
    <t>Smiths / Level 1 normothermic D/DI &amp; IR/IRI series IV fluid sets: infusate contamination</t>
  </si>
  <si>
    <t>MDA/2007/065</t>
  </si>
  <si>
    <t xml:space="preserve">Hill-Rom TotalCare Duo 2 pressure relieving beds: no decontamination instructions </t>
  </si>
  <si>
    <t>MDA/2007/066</t>
  </si>
  <si>
    <t>MDA/2007/067</t>
  </si>
  <si>
    <t>Finsbury Orthopaedics hip implants Adept acetabular cups: incorrect labelling</t>
  </si>
  <si>
    <t>MDA/2007/068</t>
  </si>
  <si>
    <t>Biomet Austin Moore, etc. endoprostheses: compromised sterility</t>
  </si>
  <si>
    <t>MDA/2007/069</t>
  </si>
  <si>
    <t>Medtronic Lifepak 500 AED: software error / lower then intended output</t>
  </si>
  <si>
    <t>MDA/2007/070</t>
  </si>
  <si>
    <t>Universal Hospital Supplies sterile suction connecting tubing: ineffective suction</t>
  </si>
  <si>
    <t>MDA/2007/071</t>
  </si>
  <si>
    <t>BD Medical Surgical Systems Plastipak 1, 2, 5, 10ml Luer slip syringes: disconnecting</t>
  </si>
  <si>
    <t>MDA/2007/072</t>
  </si>
  <si>
    <t>MDA/2007/073</t>
  </si>
  <si>
    <t>Eschmann electrosurgery bipolar unit, model TDB 60: higher than intended output</t>
  </si>
  <si>
    <t>MDA/2007/074</t>
  </si>
  <si>
    <t>Invacare Invacare Action 2000 wheelchairs (blue frame): detachment of the seat canvas</t>
  </si>
  <si>
    <t>MDA/2007/075</t>
  </si>
  <si>
    <t>MDA/2007/076</t>
  </si>
  <si>
    <t>Smith &amp; Nephew CALAXO interference screw implants: recall - pre-tibial soft tissue swelling</t>
  </si>
  <si>
    <t>MDA/2007/077</t>
  </si>
  <si>
    <t>Boots brand home use blood glucose monitoring system: display failure if knocked</t>
  </si>
  <si>
    <t>MDA/2007/078</t>
  </si>
  <si>
    <t>Medtronic Sprint Fidelis Implantable cardioverter defib leads: conductor break</t>
  </si>
  <si>
    <t>MDA/2007/079</t>
  </si>
  <si>
    <t>BD Medical Surgical Systems Plastipak Luer slip syringes: disconnecting - UPDATE</t>
  </si>
  <si>
    <t>MDA/2007/080</t>
  </si>
  <si>
    <t>Galemed Corp / Smiths Medical EMS ventilator circuits code W196-002: faulty valve</t>
  </si>
  <si>
    <t>MDA/2007/081</t>
  </si>
  <si>
    <t>DePuy CMW SmartSeal™ orthopaedic bone cement pressurisers pouch seal: recall</t>
  </si>
  <si>
    <t>MDA/2007/082</t>
  </si>
  <si>
    <t>Counterfeit Durex condoms have been placed on the UK market</t>
  </si>
  <si>
    <t>MDA/2007/083</t>
  </si>
  <si>
    <t>Toshiba Medical Systems Nemio / Nemio XG ultrasound scanner system: software error</t>
  </si>
  <si>
    <t>MDA/2007/084</t>
  </si>
  <si>
    <t>Medtronic Colorado II spinal implant system: locking nut recall due to manufacturing defect</t>
  </si>
  <si>
    <t>MDA/2007/085</t>
  </si>
  <si>
    <t>Welch Allyn AED 20: failure to defibrillate</t>
  </si>
  <si>
    <t>MDA/2007/086</t>
  </si>
  <si>
    <t xml:space="preserve">Anspach Surgical tool bit/burr expiry Jun 08 to Aug 11: compromise of sterile packaging </t>
  </si>
  <si>
    <t>MDA/2007/087</t>
  </si>
  <si>
    <t>Mentzer Konstant battery charger used with powered wheelchairs: high case temperature</t>
  </si>
  <si>
    <t>MDA/2007/088</t>
  </si>
  <si>
    <t>Injectable polymeric cements: inappropriate use or modification of cement composition</t>
  </si>
  <si>
    <t>MDA/2007/089</t>
  </si>
  <si>
    <t>IV infusion lines: risk of back-tracking when &gt;1 line is connected thro single access point</t>
  </si>
  <si>
    <t>MDA/2007/090</t>
  </si>
  <si>
    <t>Draeger AGSS receiver: excessive airway pressures</t>
  </si>
  <si>
    <t>MDA/2007/091</t>
  </si>
  <si>
    <t>Privac pre-evacuated drainage set: debris in packaging</t>
  </si>
  <si>
    <t>MDA/2007/092</t>
  </si>
  <si>
    <t>Plus/Smith &amp; Nephew femoral and tibial knee components: incorrect alloy composition</t>
  </si>
  <si>
    <t>MDA/2007/093</t>
  </si>
  <si>
    <t>Viasys Infant Flow® SiPAP™: change to operator manual</t>
  </si>
  <si>
    <t>MDA/2007/094</t>
  </si>
  <si>
    <t>P3/Phoenix Robertshaw endobronchial tubes (rubber, disposable): risk of cuff deflation</t>
  </si>
  <si>
    <t>MDA/2007/095</t>
  </si>
  <si>
    <t>APC external temporary pacemaker, Bedside model 4170: inappropriate fast pacing</t>
  </si>
  <si>
    <t>MDA/2007/096</t>
  </si>
  <si>
    <t xml:space="preserve">Otto Bock Kimba Spring paediatric buggies: frame failure and seat tilting suddenly </t>
  </si>
  <si>
    <t>MDA/2007/097</t>
  </si>
  <si>
    <t>Alaris PK infusion pump Proponol/Schnider TCI software: risk of over or under-infusion</t>
  </si>
  <si>
    <t>MDA/2007/098</t>
  </si>
  <si>
    <t>Fresenius Kabi Applix Smart pump: risk of free-flow due to misloaded giving set</t>
  </si>
  <si>
    <t>MDA/2007/099</t>
  </si>
  <si>
    <t>Smiths Medical Level 1® H-1200/H-1025 fluid warmers: risk of air embolism</t>
  </si>
  <si>
    <t>MDA/2007/100</t>
  </si>
  <si>
    <t>MDA/2008/001</t>
  </si>
  <si>
    <t>Under-reporting of medical device related adverse incidents to the MHRA AIC</t>
  </si>
  <si>
    <t>MDA/2008/002</t>
  </si>
  <si>
    <t>Huntleigh Healthcare Birthright and Hoskins Birthcare: may become unstable and tip</t>
  </si>
  <si>
    <t>MDA/2008/003</t>
  </si>
  <si>
    <t>Plus/Smith &amp; Nephew femoral and tibial knee components: extended product recall</t>
  </si>
  <si>
    <t>MDA/2008/004</t>
  </si>
  <si>
    <t>Unomedical umbilical cord clamp clipper: update</t>
  </si>
  <si>
    <t>MDA/2008/005</t>
  </si>
  <si>
    <t xml:space="preserve">Venous reservoirs and oxygenators: risks of air embolus and delayed bypass </t>
  </si>
  <si>
    <t>MDA/2008/006</t>
  </si>
  <si>
    <t>Blood glucose meters and test strips: may generate incorrect results</t>
  </si>
  <si>
    <t>MDA/2008/007</t>
  </si>
  <si>
    <t>Stryker Medical Stretchers/trolleys: brake failure</t>
  </si>
  <si>
    <t>MDA/2008/008</t>
  </si>
  <si>
    <t>Hill-Rom Avantguard 1200 and 1400 beds with manual lock-out: risk of crush injury</t>
  </si>
  <si>
    <t>MDA/2008/009</t>
  </si>
  <si>
    <t>Unipath SmartCheck INR system: risk of inaccurate blood coagulation test</t>
  </si>
  <si>
    <t>MDA/2008/010</t>
  </si>
  <si>
    <t>MDA/2008/011</t>
  </si>
  <si>
    <t>Homechoice automated peritoneal dialysis systems: unrecorded delivery of infused fluid</t>
  </si>
  <si>
    <t>MDA/2008/012</t>
  </si>
  <si>
    <t>Smiths CADD Legacy and Prizm infusion pumps: leak from reservoir bag</t>
  </si>
  <si>
    <t>MDA/2008/013</t>
  </si>
  <si>
    <t>Trulife Heel &amp; Elbow/Ankle Gelbodies: risk of broken skin, friction burns, redness</t>
  </si>
  <si>
    <t>MDA/2008/014</t>
  </si>
  <si>
    <t>Invacare Typhoon/Typhoon II powered wheelchairs: too heavy for 4-point tie-down</t>
  </si>
  <si>
    <t>MDA/2008/015</t>
  </si>
  <si>
    <t>Select Healthcare patient transfer slides/boards:cracking/breaking</t>
  </si>
  <si>
    <t>MDA/2008/016</t>
  </si>
  <si>
    <t>Needle-free intravascular connectors: risk of infection</t>
  </si>
  <si>
    <t>MDA/2008/017</t>
  </si>
  <si>
    <t>Oral hygiene swabs - may detach from handle during use: risk of choking</t>
  </si>
  <si>
    <t>MDA/2008/018</t>
  </si>
  <si>
    <t>Etac patient turner, model 411973300: risk of head entrapment</t>
  </si>
  <si>
    <t>MDA/2008/019</t>
  </si>
  <si>
    <t>Medi-Care 2000 Series folding shower seat : seat supports can fail causing the user to fall</t>
  </si>
  <si>
    <t>MDA/2008/020</t>
  </si>
  <si>
    <t>Volker nursing beds, models 3010 and 5020: risk of asphyxiation or injury</t>
  </si>
  <si>
    <t>MDA/2008/021</t>
  </si>
  <si>
    <t>Pegasus Eleganza Standard, Smart and Deluxe: emergency backrest release failure</t>
  </si>
  <si>
    <t>MDA/2008/022</t>
  </si>
  <si>
    <t>ALN retrievable inferior vena cava (IVC) filter: increased risk of migration</t>
  </si>
  <si>
    <t>MDA/2008/023</t>
  </si>
  <si>
    <t>Hospira butterfly winged needle infusion set: risk of fluid leakage during IV administration</t>
  </si>
  <si>
    <t>MDA/2008/024</t>
  </si>
  <si>
    <t>Smiths LogiCal, NovaTrans, TranStar invasive pressure monitoring sets: risk of over infusion</t>
  </si>
  <si>
    <t>MDA/2008/025</t>
  </si>
  <si>
    <t>ConMed Frazier &amp; Poole suction instruments used in surgery: compromised seal</t>
  </si>
  <si>
    <t>MDA/2008/026</t>
  </si>
  <si>
    <t>Mattresses on Huntleigh Healthcare Birthright birthing beds: risk of cross infection</t>
  </si>
  <si>
    <t>MDA/2008/027</t>
  </si>
  <si>
    <t>Well-Shin WS-023 power lead adapters supplied by Pegasus with beds Eleganza, Praktika, Homecare &amp; Vitalia: electric shock</t>
  </si>
  <si>
    <t>MDA/2008/028</t>
  </si>
  <si>
    <t>Merlin Medical disposable pen torch W2137 distributed Williams Medical Supplies: exploding bulb</t>
  </si>
  <si>
    <t>MDA/2008/029</t>
  </si>
  <si>
    <t>Movingpeople.net, Handicare Beatle, Puma battery powered wheelchairs: risk of tipping</t>
  </si>
  <si>
    <t>MDA/2008/030</t>
  </si>
  <si>
    <t>Surgical blades manufactured by ConMed Linvatec Hall®: compromised sterility</t>
  </si>
  <si>
    <t>MDA/2008/031</t>
  </si>
  <si>
    <t>Trulife walking frames for adults/children: failure of plastic adjustment clip</t>
  </si>
  <si>
    <t>MDA/2008/032</t>
  </si>
  <si>
    <t>Phoenix Medical - Robertshaw endobronchial tubes (PVC, disposable):risk of plastic debris</t>
  </si>
  <si>
    <t>MDA/2008/033</t>
  </si>
  <si>
    <t>Masimo Rainbow Rad-57 Pulse CO-Oximeter: risk of inaccurate readings</t>
  </si>
  <si>
    <t>MDA/2008/034</t>
  </si>
  <si>
    <t>Smiths Medical normothermic IV fluid warming sets, D/DI and IR/IRI series: recall and replace all stock</t>
  </si>
  <si>
    <t>MDA/2008/035</t>
  </si>
  <si>
    <t>Invacare powered Storm True Track (TT) wheelchairs: too heavy for standard 4-point vehicle tie-down system</t>
  </si>
  <si>
    <t>MDA/2008/036</t>
  </si>
  <si>
    <t>Smiths invasive blood pressure monitoring sets: 
risk over over-infusion and falsely elevated blood pressure measurements</t>
  </si>
  <si>
    <t>MDA/2008/037</t>
  </si>
  <si>
    <t>All posture / safety belts fitted to seating, stair lifts, hoists and wheelchairs: 
risk of death or serious injury due to incorrect use</t>
  </si>
  <si>
    <t>MDA/2008/038</t>
  </si>
  <si>
    <t xml:space="preserve">All manufacturers - implantable drug pumps for intrathecal therapy: risk of neurological impairment </t>
  </si>
  <si>
    <t>MDA/2008/039</t>
  </si>
  <si>
    <t xml:space="preserve">Medtronic Physio-Control LIFEPAK 12, 20 &amp; 20e external defibrillators with certain settings: 
may analyse ECG during CPR   </t>
  </si>
  <si>
    <t>MDA/2008/040</t>
  </si>
  <si>
    <t>Covidien (formerly Tyco Healthcare) Thoraseal II chest drainage unit: 
risk of disconnection of the drainage tubing from the bottle</t>
  </si>
  <si>
    <t>MDA/2008/041</t>
  </si>
  <si>
    <t>ConMed electrosurgical single-use sterile blades &amp; needles. ‘Universal’ and ‘Ultraclean’ electrodes: 
potentially compromised sterility</t>
  </si>
  <si>
    <t>MDA/2008/042</t>
  </si>
  <si>
    <t>Computerized Medical Systems Inc. FocalSim radiotherapy treatment planning software: 
potential of patient incorrect doses</t>
  </si>
  <si>
    <t>MDA/2008/043</t>
  </si>
  <si>
    <t>Siemens Healthcare Diagnostics pregnancy test kits, Clinitest hCG Cassette, lots 97552 and 97574: 
potential for false negative results</t>
  </si>
  <si>
    <t>MDA/2008/044</t>
  </si>
  <si>
    <t xml:space="preserve">Invacare Action³ manual wheelchair with fixed back and height adjustable push handles: 
risk of injury to occupant or carer </t>
  </si>
  <si>
    <t>MDA/2008/045</t>
  </si>
  <si>
    <t>Gambro and Hospal blood sets (lots 0806 – 0817): 
risk for a total or partial occlusion of the arterial and/or venous dialyser connectors</t>
  </si>
  <si>
    <t>MDA/2008/046</t>
  </si>
  <si>
    <t>Lancing devices (used in pharmacy settings) all brands: risk of transmission of blood borne infections between patients</t>
  </si>
  <si>
    <t>MDA/2008/047</t>
  </si>
  <si>
    <t>Procedure packs from various manufacturers which contain BD Medical Surgical Systems 2ml, 5ml and 10ml Plastipak Luer slip syringes: risk of disconnection</t>
  </si>
  <si>
    <t>MDA/2008/048</t>
  </si>
  <si>
    <t>Huntleigh Healthcare and Hoskins Medical Equipment, BabyCare crib trolleys with drop-shelves: 
risk of collapse under the weight of a baby bath</t>
  </si>
  <si>
    <t>MDA/2008/049</t>
  </si>
  <si>
    <t>Smiths Medical Graseby Omnifuse and Omnifuse PCA syringe pumps: 
risk of patients being given an additional / unnecessary infusion when using DrugPro software</t>
  </si>
  <si>
    <t>MDA/2008/050</t>
  </si>
  <si>
    <t>Invacare Harrier Heavy Duty (HD) battery powered wheelchair: 
fitting of a battery strap and instructions for use as a seat during transportation</t>
  </si>
  <si>
    <t>MDA/2008/051</t>
  </si>
  <si>
    <t>Kimal safety fistula needle (all product codes and lots): product recall</t>
  </si>
  <si>
    <t>MDA/2008/052</t>
  </si>
  <si>
    <t>Movingpeople.net / Handicare Puma and Beatle battery powered wheelchairs: 
too heavy for standard 4-point vehicle tie-down system</t>
  </si>
  <si>
    <t>MDA/2008/053</t>
  </si>
  <si>
    <t>Unomedical OP suction tubing lot 182281 only, product code 16172182: 
risk for the tubing to collapse whilst in use, preventing suction.</t>
  </si>
  <si>
    <t>MDA/2008/054</t>
  </si>
  <si>
    <t>Smiths Medical Portex™ Blue Line Ultra tracheostomy kits, lot no. 499265: risk of reduced suction and ventilation</t>
  </si>
  <si>
    <t>MDA/2008/055</t>
  </si>
  <si>
    <t>Homecare, intensive care and transport ventilators, Pulmonetic Systems (Cardinal Health) LTV1000, LTV950, LTV900: risk of ventilators failing without appropriate alarms</t>
  </si>
  <si>
    <t>MDA/2008/056</t>
  </si>
  <si>
    <t>Siemens Healthcare Diagnostics ADVIA Centaur and ADVIA Centaur XP Immunoassay Systems: 
risk of erroneous test results</t>
  </si>
  <si>
    <t>MDA/2008/057</t>
  </si>
  <si>
    <t>Technical Service Consultants Limited 24 hour urine container: risk of leakage</t>
  </si>
  <si>
    <t>MDA/2008/058</t>
  </si>
  <si>
    <t>Aidservice Ltd Medi-Tec Classic hoist: risk of spreader bar becoming detached in use and dropping the hoist occupant</t>
  </si>
  <si>
    <t>MDA/2008/059</t>
  </si>
  <si>
    <t>Bayer Diabetes Care Ascensia Contour (5-second) blood glucose meters</t>
  </si>
  <si>
    <t>MDA/2008/060</t>
  </si>
  <si>
    <t>Arjo Carendo multi-purpose hygiene chair: risk of entrapment of genitalia.</t>
  </si>
  <si>
    <t>MDA/2008/061</t>
  </si>
  <si>
    <t>Siemens Healthcare Diagnostics – ADVIA Centaur CP immunoassay system: 
risk of false low results for alpha-fetoprotein (AFP) and myoglobin tests</t>
  </si>
  <si>
    <t>MDA/2008/062</t>
  </si>
  <si>
    <t xml:space="preserve">Galemed Corporation (Smiths Medical) emergency and transport EMS ventilator circuits: extension of recall-product code W196-002 lot 20070709: risk of no oxygen being delivered  </t>
  </si>
  <si>
    <t>MDA/2008/063</t>
  </si>
  <si>
    <t>Stille Sonesta 6210 fluoroscopy procedure table: risk of uncontrolled movement</t>
  </si>
  <si>
    <t>MDA/2008/064</t>
  </si>
  <si>
    <t>BD Obturator – Venflon™ IV cannula obturator code numbers 394252 and 394253 various lots: 
risk of compromised sterility.</t>
  </si>
  <si>
    <t>MDA/2008/065</t>
  </si>
  <si>
    <t>Neurostimulator programmers manufactured by Medtronic 
– N’Vision® and InterStim iCon® used with InterStim implantable neurostimulator model 3023 for pelvic floor disorders</t>
  </si>
  <si>
    <t>MDA/2008/066</t>
  </si>
  <si>
    <t>Total knee replacement implants: Stryker Orthopaedics Kinemax Plus Revision TS Tibial Inserts</t>
  </si>
  <si>
    <t>MDA/2008/067</t>
  </si>
  <si>
    <t>Instrumentation for total knee replacement surgery: 
NexGen Articular Surface Insertion Instrument manufactured by Zimmer Inc</t>
  </si>
  <si>
    <t>MDA/2008/068</t>
  </si>
  <si>
    <t>Implantable cardioverter defibrillators – all manufacturers and models</t>
  </si>
  <si>
    <t>MDA/2008/069</t>
  </si>
  <si>
    <t>Histology slide staining automated processors: 
Benchmark and Discovery manufactured by Ventana Medical Systems Inc.</t>
  </si>
  <si>
    <t>MDA/2008/070</t>
  </si>
  <si>
    <t>Access and Accent attendant propelled wheelchairs manufactured by Remploy Healthcare</t>
  </si>
  <si>
    <t>MDA/2008/071</t>
  </si>
  <si>
    <t>Alternating air mattress pumps models PHP198, 396, 398 and 399 supplied by Park House Healthcare Ltd</t>
  </si>
  <si>
    <t>MDA/2008/072</t>
  </si>
  <si>
    <t>Quickie Groove battery powered wheelchair manufactured by Sunrise Medical</t>
  </si>
  <si>
    <t>MDA/2008/073</t>
  </si>
  <si>
    <t>Solus laryngeal mask airway manufactured by Intersurgical</t>
  </si>
  <si>
    <t>MDA/2008/074</t>
  </si>
  <si>
    <t>Blood administration set. 
Volumed set manufactured by Sendal S.A. Distributed exclusively in the UK by Arcomedical Infusion Ltd</t>
  </si>
  <si>
    <t>MDA/2008/075</t>
  </si>
  <si>
    <t>Savanah 2” and 4” raised toilet seats manufactured by Homecraft Rolyan</t>
  </si>
  <si>
    <t>MDA/2008/076</t>
  </si>
  <si>
    <t>Kid Active folding manual wheelchair with swing away footrests manufactured by Lomax Mobility Ltd</t>
  </si>
  <si>
    <t>MDA/2008/077</t>
  </si>
  <si>
    <t>Storm3, Storm TT, Typhoon and Typhoon II battery powered wheelchairs manufactured by Invacare</t>
  </si>
  <si>
    <t>MDA/2008/078</t>
  </si>
  <si>
    <t>Breezy Moonlite manual wheelchair manufactured by Sunrise Medical</t>
  </si>
  <si>
    <t>MDA/2008/079</t>
  </si>
  <si>
    <t>Mermaid, Dipper and Ranger bath hoists manufactured by Joerns Healthcare (part of Sunrise Medical Ltd)</t>
  </si>
  <si>
    <t>MDA/2008/080</t>
  </si>
  <si>
    <t>Enteral feeding pump - ClearStar model M771 manufactured by Abbott Nutrition</t>
  </si>
  <si>
    <t>MDA/2008/081</t>
  </si>
  <si>
    <t>Frazier and Poole suction instruments used in surgery manufactured by ConMed Corporation</t>
  </si>
  <si>
    <t>MDA/2008/082</t>
  </si>
  <si>
    <t>LIFEPAK CR Plus automatic external defibrillator manufactured by Medtronic Physio-Control</t>
  </si>
  <si>
    <t>MDA/2008/083</t>
  </si>
  <si>
    <t>Adult and paediatric manual resuscitators, manufactured by Marshall Products Ltd. Lot numbers L000028, L000088, L080401 to L080419 and L080526 to L080543</t>
  </si>
  <si>
    <t>MDA/2008/084</t>
  </si>
  <si>
    <t>PVB arterial pressure monitoring kit manufactured by Codan VB Critical Care GmbH. Product Code: STP-90R</t>
  </si>
  <si>
    <t>MDA/2008/085</t>
  </si>
  <si>
    <t>IVD point of care test 
– prostate specific antigen (PSA) manufactured by Innovacon Inc USA, Surescreen and Fortress Diagnostics</t>
  </si>
  <si>
    <t>MDA/2008/086</t>
  </si>
  <si>
    <t>Anaesthesia kits and epidural filters manufactured by Becton Dickinson (BD)</t>
  </si>
  <si>
    <t>MDA/2008/087</t>
  </si>
  <si>
    <t>Implantable drug pumps manufactured by Medtronic 
– SynchroMed EL models 8626 and 8627 and SynchroMed II model 8637</t>
  </si>
  <si>
    <t>MDA/2008/088</t>
  </si>
  <si>
    <t>Oxford disposable slings supplied by Joerns Healthcare</t>
  </si>
  <si>
    <t>MDA/2009/001</t>
  </si>
  <si>
    <t>All medical devices</t>
  </si>
  <si>
    <t>MDA/2009/002</t>
  </si>
  <si>
    <t>All Folysil X-TRA indwelling urinary catheters manufactured by Coloplast, Mentor Medical or Porges – recall</t>
  </si>
  <si>
    <t>MDA/2009/003</t>
  </si>
  <si>
    <t>Sae-Flo MD extension set with Y-connector supplied by Wescott Medical Ltd.</t>
  </si>
  <si>
    <t>MDA/2009/004</t>
  </si>
  <si>
    <t>Enteral feeding pump. 
Flocare Infinity pump model 35679 and Flocare Infinity Plus pump model 35680 manufactured by Nutricia</t>
  </si>
  <si>
    <t>MDA/2009/005</t>
  </si>
  <si>
    <t xml:space="preserve">Colleague triple-channel mono volumetric, infusion pumps with software version 5.09.92, and CXE pumps with software version 6.13.92 </t>
  </si>
  <si>
    <t>MDA/2009/006</t>
  </si>
  <si>
    <t>Aluminium Walking Frames manufactured by Days Healthcare Ltd</t>
  </si>
  <si>
    <t>MDA/2009/007</t>
  </si>
  <si>
    <t>EasiCath intermittent urinary catheters manufactured by Coloplast</t>
  </si>
  <si>
    <t>MDA/2009/008</t>
  </si>
  <si>
    <t>Ligating clips distributed by Teleflex Medical</t>
  </si>
  <si>
    <t>MDA/2009/009</t>
  </si>
  <si>
    <t>Blood collection tubes: Becton Dickinson (BD) Diagnostics Vacutainer Serum tubes (650Kb)</t>
  </si>
  <si>
    <t>MDA/2009/010</t>
  </si>
  <si>
    <t>All models of Jazzy, Quantum and LX battery powered wheelchairs manufactured by Pride Mobility Ltd</t>
  </si>
  <si>
    <t>MDA/2009/011</t>
  </si>
  <si>
    <t>Bacteriology culture medium: Chocolate agar + PolyViteX VCAT3 agar – manufactured by BioMerieux Ltd</t>
  </si>
  <si>
    <t>MDA/2009/012</t>
  </si>
  <si>
    <t>Aquarius haemofiltration machine manufactured by Edwards Lifesciences Ltd.</t>
  </si>
  <si>
    <t>MDA/2009/013</t>
  </si>
  <si>
    <t>Short term adult and paediatric ECG monitoring electrodes manufactured by Unomedical</t>
  </si>
  <si>
    <t>MDA/2009/014</t>
  </si>
  <si>
    <t>UNISTAT L floor stand for diagnostic X-ray and superficial X-ray therapy systems</t>
  </si>
  <si>
    <t>MDA/2009/015</t>
  </si>
  <si>
    <t>All Action 2000 manual wheelchairs manufactured by Invacare</t>
  </si>
  <si>
    <t>MDA/2009/016</t>
  </si>
  <si>
    <t>Total knee replacement implant femoral components – PFC SIGMA. Manufactured by DePuy International Limited</t>
  </si>
  <si>
    <t>MDA/2009/017</t>
  </si>
  <si>
    <t>Staining solution for ophthalmic surgery - MembraneBlue© 0.5ml syringe manufactured by DORC International BV</t>
  </si>
  <si>
    <t>MDA/2009/018</t>
  </si>
  <si>
    <t>All Quickie Groove battery powered wheelchairs manufactured by Sunrise Medical</t>
  </si>
  <si>
    <t>MDA/2009/019</t>
  </si>
  <si>
    <t>Insulin pen injection devices: Owen Mumford Autopen Classic (1 unit 3ml), 1-21 units</t>
  </si>
  <si>
    <t>MDA/2009/020</t>
  </si>
  <si>
    <t>All Servo ventilators 300 and 300A with automode function manufactured by Maquet Critical Care AB</t>
  </si>
  <si>
    <t>MDA/2009/021</t>
  </si>
  <si>
    <t>Insulin pen needles: labelled as Novo Nordisk Ltd Novofine® Needles 31G</t>
  </si>
  <si>
    <t>MDA/2009/022</t>
  </si>
  <si>
    <t>Posture belt manufactured by James Leckey Designs Ltd for use on their paediatric seating systems</t>
  </si>
  <si>
    <t>MDA/2009/023</t>
  </si>
  <si>
    <t>Zenith abdominal aortic aneurysm (AAA) endovascular grafts and associated H&amp;L-B One-Shot Introduction Systems</t>
  </si>
  <si>
    <t>MDA/2009/024</t>
  </si>
  <si>
    <t>Ambulatory insulin infusion pump. Accu-Chek Spirit manufactured by Roche Diagnostics</t>
  </si>
  <si>
    <t>MDA/2009/025</t>
  </si>
  <si>
    <t xml:space="preserve">Mikrozid sensitive wipes (alcohol free surface disinfection wipes for medical devices) manufactured by Schulke &amp; Mayr </t>
  </si>
  <si>
    <t>MDA/2009/026</t>
  </si>
  <si>
    <t xml:space="preserve">GE Healthcare Anaesthetic CareStations </t>
  </si>
  <si>
    <t>MDA/2009/027</t>
  </si>
  <si>
    <t>MDA/2009/028</t>
  </si>
  <si>
    <t>Goldmann applanation tonometer prism manufactured by Haag-Streit Ag</t>
  </si>
  <si>
    <t>MDA/2009/029</t>
  </si>
  <si>
    <t>Welch Allyn AED 10 (previously branded as MRL JumpStart) manufactured by Welch Allyn Ltd</t>
  </si>
  <si>
    <t>MDA/2009/030</t>
  </si>
  <si>
    <t>Disposable endoscopic polypectomy snares manufactured by ConMed.</t>
  </si>
  <si>
    <t>MDA/2009/031</t>
  </si>
  <si>
    <t>Paediatric tracheostomy tubes. Shiley 3.O PED manufactured by Tyco Healthcare (now Covidien)</t>
  </si>
  <si>
    <t>MDA/2009/032</t>
  </si>
  <si>
    <t>Bioprosthetic heart valves. All makes and models</t>
  </si>
  <si>
    <t>MDA/2009/033</t>
  </si>
  <si>
    <t xml:space="preserve">Posture (hip) belts for use on paediatric seating systems and buggies </t>
  </si>
  <si>
    <t>MDA/2009/034</t>
  </si>
  <si>
    <t>Suction catheters. OP-Flex Poole manufactured by Unomedical LTD</t>
  </si>
  <si>
    <t>MDA/2009/035</t>
  </si>
  <si>
    <t>Colleague single and triple-channel volumetric infusion pumps manufactured by Baxter</t>
  </si>
  <si>
    <t>MDA/2009/036</t>
  </si>
  <si>
    <t>Intravenous burette administration set manufactured by Codan</t>
  </si>
  <si>
    <t>MDA/2009/037</t>
  </si>
  <si>
    <t>Knee replacement implant manufactured by DePuy International Limited</t>
  </si>
  <si>
    <t>MDA/2009/038</t>
  </si>
  <si>
    <t xml:space="preserve">Kappa 600/700/900 series and Sigma 100/200/300 series IPGs manufactured by Medtronic Ltd </t>
  </si>
  <si>
    <t>MDA/2009/039</t>
  </si>
  <si>
    <t>Prelude Short Sheath Introducer manufactured by Merit Medical</t>
  </si>
  <si>
    <t>MDA/2009/040</t>
  </si>
  <si>
    <t>Heliosphere Bag® Intragastric Balloon manufactured by Helioscopie Medical Implants and distributed in the UK by UK Surgical</t>
  </si>
  <si>
    <t>MDA/2009/041</t>
  </si>
  <si>
    <t xml:space="preserve">Locomotor lifting slings for adults and children manufactured by Select Healthcare (UK) Ltd. </t>
  </si>
  <si>
    <t>MDA/2009/042</t>
  </si>
  <si>
    <t>Servo 300 ventilator (SV300) manufactured by Siemens (now Maquet)</t>
  </si>
  <si>
    <t>MDA/2009/043</t>
  </si>
  <si>
    <t xml:space="preserve">Drainage catheters manufactured by Boston Scientific </t>
  </si>
  <si>
    <t>MDA/2009/044</t>
  </si>
  <si>
    <t xml:space="preserve">Surgical gloves manufactured by Cardinal Health </t>
  </si>
  <si>
    <t>MDA/2009/045</t>
  </si>
  <si>
    <t xml:space="preserve">First Steps medicine feeder manufactured by RSW International Ltd </t>
  </si>
  <si>
    <t>MDA/2009/046</t>
  </si>
  <si>
    <t xml:space="preserve">Modular knee/hip replacement systems - MRS Cemented Stems manufactured by Stryker Orthopaedics </t>
  </si>
  <si>
    <t>MDA/2009/047</t>
  </si>
  <si>
    <t>Stopcocks and specific products containing non-lipid resistant stopcocks manufactured by Arrow®</t>
  </si>
  <si>
    <t>MDA/2009/048</t>
  </si>
  <si>
    <t>Agfa IMPAX 6.x when used in conjunction with TMVSE Voxar 3D 5.1.</t>
  </si>
  <si>
    <t>MDA/2009/049</t>
  </si>
  <si>
    <t xml:space="preserve">All University bath hoists manufactured by Unihoist Ltd </t>
  </si>
  <si>
    <t>MDA/2009/050</t>
  </si>
  <si>
    <t xml:space="preserve">Hospital beds supplied by Pegasus or Linet </t>
  </si>
  <si>
    <t>MDA/2009/051</t>
  </si>
  <si>
    <t>Thermo contour mattress for hospital beds manufactured by Barrington Healthcare International Ltd</t>
  </si>
  <si>
    <t>MDA/2009/052</t>
  </si>
  <si>
    <t xml:space="preserve">In vitro diagnostic (IVD) instrumentation: DS2 automated microplate processing system manufactured by Dynex Technologies </t>
  </si>
  <si>
    <t>MDA/2009/053</t>
  </si>
  <si>
    <t>Manual wheelchairs, Breezy 100 and Breezy 300 ranges manufactured by Sunrise Medical</t>
  </si>
  <si>
    <t>MDA/2009/054</t>
  </si>
  <si>
    <t>Clearview HCG pregnancy kit manufactured by Unipath Ltd</t>
  </si>
  <si>
    <t>MDA/2009/055</t>
  </si>
  <si>
    <t>Intro-Flex introducers manufactured by Edwards Lifesciences Ltd for the insertion of Swan-Ganz catheters</t>
  </si>
  <si>
    <t>MDA/2009/056</t>
  </si>
  <si>
    <t xml:space="preserve">Servo 300 ventilator (SV300) manufactured by Siemens (now Maquet). </t>
  </si>
  <si>
    <t>MDA/2009/057</t>
  </si>
  <si>
    <t>Smart mobile hoists manufactured by Molift Group AS</t>
  </si>
  <si>
    <t>MDA/2009/058</t>
  </si>
  <si>
    <t xml:space="preserve">Welch Allyn vital signs monitor VSM 300 </t>
  </si>
  <si>
    <t>MDA/2009/059</t>
  </si>
  <si>
    <t>Arjo Maxilift patient hoists manufactured by Arjo Med AB Ltd</t>
  </si>
  <si>
    <t>MDA/2009/060</t>
  </si>
  <si>
    <t xml:space="preserve">Dialysis bloodlines manufactured by BBraun Avitum AG </t>
  </si>
  <si>
    <t>MDA/2009/061</t>
  </si>
  <si>
    <t>Rea Assist wheelchairs manufactured by Invacare Rea AB.</t>
  </si>
  <si>
    <t>MDA/2009/062</t>
  </si>
  <si>
    <t>Knee replacement implant. PFC Sigma cruciate retaining non-porous size 5 left femoral component (part number 960005) manufactured by DePuy International Limited. Specific lots</t>
  </si>
  <si>
    <t>MDA/2009/063</t>
  </si>
  <si>
    <t>Portex uncuffed paediatric endotracheal tubes manufactured by Smiths Medical.</t>
  </si>
  <si>
    <t>MDA/2009/064</t>
  </si>
  <si>
    <t>Harrier powered wheelchairs manufactured by Invacare.  Models Plus, HD and XHD.</t>
  </si>
  <si>
    <t>MDA/2009/065</t>
  </si>
  <si>
    <t>Escape 338S/SN Lite manual wheelchair manufactured by Days Healthcare Ltd.</t>
  </si>
  <si>
    <t>MDA/2009/066</t>
  </si>
  <si>
    <t>Battery chargers supplied with Aquila and Neptune bath lifts manufactured by Mountway</t>
  </si>
  <si>
    <t>MDA/2009/067</t>
  </si>
  <si>
    <t>Aluminium double adjustable elbow crutches model RM 512700 manufactured by Trulife Limited</t>
  </si>
  <si>
    <t>MDA/2009/068</t>
  </si>
  <si>
    <t>Careline EasiMT urine collection bag manufactured by Unomedical Ltd. Product code 47-60-LBH. Batch 327241.</t>
  </si>
  <si>
    <t>MDA/2009/069</t>
  </si>
  <si>
    <t>Home test kits: Simplicity Health prostate screening and Fortel prostate specific antigen test, lot 1012, manufacturered by Biomerica Inc USA, distributed in the UK by BHR Pharmaceuticals Ltd and Simplicity Health Ltd</t>
  </si>
  <si>
    <t>MDA/2009/070</t>
  </si>
  <si>
    <t>Urine test strips, Uritest 13G manufactured by URIT Medical Electronic, distributed in the UK by Econo-Med Ltd. All batches.</t>
  </si>
  <si>
    <t>MDA/2009/071</t>
  </si>
  <si>
    <t>Adapters used to attach LikoScale weighing systems, models 200, 350 and 400, to patient hoists manufactured by Liko, a Hill-Rom co.</t>
  </si>
  <si>
    <t>MDA/2009/072</t>
  </si>
  <si>
    <t>Tec 6 Plus Desflurane vaporiser manufactured by GE Healthcare (formerly Datex-Ohmeda).  
Also distributed by Baxter Healthcare.</t>
  </si>
  <si>
    <t>MDA/2009/073R</t>
  </si>
  <si>
    <t>Oxygen therapy, Multifit nebulizer and Multifit nebulizer with BOC adaptor manufactured by Teleflex</t>
  </si>
  <si>
    <t>MDA/2009/074</t>
  </si>
  <si>
    <t>Servo 300 and 900 ventilators (SV300 and SV900) manufactured by Siemens (now Maquet).</t>
  </si>
  <si>
    <t>MDA/2009/075</t>
  </si>
  <si>
    <t xml:space="preserve">Needle-free intravascular connectors manufactured by Becton Dickinson: BD Q-Syte stand-alone Luer access split septum connector and BD Q-Syte with 15cm micro bore extension set. </t>
  </si>
  <si>
    <t>MDA/2009/076</t>
  </si>
  <si>
    <t>Aquarius haemofiltration machine manufactured by Edwards Lifesciences Ltd. 
Software versions 3.52, 4.01.11, 4.01.12 and 6.01.</t>
  </si>
  <si>
    <t>MDA/2009/077</t>
  </si>
  <si>
    <t>X-ray detectable gauze swabs – sterile and non-sterile. Swabx manufactured by Richardson Healthcare Limited.</t>
  </si>
  <si>
    <t>MDA/2009/078</t>
  </si>
  <si>
    <t>Intra-aortic balloon pump harness safety system supplied for use with the CS300 balloon pump. 
Supplied by Datascope, now Maquet.</t>
  </si>
  <si>
    <t>MDA/2009/079</t>
  </si>
  <si>
    <t>Martin Heavy Duty manual wheelchair manufactured by Karma Mobility Ltd.</t>
  </si>
  <si>
    <t>MDA/2009/080</t>
  </si>
  <si>
    <t>Ultrasound transducer probes with an internal lumen used for taking transrectal prostate biopsies.  All manufacturers.</t>
  </si>
  <si>
    <t>MDA/2009/081</t>
  </si>
  <si>
    <t>Rea Azalea wheelchairs manufactured by Invacare Rea AB</t>
  </si>
  <si>
    <t>MDA/2009/082</t>
  </si>
  <si>
    <t>Birdie mobile hoists manufactured by Invacare</t>
  </si>
  <si>
    <t>MDA/2009/083</t>
  </si>
  <si>
    <t>MiniMed Paradigm Veo insulin pump manufactured by Medtronic.  All serial numbers.</t>
  </si>
  <si>
    <t>MDA/2009/084</t>
  </si>
  <si>
    <t>LIFEPAK CR ® Plus automatic external defibrillator manufactured by Medtronic Physio-Control.  
Specific serial numbers.</t>
  </si>
  <si>
    <t>MDA/2009/085</t>
  </si>
  <si>
    <t>GE Fluoro uninterruptible power supply units (UPS) 20KVA associated with Innova cardiovascular X-ray imaging systems</t>
  </si>
  <si>
    <t>MDA/2010/001</t>
  </si>
  <si>
    <t xml:space="preserve">Medical devices in general and non-medical products. (General) Users should avoid (if possible), off-label use of medical devices, the modification of medical devices and the use of non CE-marked medical devices in clinical settings. </t>
  </si>
  <si>
    <t>MDA/2010/002</t>
  </si>
  <si>
    <t>All types of bed mattresses</t>
  </si>
  <si>
    <t>MDA/2010/003</t>
  </si>
  <si>
    <t>Universal cables for use with ConMed Linvatec surgical power tools</t>
  </si>
  <si>
    <t>MDA/2010/004</t>
  </si>
  <si>
    <t>Action 3 and Action 4 manual wheelchairs manufactured by Invacare</t>
  </si>
  <si>
    <t>MDA/2010/005</t>
  </si>
  <si>
    <t>GE patient tables for use with GE X-ray systems (Proteus XR/a, Revolution XR/d and Definium 8000 systems) with table model numbers 2259988, 2259988-2, 2351505 and 5131070</t>
  </si>
  <si>
    <t>MDA/2010/006</t>
  </si>
  <si>
    <t>Devices used for endometrial ablation, all makes and models</t>
  </si>
  <si>
    <t>MDA/2010/007</t>
  </si>
  <si>
    <t>All pole clamps for Infusomat Space and Perfusor Space infusion pumps, manufactured by B Braun, part number 8713130</t>
  </si>
  <si>
    <t>MDA/2010/008</t>
  </si>
  <si>
    <t>Intraocular lens (IOL) hydrophilic acrylic</t>
  </si>
  <si>
    <t>MDA/2010/009</t>
  </si>
  <si>
    <t>T-piece connector incorporated into various breathing systems, manufactured by Intersurgical Ltd</t>
  </si>
  <si>
    <t>MDA/2010/010</t>
  </si>
  <si>
    <t>C-Max U/2 stair climbers manufactured by Alber Antriebstechnik GmbH (AAT)</t>
  </si>
  <si>
    <t>MDA/2010/011</t>
  </si>
  <si>
    <t>Servo 300 and 900 ventilators (SV300 and SV900) manufactured by Siemens (now Maquet)</t>
  </si>
  <si>
    <t>MDA/2010/012</t>
  </si>
  <si>
    <t>Teligen implantable cardioverter defibrillators (ICDs) and Cognis cardiac resynchronisation therapy defibrillators (CRT-Ds), specific models, manufactured by Boston Scientific</t>
  </si>
  <si>
    <t>MDA/2010/013</t>
  </si>
  <si>
    <t>Arjo Passive Clip sling and Arjo Passive Clip Flite slings, manufactured by Medibo</t>
  </si>
  <si>
    <t>MDA/2010/014</t>
  </si>
  <si>
    <t>Powerheart AED G3 and CardioVive automatic external defibrillators (AEDs) manufactured by Cardiac Science Corporation</t>
  </si>
  <si>
    <t>MDA/2010/015</t>
  </si>
  <si>
    <t>Powerheart AED G3 automatic external defibrillators (AEDs) manufactured by Cardiac Science Corporation, specific serial numbers</t>
  </si>
  <si>
    <t>MDA/2010/016</t>
  </si>
  <si>
    <t>Pregnancy test for professional use - Clearview hCG Combo manufactured by Unipath Ltd</t>
  </si>
  <si>
    <t>MDA/2010/017</t>
  </si>
  <si>
    <t>Peripheral cannula, Nexiva closed IV catheter system with Q-Syte connector, manufactured by Becton Dickinson</t>
  </si>
  <si>
    <t>MDA/2010/018</t>
  </si>
  <si>
    <t>All models of mobile hoists, ceiling hoists and bathing lifts, manufactured by Joerns Healthcare Ltd</t>
  </si>
  <si>
    <t>MDA/2010/019</t>
  </si>
  <si>
    <t>All types of Oxford slings and standing harnesses, manufactured by Joerns Healthcare Ltd for use with hoists and stand aids</t>
  </si>
  <si>
    <t>MDA/2010/020</t>
  </si>
  <si>
    <t>Dialysis fluid line Hansen type coloured connectors on Dialysis and Haemodiafiltration machines</t>
  </si>
  <si>
    <t>MDA/2010/021</t>
  </si>
  <si>
    <t>Anaesthetic gas scavenging systems (AGSS) all manufacturers</t>
  </si>
  <si>
    <t>MDA/2010/022</t>
  </si>
  <si>
    <t>Hoists and standing aids, manufactured by BHM Medical Inc</t>
  </si>
  <si>
    <t>MDA/2010/023</t>
  </si>
  <si>
    <t>Intracranial stent SILK artery reconstruction device, manufactured by Balt Extrusion and distributed in the UK by Pyramed Ltd</t>
  </si>
  <si>
    <t>MDA/2010/024</t>
  </si>
  <si>
    <t>Endotracheal (ET) tubes, adult and paediatric sizes manufactured by Unomedical</t>
  </si>
  <si>
    <t>MDA/2010/025</t>
  </si>
  <si>
    <t>Silicone gel filled breast implants manufactured by Poly Implant Prothese (PIP) - All models and lot numbers</t>
  </si>
  <si>
    <t>MDA/2010/026</t>
  </si>
  <si>
    <t>PediCap carbon dioxide detector manufactured by Covidien</t>
  </si>
  <si>
    <t>MDA/2010/027</t>
  </si>
  <si>
    <t>MDA/2010/028</t>
  </si>
  <si>
    <t xml:space="preserve">Enteral feeding administration sets and Applix Smart pump sets manufactured by Fresenius Kabi </t>
  </si>
  <si>
    <t>MDA/2010/029</t>
  </si>
  <si>
    <t>Mobile hoists.Arjo Minstrel standard type HMA001 and EPC type HMA0011, manufactured by Medibo Medical NV</t>
  </si>
  <si>
    <t>MDA/2010/030</t>
  </si>
  <si>
    <t>Blood glucose meters - 5-second CONTOUR® manufactured by Bayer Diabetes Care</t>
  </si>
  <si>
    <t>MDA/2010/031</t>
  </si>
  <si>
    <t xml:space="preserve">ArcoTable NT for use with X-ray systems, model 0055, manufactured by Arcoma AB </t>
  </si>
  <si>
    <t>MDA/2010/032</t>
  </si>
  <si>
    <t>Shiley cuffed tracheostomy tubes manufactured by Covidien (formerly Tyco Healthcare)</t>
  </si>
  <si>
    <t>MDA/2010/033</t>
  </si>
  <si>
    <t xml:space="preserve">All metal-on-metal (MoM) hip replacements </t>
  </si>
  <si>
    <t>MDA/2010/034</t>
  </si>
  <si>
    <t>Alaris GP and Alaris GP Guardrails volumetric pump, manufactured by CareFusion, branded as Cardinal Health</t>
  </si>
  <si>
    <t>MDA/2010/035</t>
  </si>
  <si>
    <t>Angiography X-ray system manufactured by Siemens Healthcare</t>
  </si>
  <si>
    <t>MDA/2010/036</t>
  </si>
  <si>
    <t>All anaesthetic breathing systems, anaesthetic machines and anaesthetic ventilators</t>
  </si>
  <si>
    <t>MDA/2010/037</t>
  </si>
  <si>
    <t>Peritoneal dialysis, Homechoice and Homechoice Pro automated system manufactured by Baxter Healthcare Ltd</t>
  </si>
  <si>
    <t>MDA/2010/038</t>
  </si>
  <si>
    <t xml:space="preserve"> X-ray detectable gauze swabs manufactured by Rocialle </t>
  </si>
  <si>
    <t>MDA/2010/039</t>
  </si>
  <si>
    <t xml:space="preserve">All Aquarius haemofiltration machines, manufactured by Edwards Lifesciences Ltd and supplied by Baxter Healthcare </t>
  </si>
  <si>
    <t>MDA/2010/040</t>
  </si>
  <si>
    <t>All chest drains when used with high-flow, low-vacuum suction systems (wall mounted)</t>
  </si>
  <si>
    <t>MDA/2010/041</t>
  </si>
  <si>
    <t>Visionary single-use laryngeal airway device (LAD).
Manufactured by Marshall Products Ltd.</t>
  </si>
  <si>
    <t>MDA/2010/042</t>
  </si>
  <si>
    <t>Therapy chair manufactured by Pronefro SA and supplied in the UK by Hymed Healthcare Products Ltd.</t>
  </si>
  <si>
    <t>MDA/2010/043</t>
  </si>
  <si>
    <t>Diathermy (electrosurgical) cables.  Manufactured by Unomedical (a ConvaTec company).  Product codes 3405M and 3508M. Specific batches.</t>
  </si>
  <si>
    <t>MDA/2010/044</t>
  </si>
  <si>
    <t>DePuy ASRTM acetabular cups used in hip resurfacing arthroplasty and total hip replacement</t>
  </si>
  <si>
    <t>MDA/2010/045</t>
  </si>
  <si>
    <t>Handle assembly fitted to monkey pole manufactured by Rolko GmbH and supplied in the UK by Hill-Rom. </t>
  </si>
  <si>
    <t>MDA/2010/046</t>
  </si>
  <si>
    <t>UnilectTM ECG monitoring electrodes manufactured by Unomedical (a ConvaTec Company). Specific product and lot numbers.</t>
  </si>
  <si>
    <t>MDA/2010/047</t>
  </si>
  <si>
    <t>Ondal Acrobat 2000 (AC2000) spring arm used to support operating lights and monitors made by various manufacturers. Specific serial numbers.</t>
  </si>
  <si>
    <t>MDA/2010/048</t>
  </si>
  <si>
    <t>Hepatitis C virus total antibody kit. ARCHITECT anti-HCV manufactured by Abbott GmbH &amp; Co. KG. Distributed in the UK by Abbott Diagnostics. Product code 6C37-20, 6C37-25, 6C37-30. All lots.</t>
  </si>
  <si>
    <t>MDA/2010/049</t>
  </si>
  <si>
    <t xml:space="preserve">Liftmaster 160 and 190 electrical hoist manufactured by Patterson Medical Ltd </t>
  </si>
  <si>
    <t>MDA/2010/050</t>
  </si>
  <si>
    <t xml:space="preserve">Implantable vagus nerve stimulators (VNS) manufactured by Cyberonics VNS Therapy </t>
  </si>
  <si>
    <t>MDA/2010/051</t>
  </si>
  <si>
    <t>Appollo bath hoists. Models: Elegance, Excalibur and Appollo. Manufactured by Reva Industries Ltd; previously manufactured by Aquabeau or Airbath Appollo.</t>
  </si>
  <si>
    <t>MDA/2010/052</t>
  </si>
  <si>
    <t>Anaesthetic vaporizers used to administer volatile agents for the maintenance of anaesthesia - all manufacturers.  </t>
  </si>
  <si>
    <t>MDA/2010/053</t>
  </si>
  <si>
    <t>All 5008 &amp; 5008S Haemodialysis Machines manufactured before August 2008.  Manufactured by Fresenius Medical Care AG &amp; Co. KGaA</t>
  </si>
  <si>
    <t>MDA/2010/054</t>
  </si>
  <si>
    <t>Fetal monitor/cardiotocograph (CTG).   </t>
  </si>
  <si>
    <t>MDA/2010/055</t>
  </si>
  <si>
    <t>TruSat Pulse Oximeter manufactured by GE Healthcare (formerly Datex-Ohmeda).  Part numbers: 605100000-190, 605100000-191, 605100000-192, 605100000-193</t>
  </si>
  <si>
    <t>MDA/2010/056</t>
  </si>
  <si>
    <t>Welch Allyn CP200 Electrocardiograph</t>
  </si>
  <si>
    <t>MDA/2010/057</t>
  </si>
  <si>
    <t>Alvema ITO pushchair for disabled children, manufactured by Eurovema AB and supplied in the UK by Rainbow Mobility Ltd</t>
  </si>
  <si>
    <t>MDA/2010/058</t>
  </si>
  <si>
    <t xml:space="preserve">Various models of Anaesthetic CareStations manufactured by GE Healthcare </t>
  </si>
  <si>
    <t>MDA/2010/059</t>
  </si>
  <si>
    <t>Linear Accelerator System - C-Series Clinacs, manufactured by Varian Medical Systems Inc</t>
  </si>
  <si>
    <t>MDA/2010/060</t>
  </si>
  <si>
    <t xml:space="preserve">Sigmoidoscope and anoscope systems and accessories manufactured by Welch Allyn Limited.  Endoscopes used for the examination of the large intestine and rectum. </t>
  </si>
  <si>
    <t>MDA/2010/061</t>
  </si>
  <si>
    <t>EEG recorder: NicoletOne® System.  Manufactured by CareFusion 209 Inc, formerly Viasys Healthcare Inc.  Software versions 5.3, 5.4 and 5.7</t>
  </si>
  <si>
    <t>MDA/2010/062</t>
  </si>
  <si>
    <t>Processing AT1 set (item no. 9005101) used with the CATS® continuous autotransfusion system.
Manufactured by Fresenius Kabi.</t>
  </si>
  <si>
    <t>MDA/2010/063</t>
  </si>
  <si>
    <t>T-Bag oxygen enrichment device: 7000T. Manufactured by Ultimate Medical Pty Ltd. Distributed in the UK by Intavent Direct</t>
  </si>
  <si>
    <t>MDA/2010/064</t>
  </si>
  <si>
    <t>Novabel® dermal filler. Manufactured by Merz Pharmaceuticals GmbH. 1x1 ml, Art.-Nr. 40800 and 2x1ml, Art.-Nr. 49021. All batches.</t>
  </si>
  <si>
    <t>MDA/2010/065</t>
  </si>
  <si>
    <t>Suction liners. Receptal 1, 1.5 and 2 litre PVC liners. Manufactured by Hospira (formerly manufactured by Abbott).</t>
  </si>
  <si>
    <t>MDA/2010/065R</t>
  </si>
  <si>
    <t>REISSUE: Suction liners.  Receptal 1, 1.5 and 2 litre PVC liners.  Manufactured by Hospira (formerly manufactured by Abbott)</t>
  </si>
  <si>
    <t>MDA/2010/066</t>
  </si>
  <si>
    <t>Neurosurgical sponges (patties). Manufactured by Codman. Product code: 80-1396 and 80-1399. Specific lots (see manufacturer’s Field Safety Notice).</t>
  </si>
  <si>
    <t>MDA/2010/067</t>
  </si>
  <si>
    <t>AMO Complete® multi-purpose contact lens solution.</t>
  </si>
  <si>
    <t>MDA/2010/068</t>
  </si>
  <si>
    <t>IV extension sets with multiple ports and vented caps.  Various manufacturers.</t>
  </si>
  <si>
    <t>MDA/2010/069</t>
  </si>
  <si>
    <t>DePuy ASR™ hip replacement implants.</t>
  </si>
  <si>
    <t>MDA/2010/070</t>
  </si>
  <si>
    <t>LIFEPAK 20/20e defibrillator/monitor. Manufactured by Medtronic/Physio-Control. Specific serial numbers are affected.</t>
  </si>
  <si>
    <t>MDA/2010/071</t>
  </si>
  <si>
    <t>Tracheostomy dressing.  Manufactured by Kapitex Healthcare Ltd.  Trachi-Dress TR DRE 0001</t>
  </si>
  <si>
    <t>MDA/2010/072</t>
  </si>
  <si>
    <t>Vascular catheters: K-Flow Access Catheters. Kimal High Flow (HF) Haemodialysis Catheters. Kimal Right Atrial (KRA) Catheters. Manufactured by Kimal. Devices with specific product codes and expiry dates are affected.</t>
  </si>
  <si>
    <t>MDA/2010/073</t>
  </si>
  <si>
    <t>Intravenous (IV) extension sets with multiple ports: all brands.</t>
  </si>
  <si>
    <t>MDA/2010/074</t>
  </si>
  <si>
    <t>Patient vital signs monitor:  Delta and Gamma XXL manufactured by Draeger Medical.</t>
  </si>
  <si>
    <t>MDA/2010/075</t>
  </si>
  <si>
    <t>All Ventnor mobile shower chairs manufactured by James Spencer &amp; Co Ltd.</t>
  </si>
  <si>
    <t>MDA/2010/076</t>
  </si>
  <si>
    <t>SleepStyle CPAP devices.  Manufactured by Fisher &amp; Paykel Healthcare.  Specific model and lot numbers are affected.</t>
  </si>
  <si>
    <t>MDA/2010/077</t>
  </si>
  <si>
    <t>Contact lenses. Softperm (synergicon A) daily wear. Manufactured by Ciba Vision Corporation.</t>
  </si>
  <si>
    <t>MDA/2010/078</t>
  </si>
  <si>
    <t xml:space="preserve">Silicone gel filled breast implants manufactured by Poly Implant Prothese (PIP). All devices implanted after 1 January 2001. </t>
  </si>
  <si>
    <t>MDA/2010/079</t>
  </si>
  <si>
    <t>Smart Chargers for Neptune, Aquila and Splash bath lifts and for Mountway Solo toilet lifts.</t>
  </si>
  <si>
    <t>MDA/2010/080</t>
  </si>
  <si>
    <t>Atlantic bed rails. Product code EBA013. Manufactured by Park House Healthcare Ltd.</t>
  </si>
  <si>
    <t>MDA/2010/081</t>
  </si>
  <si>
    <t xml:space="preserve">Ambulance trolley, Model 6100 M1, manufactured by Stryker </t>
  </si>
  <si>
    <t>MDA/2010/082</t>
  </si>
  <si>
    <t>Haemodialysis bloodlines: 5008/5008S, 4008 E-beam and 4008 ETO Manufactured by Fresenius Medical Care AG &amp; Co KGaA. Specific product codes.</t>
  </si>
  <si>
    <t>MDA/2010/083</t>
  </si>
  <si>
    <t>Contoura 800 series beds manufactured by Huntleigh Healthcare Ltd</t>
  </si>
  <si>
    <t>MDA/2010/084</t>
  </si>
  <si>
    <t xml:space="preserve">Disposable coring bone trephine and disposable dowel harvest tube manufactured by Biomet Sports Medical </t>
  </si>
  <si>
    <t>MDA/2010/085</t>
  </si>
  <si>
    <t xml:space="preserve">All Oxford Midi 150A electrical hoists manufactured by Sunrise Medical before December 2005 </t>
  </si>
  <si>
    <t>MDA/2010/086</t>
  </si>
  <si>
    <t>All XLT manual wheelchairs with a backrest height of less than 40cm</t>
  </si>
  <si>
    <t>MDA/2010/087</t>
  </si>
  <si>
    <t xml:space="preserve">e.cam gamma camera manufactured by Siemens </t>
  </si>
  <si>
    <t>MDA/2010/088</t>
  </si>
  <si>
    <t xml:space="preserve">Uterine sounds manufactured by Rocket Medical plc </t>
  </si>
  <si>
    <t>MDA/2010/089</t>
  </si>
  <si>
    <t xml:space="preserve">Level 1® normothermic IV fluid administration sets for use with fast flow fluid warming units manufactured by Smiths Medical </t>
  </si>
  <si>
    <t>MDA/2010/090</t>
  </si>
  <si>
    <t>Patient vital signs monitor.  Models M3002 IntelliVue X2 and M8102A IntelliVue MP2 manufactured by Philips Healthcare.  Affected serial numbers 
X2:  DE83629383—DE95052110 inclusive
MP2: DE83604981—DE95008299 inclusive</t>
  </si>
  <si>
    <t>MDA/2010/091</t>
  </si>
  <si>
    <t>Linear accelerator C-Series Clinacs manufactured by Varian Medical Systems Inc. Models H14, H18, H29</t>
  </si>
  <si>
    <t>MDA/2010/091R</t>
  </si>
  <si>
    <t>REISSUE: Linear accelerator C-Series Clinacs manufactured by Varian Medical Systems Inc. Models H14, H18, H29</t>
  </si>
  <si>
    <t>MDA/2010/092</t>
  </si>
  <si>
    <t>All Oxylog 3000 emergency/transport ventilators.  Manufactured by Draeger.</t>
  </si>
  <si>
    <t>MDA/2010/093</t>
  </si>
  <si>
    <t>Contact lenses.  1-Day Acuvue TruEye (narafilcon A).  Manufactured by Johnson &amp; Johnson Vision Care (Ireland).  Lot numbers with the first six digits within the ranges 492237 to 492498 inclusive and 502080 to 502269 inclusive.</t>
  </si>
  <si>
    <t>MDA/2010/094</t>
  </si>
  <si>
    <t>Umbilical cord clamp.  All makes and models.</t>
  </si>
  <si>
    <t>MDA/2010/095</t>
  </si>
  <si>
    <t>Implantable cardioverter defibrillator (ICD) leads.  Riata and Riata ST – all models.  Manufactured by St Jude Medical.</t>
  </si>
  <si>
    <t>MDA/2010/095R</t>
  </si>
  <si>
    <t>REISSUE: Implantable cardioverter defibrillator (ICD) leads. Riata and Riata ST – all models. 
Manufactured by St Jude Medical.</t>
  </si>
  <si>
    <t>MDA/2010/096</t>
  </si>
  <si>
    <t>Paediatric tracheostomy tubes.  All Shiley paediatric models and sizes manufactured by Covidien (formerly Tyco Healthcare).</t>
  </si>
  <si>
    <t>MDA/2010/097</t>
  </si>
  <si>
    <t>X-ray detectable gauze swabs manufactured by Rocialle.  Specific batch numbers.</t>
  </si>
  <si>
    <t>MDA/2010/098</t>
  </si>
  <si>
    <t>Defibrillator monitor: PIC 50 manufactured by Welch Allyn, serviced under contract by Zoll UK.</t>
  </si>
  <si>
    <t>MDA/2011/001</t>
  </si>
  <si>
    <t>MDA/2011/002</t>
  </si>
  <si>
    <t>Peristeen Anal Irrigation System manufactured by Coloplast Limited</t>
  </si>
  <si>
    <t>MDA/2011/003</t>
  </si>
  <si>
    <t xml:space="preserve">Nasogastric feeding tube.  Feeding tube with male Luer lock. Manufactured by Unomedical.  Sizes: 4Fr, 5Fr, 6Fr, 8 Fr and 10Fr.  Specific lot numbers. </t>
  </si>
  <si>
    <t>MDA/2011/004</t>
  </si>
  <si>
    <t>Counterfeit Covidien Nellcor SpO2 Durasensor® (DS-100A) sensors.</t>
  </si>
  <si>
    <t>MDA/2011/005</t>
  </si>
  <si>
    <t xml:space="preserve">Orthopaedic instruments - stemmed tibial broach impactor and rotating hinge tibial broach impactor used in the Zimmer NexGen complete knee solution instrumentation set </t>
  </si>
  <si>
    <t>MDA/2011/006</t>
  </si>
  <si>
    <t>Oxford patient hoist weigh scales, part no. OP97000, supplied by Sunrise Medical or Joerns Healthcare</t>
  </si>
  <si>
    <t>MDA/2011/007</t>
  </si>
  <si>
    <t xml:space="preserve">5ml Plastipak Luer-Lok tip sterile syringe manufactured by Becton Dickinson (BD) </t>
  </si>
  <si>
    <t>MDA/2011/008</t>
  </si>
  <si>
    <t>All T-Series shower chairs with drop-down armrests manufactured by Freeway Healthcare</t>
  </si>
  <si>
    <t>MDA/2011/009</t>
  </si>
  <si>
    <t>Alphaclassic, Alphastar, Betastar and Alphamaxx series mobile operating tables manufactured by Maquet</t>
  </si>
  <si>
    <t>MDA/2011/010</t>
  </si>
  <si>
    <t xml:space="preserve">All slings manufactured by The Helping Hand Company for use with patient hoists and standing aids </t>
  </si>
  <si>
    <t>MDA/2011/011</t>
  </si>
  <si>
    <t xml:space="preserve">Blood glucose meters for professional use only - Accu-Chek Inform and Inform II manufactured by Roche Diagnostics Limited </t>
  </si>
  <si>
    <t>MDA/2011/012</t>
  </si>
  <si>
    <t>GemStar pump sets manufactured by Hospira UK Ltd</t>
  </si>
  <si>
    <t>MDA/2011/012R</t>
  </si>
  <si>
    <t>MDA/2011/013</t>
  </si>
  <si>
    <t xml:space="preserve">Alco-Prep® alcohol skin preparation pads, swabs and swabsticks manufactured by H&amp;W cv since 2007 </t>
  </si>
  <si>
    <t>MDA/2011/014</t>
  </si>
  <si>
    <t>HLA (human leukocyte antigen) tissue typing kits manufactured by Invitrogen</t>
  </si>
  <si>
    <t>MDA/2011/015</t>
  </si>
  <si>
    <t>Oxygen masks manufactured by Lifecare Hospital Supplies Ltd</t>
  </si>
  <si>
    <t>MDA/2011/016</t>
  </si>
  <si>
    <t xml:space="preserve">PleuraSeal™ Lung Sealant System manufactured by Covidien </t>
  </si>
  <si>
    <t>MDA/2011/017</t>
  </si>
  <si>
    <t>Breast implants.  All types, makes and models.</t>
  </si>
  <si>
    <t>MDA/2011/018</t>
  </si>
  <si>
    <t>Action 3 NG manual wheelchairs manufactured by Invacare, fitted with the angle adjustable backrest.</t>
  </si>
  <si>
    <t>MDA/2011/019</t>
  </si>
  <si>
    <t xml:space="preserve">Careline Easi-MT urine collection bag manufactured by Unomedical a/s </t>
  </si>
  <si>
    <t>MDA/2011/020</t>
  </si>
  <si>
    <t xml:space="preserve">Oxford Voyager fixed ceiling hoist system fitted with X-Y gate system manufactured by BHM Medical, supplied by Sunrise Medical or Joerns Healthcare </t>
  </si>
  <si>
    <t>MDA/2011/021</t>
  </si>
  <si>
    <t xml:space="preserve">Gemstar pump sets used for epidural infusions or total parenteral feeding (TPN) manufactured by Hospira </t>
  </si>
  <si>
    <t>MDA/2011/022</t>
  </si>
  <si>
    <t xml:space="preserve">Sutures manufactured by ETHICON </t>
  </si>
  <si>
    <t>MDA/2011/023</t>
  </si>
  <si>
    <t>Alcohol skin preparation pads, swabs, and swabsticks manufactured by Triad Group Inc for H&amp;W cv since 2007.</t>
  </si>
  <si>
    <t>MDA/2011/024</t>
  </si>
  <si>
    <t>The Great Ormond Street GOS tracheostomy cannula set manufactured by Teleflex Medical (formerly known as Rusch).</t>
  </si>
  <si>
    <t>MDA/2011/025</t>
  </si>
  <si>
    <t>Endotracheal (ET) tubes, adult and paediatric sizes. Manufactured by Unomedical (a ConvaTec company).</t>
  </si>
  <si>
    <t>MDA/2011/026</t>
  </si>
  <si>
    <t>Ligasure blunt tip laparoscopic sealer/divider.  Manufactured by Covidien.</t>
  </si>
  <si>
    <t>MDA/2011/027</t>
  </si>
  <si>
    <t>Xtreme, Graduate, Junior and Stand-up hoists and standing aids branded and distributed by Harvest Healthcare between May 2004 and March 2006.</t>
  </si>
  <si>
    <t>MDA/2011/028</t>
  </si>
  <si>
    <t>Microlance 30G x ½” sterile hypodermic needle manufactured by BD Medical.</t>
  </si>
  <si>
    <t>MDA/2011/029</t>
  </si>
  <si>
    <t>Haemodialysis machine: • AK 200 ULTRA S with software version 9.20 or earlier.  • AK 200 ULTRA with software version 8.00 or earlier.  Manufactured by Gambro Lundia AB.</t>
  </si>
  <si>
    <t>MDA/2011/030</t>
  </si>
  <si>
    <t>Action 3 Junior manual wheelchairs manufactured by Invacare.  Serial numbers from 050714224781 to 051021027909 (inclusive) fitted with the attendant push bar.</t>
  </si>
  <si>
    <t>MDA/2011/031</t>
  </si>
  <si>
    <t>Level 1® Normothermic IV fluid administration sets for use with the Level 1 fast flow fluid warmer units.  Manufactured by Smiths Medical.  All lots of model numbers DI-65HL, DI-75 and DI-150.</t>
  </si>
  <si>
    <t>MDA/2011/032</t>
  </si>
  <si>
    <t xml:space="preserve">Airtraq single-use optical laryngoscope manufactured by DragonHeart Medical Co Ltd </t>
  </si>
  <si>
    <t>MDA/2011/033</t>
  </si>
  <si>
    <t>Optilube lubricating jelly supplied as 150 x 5g sachets per box.  Lot 25092010.  NHS Supply Chain code EXC027.  Manufactured by Optimum Medical Solutions</t>
  </si>
  <si>
    <t>MDA/2011/034</t>
  </si>
  <si>
    <t>CT Scanner: Brilliance 6 (Air), 10 (Air), 16 (Air), 16P, 40, 64, Big Bore, iCT and iCT SP. Manufactured by Philips Healthcare.</t>
  </si>
  <si>
    <t>MDA/2011/035</t>
  </si>
  <si>
    <t>MDA/2011/036</t>
  </si>
  <si>
    <t>Alaris®  infusion sets manufacturered by Carefusion</t>
  </si>
  <si>
    <t>MDA/2011/037</t>
  </si>
  <si>
    <t>Sterile urine drainage bags manufactured by Unomedical a/s</t>
  </si>
  <si>
    <t>MDA/2011/038</t>
  </si>
  <si>
    <t>Oxygen masks and face tent masks manufactured by Unomedical a/s</t>
  </si>
  <si>
    <t>MDA/2011/039</t>
  </si>
  <si>
    <t xml:space="preserve">Quickie Neon Swing-Away manual wheelchairs manufactured by Sunrise Medical </t>
  </si>
  <si>
    <t>MDA/2011/040</t>
  </si>
  <si>
    <t xml:space="preserve">Eclipse treatment planning system manufactured by Varian Medical Systems Inc </t>
  </si>
  <si>
    <t>MDA/2011/041</t>
  </si>
  <si>
    <t xml:space="preserve">T34 syringe pump sets manufactured by CME (McKinley Medical UK) </t>
  </si>
  <si>
    <t>MDA/2011/042</t>
  </si>
  <si>
    <t>Romachair Anti Microbial Commode, models 4730/4740, manufactured by Roma Medical Aids Ltd.</t>
  </si>
  <si>
    <t>MDA/2011/043</t>
  </si>
  <si>
    <t>Surgical gloves, Biogel Eclipse Reveall®(608), Manufactured by Molnlycke Health Care.</t>
  </si>
  <si>
    <t>MDA/2011/044</t>
  </si>
  <si>
    <t>Blood glucose meters for professional use only: StatStrip Glucose manufactured by Nova Biomedical.</t>
  </si>
  <si>
    <t>MDA/2011/045</t>
  </si>
  <si>
    <t>Molnlycke Health Care Procedure Pak®s (for lipolysis and sperm retrieval) containing BD Microlance 30G x 1/2” hypodermic needle.</t>
  </si>
  <si>
    <t>MDA/2011/046</t>
  </si>
  <si>
    <t xml:space="preserve">Crystal® Metal Miller disposable blades (sizes 0 and 00) manufactured by Penlon Ltd </t>
  </si>
  <si>
    <t>MDA/2011/047</t>
  </si>
  <si>
    <t>Powerheart AED G3 and CardioVive automatic external defibrillators (AEDs)</t>
  </si>
  <si>
    <t>MDA/2011/048</t>
  </si>
  <si>
    <t>Heavy Duty Rollator – titanium coloured manufactured by Nottingham Rehab Supplies (NRS)</t>
  </si>
  <si>
    <t>MDA/2011/049</t>
  </si>
  <si>
    <t xml:space="preserve">Powder free examination gloves manufactured by BM Polyco Ltd </t>
  </si>
  <si>
    <t>MDA/2011/050</t>
  </si>
  <si>
    <t>Smart 150 mobile hoists manufactured by Molift Group AS, distributed in the UK by Meditec Medical Ltd</t>
  </si>
  <si>
    <t>MDA/2011/051</t>
  </si>
  <si>
    <t>Implantable cardioverter defibrillator (ICD) lead.  Sprint Fidelis, model numbers: 6930, 6931, 6948 and 6949.  Manufactured by Medtronic.</t>
  </si>
  <si>
    <t>MDA/2011/052</t>
  </si>
  <si>
    <t>Topical skin adhesive.  Dermabond® and Dermabond™ Mini.  Manufactured by Ethicon Products, J&amp;J Medical Ltd</t>
  </si>
  <si>
    <t>MDA/2011/053</t>
  </si>
  <si>
    <t>Wound dressing.  PremierPore vapour permeable island dressing.  Manufactured by Shermond.  Specific lot numbers.</t>
  </si>
  <si>
    <t>MDA/2011/054</t>
  </si>
  <si>
    <t>Level 1® Normothermic IV fluid administration sets for use with the Level 1 fast flow fluid warmer units.  Manufactured by Smiths Medical.  All lots of model numbers DI-60HL, DI-50 and DI-100.</t>
  </si>
  <si>
    <t>MDA/2011/055</t>
  </si>
  <si>
    <t>eXpert® DC Intraoral X-Ray systems, batches shipped between April 2010 and August 2010.  Manufactured by Gendex Dental Systems and supplied by KaVo Dental Ltd.</t>
  </si>
  <si>
    <t>MDA/2011/056</t>
  </si>
  <si>
    <t>Pacemaker. Reply and Esprit models that have been interrogated with programmer containing software version 2.24. Manufactured by Sorin CRM</t>
  </si>
  <si>
    <t>MDA/2011/057</t>
  </si>
  <si>
    <t>BLAKE® Silicone Drain, BLAKE® Silicone Drain Kit, BLAKE® Cardio Connector, J-VAC™ Reservoir, J-VAC™ Drain Adapter.  Manufactured by Ethicon  Multiple product codes and lot numbers.</t>
  </si>
  <si>
    <t>MDA/2011/058</t>
  </si>
  <si>
    <t>Enteral feeding pump: Applix Smart and Applix Vision Nutrition pumps.  Serial numbers from 1998xxxx to 2010xxx, where x is a digit.  Manufactured by Fresenius Kabi.</t>
  </si>
  <si>
    <t>MDA/2011/059</t>
  </si>
  <si>
    <t>Click-Style gas regulator for pin-index oxygen cylinders. Manufactured by Amvex Corporation</t>
  </si>
  <si>
    <t>MDA/2011/060</t>
  </si>
  <si>
    <t>Dual Chamber Pacemakers.  Medtronic models: Kappa 600, 700, 800 and 900; EnPulse; Adapta; Versa; Sensia; Relia.  Vitatron models: E50A1, E60A1 and G70A1.</t>
  </si>
  <si>
    <t>MDA/2011/061</t>
  </si>
  <si>
    <t>Power supply for TruSat Pulse Oximeter.  Manufactured by GE Healthcare.  Part numbers: TR9CE1250LRDP-Y-MED, TR9CE1250LR2P-Y-MED</t>
  </si>
  <si>
    <t>MDA/2011/062</t>
  </si>
  <si>
    <t>Resolution™ II Clip, Pinnacle™ Pelvic Floor Repair Kit, Flexiva 365™ High Power Single-Use Laser Fiber, Flexiva 550™ High Power Single-Use Laser Fiber, Flexiva 1000™ High Power Single-Use Laser Fiber, AccuMax™ 365 Single-Use Holmium Laser Fiber, Advantage</t>
  </si>
  <si>
    <t>MDA/2011/063</t>
  </si>
  <si>
    <t>Neonatal resuscitation systems.  Manufactured by Intersurgical Ltd.  Product codes 6181, 6308, 6315, 6354, 6354001 and 6356 are affected.</t>
  </si>
  <si>
    <t>MDA/2011/064</t>
  </si>
  <si>
    <t>Automatic external defibrillators (AEDs):  DDU-100 series with 2.004 software or earlier.Manufactured by Defibtech. Marketed under the brand names Lifeline AED, ReviveR AED and Lifeforce</t>
  </si>
  <si>
    <t>MDA/2011/065</t>
  </si>
  <si>
    <t>Alcohol skin preparation pads, swabs and swabsticks manufactured by Triad Group Inc since 2007</t>
  </si>
  <si>
    <t>MDA/2011/066</t>
  </si>
  <si>
    <t xml:space="preserve">All Plum A+ infusion pumps manufactured by Hospira Inc </t>
  </si>
  <si>
    <t>MDA/2011/067</t>
  </si>
  <si>
    <t>Subcutaneous implantable cardioverter defibrillator (S-ICD): SQ-RX® pulse generator, model 1010.  Manufactured by Cameron Health.</t>
  </si>
  <si>
    <t>MDA/2011/068</t>
  </si>
  <si>
    <t>Needle-free intravenous connectors. All manufacturers. All models.</t>
  </si>
  <si>
    <t>MDA/2011/069</t>
  </si>
  <si>
    <t>Pelispec vaginal specula including those with smoke extractor, those in light source packs and IUD procedure packs.  Manufactured by Pelican Feminine Healthcare.  All product codes.  Lot numbers: week 18/2006 to week 17/2011 inclusive.</t>
  </si>
  <si>
    <t>MDA/2011/070</t>
  </si>
  <si>
    <t>All pyramid clamp adaptors, part no. 409054, manufactured by Blatchford Products Ltd between October 2007 and February 2011.  The adaptor is also contained in some transtibial pyramid kits.</t>
  </si>
  <si>
    <t>MDA/2011/071</t>
  </si>
  <si>
    <t>Ophthalmic surgical instrument.  Cryomatic probes manufactured by Keeler Ltd.  All probes are affected.</t>
  </si>
  <si>
    <t>MDA/2011/072</t>
  </si>
  <si>
    <t>Caretex Urinals (PHURI046) manufactured by PH Medisavers.  Lot no. 1011294.  NHS Supply Chain no. FWV042</t>
  </si>
  <si>
    <t>MDA/2011/073</t>
  </si>
  <si>
    <t xml:space="preserve">Implantable cardioverter defibrillator (ICD) manufactured by Sorin CRM </t>
  </si>
  <si>
    <t>MDA/2011/074</t>
  </si>
  <si>
    <t>Cortoss™ Delivery Gun - used to deliver Cortoss™ Bone Augmentation Material. Manufactured by Orthovita Inc. Distributed in the UK by Orthovita UK Ltd. Part number 2110-0008.</t>
  </si>
  <si>
    <t>MDA/2011/075</t>
  </si>
  <si>
    <t>Headrests attachment to operating tables with connection fixture: 1002.65A0 or 1002.65S0  Manufactured by Maquet Ltd.</t>
  </si>
  <si>
    <t>MDA/2011/076</t>
  </si>
  <si>
    <t xml:space="preserve">Level 1® Normothermic IV fluid administration sets manufactured by Smiths Medical </t>
  </si>
  <si>
    <t>MDA/2011/077</t>
  </si>
  <si>
    <t>Level 1® Normothermic IV fluid administration sets for use with the Level 1® Fast Flow fluid warmer units. Manufactured by Smiths Medical. Specific lots of model numbers D-60HL and DI-60HL.</t>
  </si>
  <si>
    <t>MDA/2011/078</t>
  </si>
  <si>
    <t>28% air entrainment (white Venturi) jet adapter for use with oxygen facemasks. Manufactured by Meditech Systems Ltd.Supplied by various distributors.Specific lot numbers are affected.</t>
  </si>
  <si>
    <t>MDA/2011/079</t>
  </si>
  <si>
    <t>Implantable Pulse Generators (IPGs) – Neurostimulators. Eon Mini™ (Model 65-3788) and Brio™ (Model 65-6788). Manufactured by St Jude Medical.</t>
  </si>
  <si>
    <t>MDA/2011/080</t>
  </si>
  <si>
    <t>Invasive blood pressure monitoring (IBPM) systems: LogiCal®, NovaTrans®, and TranStar®.Manufactured by Smiths Medical.Specific models and lot numbers are affected.</t>
  </si>
  <si>
    <t>MDA/2011/081</t>
  </si>
  <si>
    <t>Ophthalmic surgical instrument - Cryomatic probes manufactured by Keeler Ltd</t>
  </si>
  <si>
    <t>MDA/2011/082</t>
  </si>
  <si>
    <t>HandyVac™ low vacuum surgical wound drainage systems and accessories.Manufactured by Unomedical a/s – a ConvaTec company.Specific product ID codes (reference numbers) and lot numbers are affected – see appendix</t>
  </si>
  <si>
    <t>MDA/2011/083</t>
  </si>
  <si>
    <t>Durewall handling belt supplied in the UK by Prism Medical, order codes DUR03, DURMED and DURLGE. The product is labelled as manufactured by Etac, Etac Immedia or Immedia with article numbers (IM) 8010509, 8010513, 8013009, 8013013, 8015013 and 8017015. T</t>
  </si>
  <si>
    <t>MDA/2011/084</t>
  </si>
  <si>
    <t>Blood gas analysers.Manufactured by Radiometer. Models ABL505/555, EML105, ABL600, ABL700 Series and ABL800. Calcium membrane units, ordering numbers 942-046 and 942-060.</t>
  </si>
  <si>
    <t>MDA/2011/085</t>
  </si>
  <si>
    <t>Transactive and Transportable overhead hoists manufactured by Waverley Glen. Supplied in the UK by Freeway Healthcare Ltd (now Prism Medical UK) from June 2000 to August 2003 inclusive.</t>
  </si>
  <si>
    <t>MDA/2011/086</t>
  </si>
  <si>
    <t>Oxford Easytrack systems for use with overhead hoists manufactured by BHM Medical</t>
  </si>
  <si>
    <t>MDA/2011/087</t>
  </si>
  <si>
    <t>Rollator models 2320, 2340, 2462 and 2463 manufactured by Roma Medical Aids Ltd</t>
  </si>
  <si>
    <t>MDA/2011/088</t>
  </si>
  <si>
    <t>ROLKO strap and handle assembly fitted to a monkey pole manufactured by Rolko GmbH and supplied in the UK by ArjoHuntleigh</t>
  </si>
  <si>
    <t>MDA/2011/089</t>
  </si>
  <si>
    <t xml:space="preserve">2ml Luer lock hypodermic syringe manufactured by Codan Limited </t>
  </si>
  <si>
    <t>MDA/2011/090</t>
  </si>
  <si>
    <t xml:space="preserve">Umbilical cord clamp manufactured by Farla Medical Ltd </t>
  </si>
  <si>
    <t>MDA/2011/091</t>
  </si>
  <si>
    <t xml:space="preserve">All telescopic bed rails manufactured by Harvest Healthcare Ltd. </t>
  </si>
  <si>
    <t>MDA/2011/092</t>
  </si>
  <si>
    <t xml:space="preserve">Eleganza Standard and Deluxe beds manufactured by Linet prior to December 2005 </t>
  </si>
  <si>
    <t>MDA/2011/093</t>
  </si>
  <si>
    <t xml:space="preserve">Venflon™ Pro Safety 18GA, 1.3 x 45mm, peripheral IV catheter </t>
  </si>
  <si>
    <t>MDA/2011/094</t>
  </si>
  <si>
    <t xml:space="preserve">All slings manufactured by Nottingham Rehab Supplies (NRS) and/or Moving Solutions </t>
  </si>
  <si>
    <t>MDA/2011/095</t>
  </si>
  <si>
    <t>Aquarius haemofiltration machine using software version 6.0 manufactured by Nikkiso Europe (previously Edwards Lifesciences Ltd)</t>
  </si>
  <si>
    <t>MDA/2011/096</t>
  </si>
  <si>
    <t xml:space="preserve">Reusable laryngoscope handles - all models and manufacturers </t>
  </si>
  <si>
    <t>MDA/2011/097</t>
  </si>
  <si>
    <t xml:space="preserve">Implantable pacemakers manufactured by Medtronic </t>
  </si>
  <si>
    <t>MDA/2011/098</t>
  </si>
  <si>
    <t xml:space="preserve">Legendair ventilator manufactured by Covidien </t>
  </si>
  <si>
    <t>MDA/2011/099</t>
  </si>
  <si>
    <t xml:space="preserve">Assura and Sensura sterile post-operative ostomy bags manufactured by Coloplast </t>
  </si>
  <si>
    <t>MDA/2011/100</t>
  </si>
  <si>
    <t>Aquarius haemofiltration device manufactured by NIKKISO Europe GmbH</t>
  </si>
  <si>
    <t>MDA/2011/101</t>
  </si>
  <si>
    <t>Crystal® Metal disposable laryngoscope blades (size Mac 4). With expiry dates up to and including August 2016. Manufactured by Penlon Ltd.</t>
  </si>
  <si>
    <t>MDA/2011/102</t>
  </si>
  <si>
    <t>Venturi 24%, 35% and 60% air entrainment jet adapters, supplied in kits with oxygen facemasks and tubing. Part codes: L4102/24%, L4102/35%, L4002/60%. Specific lot numbers. Manufactured by Lifecare Hospital Supplies Ltd.</t>
  </si>
  <si>
    <t>MDA/2011/103</t>
  </si>
  <si>
    <t>Wheeled walking aid: Nimbo paediatric walkers. Entire product range. Manufactured by Drive Medical Ltd.</t>
  </si>
  <si>
    <t>MDA/2011/104</t>
  </si>
  <si>
    <t>Laboratory based syphilis test. Mercia Syphilis M kit manufactured by Microgen Bioproducts Limited. Lots 052X1, 053X1 and 05411A. Product code: M404.</t>
  </si>
  <si>
    <t>MDA/2011/105</t>
  </si>
  <si>
    <t>Rollators: model number WA007.  Manufactured by Drive Medical Ltd.  Serial numbers from AJ09080301 to AJ09080530 inclusive.</t>
  </si>
  <si>
    <t>MDA/2011/106</t>
  </si>
  <si>
    <t>Bathlift: Endres Riviera. Manufactured by Drive Medical Ltd. All serial numbers are affected.</t>
  </si>
  <si>
    <t>MDA/2011/107</t>
  </si>
  <si>
    <t>Blood glucose analyser manufactured by HemoCue AB</t>
  </si>
  <si>
    <t>MDA/2011/108</t>
  </si>
  <si>
    <t xml:space="preserve">Anaesthetic machine: Auxiliary Common Gas Outlet (ACGO) manufactured by GE Healthcare </t>
  </si>
  <si>
    <t>MDA/2011/109</t>
  </si>
  <si>
    <t xml:space="preserve">ProcedurePaks manufactured by Molnlycke Health Care </t>
  </si>
  <si>
    <t>MDA/2011/110</t>
  </si>
  <si>
    <t>All Plum A+ infusion pumps manufactured by Hospira Inc</t>
  </si>
  <si>
    <t>MDA/2011/111</t>
  </si>
  <si>
    <t>Specific model variants of Plum A+ infusion pumps manufactured by Hospira Inc.</t>
  </si>
  <si>
    <t>MDA/2011/112</t>
  </si>
  <si>
    <t xml:space="preserve">Implantable cardioverter defibrillator (ICD) leads manufactured by St Jude Medical </t>
  </si>
  <si>
    <t>MDA/2011/113</t>
  </si>
  <si>
    <t xml:space="preserve">Octopus 3 extension set with anti-reflux valves and clamps manufactured by Vygon </t>
  </si>
  <si>
    <t>MDA/2012/001</t>
  </si>
  <si>
    <t xml:space="preserve">Rüsch Flexislip/Flexi-Slip™ endotracheal tube stylet with soft distal tip, 6F manufactured by Teleflex </t>
  </si>
  <si>
    <t>MDA/2012/002</t>
  </si>
  <si>
    <t xml:space="preserve">Tracheostomy tubes: Bivona® Neonatal, Pediatric and Flextend manufactured by Smiths Medical </t>
  </si>
  <si>
    <t>MDA/2012/003</t>
  </si>
  <si>
    <t xml:space="preserve">Catheter valve manufactured by Coloplast </t>
  </si>
  <si>
    <t>MDA/2012/004</t>
  </si>
  <si>
    <t xml:space="preserve">Reagents requiring manual handling for use in combination with Cobas c501/502 analyser manufactured by Hitachi </t>
  </si>
  <si>
    <t>MDA/2012/005</t>
  </si>
  <si>
    <t>Stapler Duet TRSTM universal straight and articulating single use loading units (SULU).  Manufactured by Covidien</t>
  </si>
  <si>
    <t>MDA/2012/006</t>
  </si>
  <si>
    <t xml:space="preserve">Histology laboratory reagents: Primary antibodies to CD2 (clone 11F11) and CD7 (clone LP15). Labelled NovocastraTM and BondTM both manufactured by Leica Biosystems </t>
  </si>
  <si>
    <t>MDA/2012/007</t>
  </si>
  <si>
    <t>Aquarius haemofiltration machine using software version 6.01 manufactured by Nikkiso Europe (previously Edwards Lifesciences Ltd)</t>
  </si>
  <si>
    <t>MDA/2012/008</t>
  </si>
  <si>
    <t>MDA/2012/009</t>
  </si>
  <si>
    <t xml:space="preserve">Level 1® Normothermic IV fluid administration sets, specific lots of model numbers D-60 HL and DI-60HL manufactured by Smiths Medical </t>
  </si>
  <si>
    <t>MDA/2012/010</t>
  </si>
  <si>
    <t>AlboGraft Polyester Vascular Graft: manufactured by LeMaitre</t>
  </si>
  <si>
    <t>MDA/2012/011</t>
  </si>
  <si>
    <t>Silicone gel filled breast implants manufactured by Poly Implant Prothese (PIP)</t>
  </si>
  <si>
    <t>MDA/2012/012</t>
  </si>
  <si>
    <t>Patient vital signs monitor manufactured by Philips Healthcare</t>
  </si>
  <si>
    <t>MDA/2012/013</t>
  </si>
  <si>
    <t>LigaSure Dolphin Tip sealer/divider manufactured by Covidien</t>
  </si>
  <si>
    <t>MDA/2012/014</t>
  </si>
  <si>
    <t xml:space="preserve">Implantable cardioverter defibrillators (ICD) manufactured by Medtronic </t>
  </si>
  <si>
    <t>MDA/2012/015</t>
  </si>
  <si>
    <t>Sterile indigo carmin manufactured by Derm Tech</t>
  </si>
  <si>
    <t>MDA/2012/016</t>
  </si>
  <si>
    <t>Metal-on-metal (MoM) total hip replacements: MITCH TRH acetabular cups/MITCH TRH modular heads (Finsbury Orthopaedics) when implanted with uncemented Accolade femoral stems (Stryker Orthopaedics).</t>
  </si>
  <si>
    <t>MDA/2012/017</t>
  </si>
  <si>
    <t xml:space="preserve">Disposable syringes and tubing used with contrast media injectors during imaging procedures manufactured by Covidien </t>
  </si>
  <si>
    <t>MDA/2012/018</t>
  </si>
  <si>
    <t>AlboGraft polyester vascular graft manufactured by LeMaitre</t>
  </si>
  <si>
    <t>MDA/2012/019</t>
  </si>
  <si>
    <t xml:space="preserve">Air or gas-pressurised spray devices for application of sprayable fibrin sealants used for intra-operative haemostasis </t>
  </si>
  <si>
    <t>MDA/2012/020</t>
  </si>
  <si>
    <t xml:space="preserve">Oral swabs with a foam head, all manufacturers </t>
  </si>
  <si>
    <t>MDA/2012/021</t>
  </si>
  <si>
    <t xml:space="preserve">Left ventricular cardiac resynchronization therapy (CRT) leads manufactured by St Jude Medical </t>
  </si>
  <si>
    <t>MDA/2012/022</t>
  </si>
  <si>
    <t xml:space="preserve">Dermal filler for breast augmentation Macrolane™ Volume Restoration Factor (VRF) manufactured by Q-Med AB (a Galderma division) </t>
  </si>
  <si>
    <t>MDA/2012/023</t>
  </si>
  <si>
    <t>Alaris® IVAC® 590 series blood set. Product reference G59980. NHS Supply Chain code: FSB537. Manufactured by CareFusion. Specific lot numbers.</t>
  </si>
  <si>
    <t>MDA/2012/024</t>
  </si>
  <si>
    <t xml:space="preserve">Endoscope accessory holder, all manufacturers </t>
  </si>
  <si>
    <t>MDA/2012/025</t>
  </si>
  <si>
    <t>Point of care diagnostic test for monitoring anticoagulation therapy - i-STAT PT/INR cartridges manufactured by Abbott Point of Care</t>
  </si>
  <si>
    <t>MDA/2012/026</t>
  </si>
  <si>
    <t>Dental mouth mirror manufactured by Hager &amp; Werken GmbH &amp; Co. KG</t>
  </si>
  <si>
    <t>MDA/2012/027</t>
  </si>
  <si>
    <t xml:space="preserve">Clever Chek blood glucose monitoring system distributed by BBI Healthcare </t>
  </si>
  <si>
    <t>MDA/2012/028</t>
  </si>
  <si>
    <t xml:space="preserve">Power cords and transformer boot cables of patient monitors manufactured by Welch Allyn </t>
  </si>
  <si>
    <t>MDA/2012/029</t>
  </si>
  <si>
    <t xml:space="preserve">Neonatal endotracheal tube SCP clamp/holder manufactured by Capatex Medical </t>
  </si>
  <si>
    <t>MDA/2012/030</t>
  </si>
  <si>
    <t>GEMSTAR™ bolus cord for use with GEMSTAR™ infusion pump</t>
  </si>
  <si>
    <t>MDA/2012/031</t>
  </si>
  <si>
    <t>Anaesthetic machines and associated devices, all manufacturers</t>
  </si>
  <si>
    <t>MDA/2012/032</t>
  </si>
  <si>
    <t xml:space="preserve">RUSCH Mackintosh laryngoscope disposable metallic kit (all sizes) </t>
  </si>
  <si>
    <t>MDA/2012/033</t>
  </si>
  <si>
    <t xml:space="preserve">Hudson RCI BiteGard manufactured by Teleflex </t>
  </si>
  <si>
    <t>MDA/2012/034</t>
  </si>
  <si>
    <t xml:space="preserve">Endoscope washer-disinfector (EWD) manufactured by Wassenburg Medical Devices B.V. when used with Tristel One-Shot disinfectant </t>
  </si>
  <si>
    <t>MDA/2012/035</t>
  </si>
  <si>
    <t>Metal-on-metal (MoM) hip replacements: Metal liner component of the R3 acetabular system manufactured by Smith &amp; Nephew Orthopaedics Ltd</t>
  </si>
  <si>
    <t>MDA/2012/036</t>
  </si>
  <si>
    <t>All metal-on-metal (MoM) hip replacements (now MDA/2017/018)</t>
  </si>
  <si>
    <t>MDA/2012/037</t>
  </si>
  <si>
    <t xml:space="preserve">Reusable transoesophageal echocardiography, transvaginal and transrectal ultrasound probes (transducers) </t>
  </si>
  <si>
    <t>MDA/2012/038</t>
  </si>
  <si>
    <t>Mobile patient hoist carabiners manufactured by Invacare</t>
  </si>
  <si>
    <t>MDA/2012/039</t>
  </si>
  <si>
    <t>Pump/gravity blood administration set used in conjunction with Flogard and Colleague infusion pumps manufactured by Baxter Healthcare</t>
  </si>
  <si>
    <t>MDA/2012/040</t>
  </si>
  <si>
    <t>Standing aids: Encore, Chorus and Sara Plus manufactured by ArjoHuntleigh</t>
  </si>
  <si>
    <t>MDA/2012/041</t>
  </si>
  <si>
    <t>Counterfeit Ligaclip® Extra Ligating Clip Cartridges manufactured by Ethicon Endo-Surgery (EES)</t>
  </si>
  <si>
    <t>MDA/2012/042</t>
  </si>
  <si>
    <t>FRED easy Defibrillators manufactured by Schiller</t>
  </si>
  <si>
    <t>MDA/2012/043</t>
  </si>
  <si>
    <t>Schiller electrodes: Silver packet, manufactured by Nessler Medizintechnik</t>
  </si>
  <si>
    <t>MDA/2012/044</t>
  </si>
  <si>
    <t>Legendair and Supportair Portable Ventilators manufactured by Airox</t>
  </si>
  <si>
    <t>MDA/2012/045</t>
  </si>
  <si>
    <t xml:space="preserve">Aquarius haemofiltration machine consumables supplied by Baxter Healthcare Ltd </t>
  </si>
  <si>
    <t>MDA/2012/046</t>
  </si>
  <si>
    <t xml:space="preserve">Non CE-marked portable dental X-ray units including the Tianjie Dental ‘Falcon’ </t>
  </si>
  <si>
    <t>MDA/2012/047</t>
  </si>
  <si>
    <t>Total ankle replacement implants - Ankle Evolutive System (AES) manufactured by Transystème</t>
  </si>
  <si>
    <t>MDA/2012/048</t>
  </si>
  <si>
    <t xml:space="preserve">Central venous and haemodialysis catheters manufactured by Arrow International (a division of Teleflex) </t>
  </si>
  <si>
    <t>MDA/2012/049</t>
  </si>
  <si>
    <t>Neonatal and paediatric endotracheal tube clamp/holder manufactured by EMS Medical</t>
  </si>
  <si>
    <t>MDA/2012/050</t>
  </si>
  <si>
    <t>Tourniquet: Six-use tourniquet cuff – all sizes manufactured by Anetic Aid</t>
  </si>
  <si>
    <t>MDA/2012/051</t>
  </si>
  <si>
    <t>Bionector S needle-free intravenous connectors manufactured by Vygon</t>
  </si>
  <si>
    <t>MDA/2012/052</t>
  </si>
  <si>
    <t xml:space="preserve">Home use blood glucose monitoring system for visually impaired patients distributed in the UK by BBI Healthcare </t>
  </si>
  <si>
    <t>MDA/2012/053</t>
  </si>
  <si>
    <t xml:space="preserve">Products used as endoscope accessory holders - all manufacturers </t>
  </si>
  <si>
    <t>MDA/2012/054</t>
  </si>
  <si>
    <t xml:space="preserve">SpeediCath Complete intermittent urinary drainage catheters manufactured by Coloplast </t>
  </si>
  <si>
    <t>MDA/2012/055</t>
  </si>
  <si>
    <t xml:space="preserve">neria steel cannula infusion sets manufactured by Unomedical </t>
  </si>
  <si>
    <t>MDA/2012/056</t>
  </si>
  <si>
    <t>Orthopaedic pins, bone drill bits, taps and trocars manufactured by Smith &amp; Nephew Orthopaedics Ltd.</t>
  </si>
  <si>
    <t>MDA/2012/057</t>
  </si>
  <si>
    <t>Sterile Water for Irrigation 1000ml manufactured by Baxter Healthcare Ltd</t>
  </si>
  <si>
    <t>MDA/2012/058</t>
  </si>
  <si>
    <t>Sterile water for irrigation 1000ml manufactured by Baxter Healthcare Ltd</t>
  </si>
  <si>
    <t>MDA/2012/059</t>
  </si>
  <si>
    <t>Animas ambulatory insulin infusion pumps manufactured by Animas UK</t>
  </si>
  <si>
    <t>MDA/2012/060</t>
  </si>
  <si>
    <t>Powered wheelchairs. All chairs in the Harrier range. Manufactured by Invacare.</t>
  </si>
  <si>
    <t>MDA/2012/061</t>
  </si>
  <si>
    <t xml:space="preserve">Implantable cardioverter defibrillator (ICD) leads Manufactured by St Jude Medical </t>
  </si>
  <si>
    <t>MDA/2012/062</t>
  </si>
  <si>
    <t>Silicone tracheostomy tubes - various manufacturers</t>
  </si>
  <si>
    <t>MDA/2012/063</t>
  </si>
  <si>
    <t xml:space="preserve">Infusion pumps manufactured by Arcomed AG </t>
  </si>
  <si>
    <t>MDA/2012/064</t>
  </si>
  <si>
    <t xml:space="preserve">Surgical stapler Duet TRSTM Universal straight and articulating single use loading units (SULU) manufactured by Covidien </t>
  </si>
  <si>
    <t>MDA/2012/065</t>
  </si>
  <si>
    <t xml:space="preserve">Endoscope washer disinfectors (EWD) fitted with channel separator LFC-S-05 manufactured by Getinge Lancer, when used with Fujinon G5 endoscopes. All models of EWD are affected. </t>
  </si>
  <si>
    <t>MDA/2012/066</t>
  </si>
  <si>
    <t>Shiley™ reusable Cannula Cuffed Tracheostomy Tubes, Product No. 8FEN and 8LPC, Various lots manufactured by Covidien</t>
  </si>
  <si>
    <t>MDA/2012/067</t>
  </si>
  <si>
    <t xml:space="preserve">Pegasus ‘UltraLo’ low height electric bed manufactured by Pegasus and ArjoHuntleigh between 2005 and 2011 inclusive </t>
  </si>
  <si>
    <t>MDA/2012/068</t>
  </si>
  <si>
    <t xml:space="preserve">ConchaTherm Neptune heated humidifiers manufactured by Teleflex </t>
  </si>
  <si>
    <t>MDA/2012/069</t>
  </si>
  <si>
    <t>Intravenous (IV) connectors: one-way valves - all manufacturers and brands</t>
  </si>
  <si>
    <t>MDA/2012/070</t>
  </si>
  <si>
    <t xml:space="preserve">External pacemaker (used with temporary endocardial pacing leads or epicardial pacing wires) manufactured by Pace Medical and distributed in the UK by APC Cardiovascular </t>
  </si>
  <si>
    <t>MDA/2012/071</t>
  </si>
  <si>
    <t xml:space="preserve">10LG Parameter urine reagent strips manufactured by IND Diagnostic Inc, Canada </t>
  </si>
  <si>
    <t>MDA/2012/072</t>
  </si>
  <si>
    <t>MDA/2012/073</t>
  </si>
  <si>
    <t>Embolectomy, biliary and irrigation catheters distributed by Applied Medical and Bard® thrombectomy and Bard® biliary and cholangiography catheters distributed by Bard Limited</t>
  </si>
  <si>
    <t>MDA/2012/074</t>
  </si>
  <si>
    <t>Electrosurgery grounding pads: DGP-HP RFA High-Power single use grounding pad and Cool-Tip RFA Electrode Kits (containing DGP-HP RFA single use grounding pads) manufactured by Covidien</t>
  </si>
  <si>
    <t>MDA/2012/075</t>
  </si>
  <si>
    <t xml:space="preserve">All medical devices and medicinal products containing chlorhexidine </t>
  </si>
  <si>
    <t>MDA/2012/076</t>
  </si>
  <si>
    <t>Systagenix INADINE® PVP-I non adherent dressing (9.5cm x 9.5 cm) manufactured by Systagenix Wound Management</t>
  </si>
  <si>
    <t>MDA/2012/077</t>
  </si>
  <si>
    <t xml:space="preserve">Batteries for HeartStart XL defibrillator/monitor manufactured by Philips and distributed by Philips and Cardiac Services UK &amp; Ireland </t>
  </si>
  <si>
    <t>MDA/2012/078</t>
  </si>
  <si>
    <t>X-ray detectable gauze swabs manufactured by Frontier Multigate</t>
  </si>
  <si>
    <t>MDA/2012/079</t>
  </si>
  <si>
    <t>Samaritan public access defibrillator manufactured by HeartSine</t>
  </si>
  <si>
    <t>MDA/2012/080</t>
  </si>
  <si>
    <t>Pleuraseal III chest drainage bottle manufactured by Rocket Medical</t>
  </si>
  <si>
    <t>MDA/2012/081</t>
  </si>
  <si>
    <t>Workstation software for computed tomography systems: Vitrea fX, Vitrea and Vitrea Enterprise Suite manufactured by Vital Images</t>
  </si>
  <si>
    <t>MDA/2012/082</t>
  </si>
  <si>
    <t xml:space="preserve">Walking frames manufactured by Sunrise Medical </t>
  </si>
  <si>
    <t>MDA/2012/083</t>
  </si>
  <si>
    <t>Laboratory analyser. Mass spectrometers manufactured by Waters Corporation, a US corporation. Specific products.</t>
  </si>
  <si>
    <t>MDA/2013/001</t>
  </si>
  <si>
    <t>External pacemaker:MICRO-PACE REF 4580. Manufactured by Pace Medical and distributed in the UK by APC Cardiovascular.</t>
  </si>
  <si>
    <t>MDA/2013/002</t>
  </si>
  <si>
    <t>Medical oxygen and medical air cylinders filled to 200 atmospheres (200 bar/20,000 kPa)</t>
  </si>
  <si>
    <t>MDA/2013/003</t>
  </si>
  <si>
    <t>Ambulatory insulin infusion pumps manufactured by Animas</t>
  </si>
  <si>
    <t>MDA/2013/004</t>
  </si>
  <si>
    <t xml:space="preserve">Infusion pumps: Plum A+ single channel infuser systems manufactured by Hospira </t>
  </si>
  <si>
    <t>MDA/2013/005</t>
  </si>
  <si>
    <t xml:space="preserve">Laboratory analysers: ADVIA Centaur and ADVIA Centaur XP manufactured by Siemens Healthcare Diagnostics Inc. </t>
  </si>
  <si>
    <t>MDA/2013/006</t>
  </si>
  <si>
    <t>Infusion pumps: Plum A+ and A+3 family of infusers manufactured by Hospira</t>
  </si>
  <si>
    <t>MDA/2013/007</t>
  </si>
  <si>
    <t xml:space="preserve">Isoline implantable cardioverter defibrillator (ICD) leads manufactured by Sorin Group Italia Srl </t>
  </si>
  <si>
    <t>MDA/2013/008</t>
  </si>
  <si>
    <t>Electrosurgery disposable active electrodes and accessories. Manufactured by ConMed Corporation. Specific catalogue numbers and lot codes.</t>
  </si>
  <si>
    <t>MDA/2013/009</t>
  </si>
  <si>
    <t>Nasogastric feeding tubes manufactured by Vygon Ltd</t>
  </si>
  <si>
    <t>MDA/2013/010</t>
  </si>
  <si>
    <t>ADEPT® 12/14 modular head hip components manufactured by Finsbury Orthopaedics Ltd</t>
  </si>
  <si>
    <t>MDA/2013/011</t>
  </si>
  <si>
    <t>Endoscopic tissue remover: VersaCut Morcellator control box model 0636-470-01 manufactured by Lumenis Ltd</t>
  </si>
  <si>
    <t>MDA/2013/012</t>
  </si>
  <si>
    <t xml:space="preserve">Diagnostic test strips and cassettes for urinalysis, pregnancy testing, menopause testing and opiates testing, manufactured by: IND Diagnostics Inc, Canada; Alere International Ltd; Barrier Healthcare Ltd; E-Pharm Ltd </t>
  </si>
  <si>
    <t>MDA/2013/013</t>
  </si>
  <si>
    <t xml:space="preserve">Mitral Valve Repair System: MitraClip Clip Delivery System manufactured by Abbott Vascular </t>
  </si>
  <si>
    <t>MDA/2013/014</t>
  </si>
  <si>
    <t xml:space="preserve">Oxoid antimicrobial susceptibility testing discs (AST), manufactured by Thermofisher Scientific </t>
  </si>
  <si>
    <t>MDA/2013/015</t>
  </si>
  <si>
    <t xml:space="preserve">Gas pressurised spray devices for application of sprayable fibrin sealants used for intra-operative haemostasis </t>
  </si>
  <si>
    <t>MDA/2013/016</t>
  </si>
  <si>
    <t xml:space="preserve">Infusion pumps: GemStar infusion system manufactured by Hospira </t>
  </si>
  <si>
    <t>MDA/2013/017</t>
  </si>
  <si>
    <t xml:space="preserve">Infusion pump: Alaris® GP volumetric pump manufactured by CareFusion </t>
  </si>
  <si>
    <t>MDA/2013/018</t>
  </si>
  <si>
    <t>Aquarius haemofiltration machine using software version 6.01 manufactured by Edwards Lifesciences Ltd (now Nikkiso Europe GmbH)</t>
  </si>
  <si>
    <t>MDA/2013/019</t>
  </si>
  <si>
    <t>Detergent and disinfectant wipes used on reusable medical devices with plastic surfaces. All manufacturers.</t>
  </si>
  <si>
    <t>MDA/2013/020</t>
  </si>
  <si>
    <t xml:space="preserve">Acrobat Swing (AC Swing) arm manufactured by Ondal </t>
  </si>
  <si>
    <t>MDA/2013/021</t>
  </si>
  <si>
    <t xml:space="preserve">Intraocular lens, one-piece foldable posterior chamber manufactured by HOYA Surgical Optics </t>
  </si>
  <si>
    <t>MDA/2013/022</t>
  </si>
  <si>
    <t>Home use blood glucose meters: Lifescan OneTouch Verio Pro; Lifescan OneTouch Verio IQ</t>
  </si>
  <si>
    <t>MDA/2013/023</t>
  </si>
  <si>
    <t>Workstation software for computed tomography systems: Vitrea Enterprise Suite, Vitrea, VitreaAdvanced, VitreaCore (VitalConnect) and Vitrea fX, all versions prior to version 6.3.3. Manufactured by Vital Images, Inc.</t>
  </si>
  <si>
    <t>MDA/2013/024</t>
  </si>
  <si>
    <t>Single use syringes: PlastipakTM 50ml Luer Lok. Manufactured by BD Medical.  Product codes affected: 300223 non sterile, 300865 sterile (NHS Supply Chain code FWC034), 300869 Amber – sterile. Specific lot numbers are affected.</t>
  </si>
  <si>
    <t>MDA/2013/025</t>
  </si>
  <si>
    <t xml:space="preserve">FreeStyle InsuLinx home use blood glucose meter manufactured by Abbott Diabetes Care </t>
  </si>
  <si>
    <t>MDA/2013/026</t>
  </si>
  <si>
    <t>Suction canisters and liners.  All Receptal: 1 litre canisters (List number 43449), 1 litre PVC liners (List number OL212) and 1litre PE liners (List number OL213).  Manufactured by Hospira (formerly manufactured by Abbott).  All batch numbers are affected.</t>
  </si>
  <si>
    <t>MDA/2013/027</t>
  </si>
  <si>
    <t xml:space="preserve">Peritoneal dialysis transfer sets manufactured by Baxter Healthcare Ltd </t>
  </si>
  <si>
    <t>MDA/2013/028</t>
  </si>
  <si>
    <t xml:space="preserve">Retrievable inferior vena cava (IVC) filters </t>
  </si>
  <si>
    <t>MDA/2013/029</t>
  </si>
  <si>
    <t>Reinforced endotracheal (ET) tubes manufactured by Unomedical (a ConvaTec company)</t>
  </si>
  <si>
    <t>MDA/2013/030</t>
  </si>
  <si>
    <t>Single use syringes: 50 ml Luer lock manufactured by Terumo Europe</t>
  </si>
  <si>
    <t>MDA/2013/031</t>
  </si>
  <si>
    <t xml:space="preserve">Hospital beds: Dynamis and Gerialit with Dewert electrical control systems manufactured by Hill-Rom </t>
  </si>
  <si>
    <t>MDA/2013/032</t>
  </si>
  <si>
    <t>Defibrillators/monitors used for external pacing with non-invasive transcutaneous pacemaker modules.  All manufacturers and all models.</t>
  </si>
  <si>
    <t>MDA/2013/033</t>
  </si>
  <si>
    <t xml:space="preserve">Ultra dialysis fluid filter manufactured by B. Braun Avitum AG </t>
  </si>
  <si>
    <t>MDA/2013/034</t>
  </si>
  <si>
    <t>RÜSCH Macintosh laryngoscopes manufactured by M.A. Arain &amp; Brothers (PVT) Ltd and distributed in the UK by Teleflex (RÜSCH)</t>
  </si>
  <si>
    <t>MDA/2013/035</t>
  </si>
  <si>
    <t xml:space="preserve">Paradigm ambulatory insulin infusion pumps manufactured by Medtronic </t>
  </si>
  <si>
    <t>MDA/2013/036</t>
  </si>
  <si>
    <t>External pacemaker: MICRO-PACE REF 4580. Manufactured by Pace Medical and distributed in the UK by APC Cardiovascular.</t>
  </si>
  <si>
    <t>MDA/2013/037</t>
  </si>
  <si>
    <t>SERVO-i ventilator system battery modules manufactured by Maquet</t>
  </si>
  <si>
    <t>MDA/2013/038</t>
  </si>
  <si>
    <t xml:space="preserve">Rusch Belly Bag urine collection bag with hip belt manufactured by Teleflex Medical </t>
  </si>
  <si>
    <t>MDA/2013/039</t>
  </si>
  <si>
    <t xml:space="preserve">Workstation software for computed tomography systems manufactured by Vital Images, Inc. </t>
  </si>
  <si>
    <t>MDA/2013/040</t>
  </si>
  <si>
    <t>Laboratory test kit. Orgentec Alegria dsDNA IgG (ORG204G) for the diagnosis of lupus. Lot numbers: 204G30204 and 204G30205. Manufactured by Orgentec Diagnostika GmbH, distributed in the UK by Launch Diagnostics.</t>
  </si>
  <si>
    <t>MDA/2013/041</t>
  </si>
  <si>
    <t xml:space="preserve">Laboratory test kit for vitamin B12 malabsorption manufactured by Orgentec Diagnostika GmbH, distributed in the UK by Launch Diagnostics </t>
  </si>
  <si>
    <t>MDA/2013/042</t>
  </si>
  <si>
    <t xml:space="preserve">Implantable drug pumps and accessories manufactured by Medtronic </t>
  </si>
  <si>
    <t>MDA/2013/043</t>
  </si>
  <si>
    <t>Rad-8 Pulse Oximeter with 20-pin patient cable connector manufactured by Masimo</t>
  </si>
  <si>
    <t>MDA/2013/044</t>
  </si>
  <si>
    <t xml:space="preserve">Implantable screw: MatrixMANDIBLE, MatrixNEURO, MatrixMlDFACE and MatrixORTHOGNATHlCS manufactured by Synthes GmbH </t>
  </si>
  <si>
    <t>MDA/2013/045</t>
  </si>
  <si>
    <t xml:space="preserve">Biplane cardiovascular X-ray system manufactured by Philips </t>
  </si>
  <si>
    <t>MDA/2013/045R</t>
  </si>
  <si>
    <t>Biplane cardiovascular X-ray system (Floor Mounted) manufactured by Philips</t>
  </si>
  <si>
    <t>MDA/2013/046</t>
  </si>
  <si>
    <t xml:space="preserve">Needle-free IV access device manufactured by Vygon </t>
  </si>
  <si>
    <t>MDA/2013/047</t>
  </si>
  <si>
    <t xml:space="preserve">Safety blood collection and infusion sets manufactured by Greiner Bio-One </t>
  </si>
  <si>
    <t>MDA/2013/048</t>
  </si>
  <si>
    <t>Suction canisters and liners manufactured by Hospira (formerly manufactured by Abbott)</t>
  </si>
  <si>
    <t>MDA/2013/049</t>
  </si>
  <si>
    <t xml:space="preserve">Ibis Comfort wheelchair manufactured by Handicare B.V. </t>
  </si>
  <si>
    <t>MDA/2013/050</t>
  </si>
  <si>
    <t xml:space="preserve">Urology: occlusion catheters, hydraulic ureter dilators and hydraulic urethral dilators manufactured by Teleflex Medical </t>
  </si>
  <si>
    <t>MDA/2013/051</t>
  </si>
  <si>
    <t>Overhead and Mobile Patient Hoists manufactured by Liko (A Hill-Rom Company)</t>
  </si>
  <si>
    <t>MDA/2013/052</t>
  </si>
  <si>
    <t xml:space="preserve">HeartStart MRx Monitor/Defibrillator manufactured by Philips Healthcare </t>
  </si>
  <si>
    <t>MDA/2013/053</t>
  </si>
  <si>
    <t>Intra-oral dental X-ray units manufactured by Trophy (now owned by Carestream Health)</t>
  </si>
  <si>
    <t>MDA/2013/054</t>
  </si>
  <si>
    <t>SLE 4000/5000 ventilator. Power supply unit (PSU) model FP110-410. Manufactured by SLE</t>
  </si>
  <si>
    <t>MDA/2013/054R</t>
  </si>
  <si>
    <t>MDA/2013/055</t>
  </si>
  <si>
    <t xml:space="preserve">Days walking stick (Model 404) manufactured by Patterson Medical Ltd </t>
  </si>
  <si>
    <t>MDA/2013/055R</t>
  </si>
  <si>
    <t>MDA/2013/056</t>
  </si>
  <si>
    <t>Protect-A-Line extension set manufactured by Vygon</t>
  </si>
  <si>
    <t>MDA/2013/057</t>
  </si>
  <si>
    <t>Spectra series powered wheelchairs manufactured by
Invacare</t>
  </si>
  <si>
    <t>MDA/2013/058</t>
  </si>
  <si>
    <t>Blood grouping cassettes manufactured by Ortho Clinical Diagnostics</t>
  </si>
  <si>
    <t>MDA/2013/059</t>
  </si>
  <si>
    <t>Flexible handle used with the Simplified Universal Nail System (SUN) and the Universal Nail System (UNI) manufactured by Synthes GmbH</t>
  </si>
  <si>
    <t>MDA/2013/060</t>
  </si>
  <si>
    <t xml:space="preserve">Wheeled and non-wheeled walking frames (all models) manufactured by Patterson Medical </t>
  </si>
  <si>
    <t>MDA/2013/061</t>
  </si>
  <si>
    <t>Vacutainer® multiple sample Luer adaptor for blood sample collection manufactured by Becton, Dickinson and Company (BD)</t>
  </si>
  <si>
    <t>MDA/2013/062</t>
  </si>
  <si>
    <t xml:space="preserve">Infusion pumps: Alaris® GP, GP Guardrails®, GP Plus and GP Plus Guardrails manufactured by CareFusion </t>
  </si>
  <si>
    <t>MDA/2013/063</t>
  </si>
  <si>
    <t xml:space="preserve">TRACOE twist tracheostomy tubes. Manufactured by TRACOE Medical. Distributed in the UK by Kapitex Healthcare Ltd. </t>
  </si>
  <si>
    <t>MDA/2013/064</t>
  </si>
  <si>
    <t>GlucoMen LX Sensor blood glucose test strips manufactured by Menarini</t>
  </si>
  <si>
    <t>MDA/2013/065</t>
  </si>
  <si>
    <t>Procedure packs containing BD Plastipak™ 50ml Luer Lok syringe manufactured by Kimal</t>
  </si>
  <si>
    <t>MDA/2013/066</t>
  </si>
  <si>
    <t>HeartStart XL defibrillator/monitor manufactured by Philips</t>
  </si>
  <si>
    <t>MDA/2013/067</t>
  </si>
  <si>
    <t>Protect-A-Line IV extension set (supplied with vented caps) manufactured by Vygon</t>
  </si>
  <si>
    <t>MDA/2013/068</t>
  </si>
  <si>
    <t xml:space="preserve">PlastipakTM 50ml Luer Lok syringe – sterile manufactured by BD Medical </t>
  </si>
  <si>
    <t>MDA/2013/069</t>
  </si>
  <si>
    <t>Vacutainer® Flashback blood collection needle 21G.  Catalogue number 301746. Specific lot numbers are affected.  Manufactured by Becton, Dickinson and Company (BD).</t>
  </si>
  <si>
    <t>MDA/2013/070</t>
  </si>
  <si>
    <t>Insulin infusion sets and reservoirs used with Paradigm ambulatory insulin pumps (manufactured by Medtronic)</t>
  </si>
  <si>
    <t>MDA/2013/071</t>
  </si>
  <si>
    <t xml:space="preserve">Growth hormone pens. NordiPen used with 5mg and 10mg Norditropin SimpleXx (somatropin) and NordiPenMate. </t>
  </si>
  <si>
    <t>MDA/2013/072</t>
  </si>
  <si>
    <t>Implantable cardioverter defibrillators (ICD) and cardiac resynchronisation therapy devices (CRT-D).COGNIS® CRT-Ds and TELIGEN® ICDs.Manufactured by Boston Scientific.</t>
  </si>
  <si>
    <t>MDA/2013/073</t>
  </si>
  <si>
    <t>Pressure relieving air mattresses and overlays. All models and manufacturers.</t>
  </si>
  <si>
    <t>MDA/2013/074</t>
  </si>
  <si>
    <t>BD Neoflon IV cannula manufactured by Becton Dickinson</t>
  </si>
  <si>
    <t>MDA/2013/075</t>
  </si>
  <si>
    <t>MDA/2013/076</t>
  </si>
  <si>
    <t>Ultrasound probe cover manufactured by Microtek Medical Europe</t>
  </si>
  <si>
    <t>MDA/2013/077</t>
  </si>
  <si>
    <t>Receptal suction canisters and liners manufactured by Hospira (formerly manufactured by Abbott)</t>
  </si>
  <si>
    <t>MDA/2013/078</t>
  </si>
  <si>
    <t>Infusion pumps. Plum A+ and A+3 family of infusers, Gemstar infuser and Lifecare PCA infuser. Manufactured by Hospira.  All models and list numbers.</t>
  </si>
  <si>
    <t>MDA/2013/079</t>
  </si>
  <si>
    <t xml:space="preserve">Intravenous administration sets, Primary PlumSet Clave secondary port manufactured by Hospira </t>
  </si>
  <si>
    <t>MDA/2013/080</t>
  </si>
  <si>
    <t xml:space="preserve">Perfusor Space infusion pump manufactured by B Braun </t>
  </si>
  <si>
    <t>MDA/2013/081</t>
  </si>
  <si>
    <t>Intravenous pump set: Lifeshield Primary Plumset.  Manufactured by Hospira.  Specific list numbers and lot numbers are affected.</t>
  </si>
  <si>
    <t>MDA/2013/082</t>
  </si>
  <si>
    <t xml:space="preserve">FreeStyle Lite® home use blood glucose test strips, manufactured by Abbott Diabetes Care, used with: </t>
  </si>
  <si>
    <t>MDA/2013/083</t>
  </si>
  <si>
    <t>TransRadial artery access kit. Manufactured by Arrow International (a division of Teleflex Medical). Specific part numbers and lot numbers.</t>
  </si>
  <si>
    <t>MDA/2013/084</t>
  </si>
  <si>
    <t xml:space="preserve">Implantable pacemakers manufactured by Sorin. REPLY - models D, DR, VDR, SR ESPRIT - models D, DR, S, SR </t>
  </si>
  <si>
    <t>MDA/2013/085</t>
  </si>
  <si>
    <t>GemStar docking station for use with specific GemStar infusion pumps. Manufactured by Hospira</t>
  </si>
  <si>
    <t>MDA/2013/086</t>
  </si>
  <si>
    <t>Pressure reducing air mattresses: ClinActiv and ClinActiv Plus Therapy Surface. Manufactured by Hill-Rom. Models N02050, N02051, P02062, P02063, P02064 and P02065. All  serial numbers are affected</t>
  </si>
  <si>
    <t>MDA/2014/001</t>
  </si>
  <si>
    <t>OPTEASE retrievable vena cava filter, manufactured by Cordis Corporation. Lots with number 15960131 or below</t>
  </si>
  <si>
    <t>MDA/2014/002</t>
  </si>
  <si>
    <t>Vital Images VitreaCore®Workstation software for computed tomography systems: software versions 6.0 to 6.5 inclusive, including all upgrades (except 6.3.1, 6.4.4 and 6.4.5).</t>
  </si>
  <si>
    <t>MDA/2014/003</t>
  </si>
  <si>
    <t>Single-use syringes: Plastipak 50ml Luer Lok manufactured by BD Medical</t>
  </si>
  <si>
    <t>MDA/2014/004</t>
  </si>
  <si>
    <t>Counterfeit or non-CE marked dental medical devices</t>
  </si>
  <si>
    <t>MDA/2014/005</t>
  </si>
  <si>
    <t>Intra-oral dental X-ray units: Kodak 2100 and Kodak 2200 manufactured by Carestream Health</t>
  </si>
  <si>
    <t>MDA/2014/006</t>
  </si>
  <si>
    <t xml:space="preserve">Electrosurgical devices. CUSA CE nosecones for use with the CUSA Excel/Excel+ ultrasonic aspirator. Product codes: C6623 and C6636. Manufactured by Integra Lifesciences. </t>
  </si>
  <si>
    <t>MDA/2014/007</t>
  </si>
  <si>
    <t>Peristeen anal irrigation system manufactured by Coloplast Limited.</t>
  </si>
  <si>
    <t>MDA/2014/008</t>
  </si>
  <si>
    <t>Insulin infusion pump: Accu-Chek Spirit Combo insulin pump
Manufactured by Roche Diagnostics Ltd.</t>
  </si>
  <si>
    <t>MDA/2014/009</t>
  </si>
  <si>
    <t xml:space="preserve">FreeStyle Mini® and FreeStyle® blood glucose monitoring systems manufactured by Abbott Diabetes Care </t>
  </si>
  <si>
    <t>MDA/2014/010</t>
  </si>
  <si>
    <t>Infusion pumps: GemStar infusion system manufactured by Hospira</t>
  </si>
  <si>
    <t>MDA/2014/011</t>
  </si>
  <si>
    <t>Powered wheelchairs manufactured by Pride Mobility Products Ltd.</t>
  </si>
  <si>
    <t>MDA/2014/012</t>
  </si>
  <si>
    <t>Laboratory reagents requiring manual handling for use in combination with cobas c 502 analyser made by Hitachi, supplied by Roche</t>
  </si>
  <si>
    <t>MDA/2014/013</t>
  </si>
  <si>
    <t>Pride Mobility S74 Elite Sport Scooter with Leoch 20 amp/hour batteries: risk of overheating</t>
  </si>
  <si>
    <t>MDA/2014/014</t>
  </si>
  <si>
    <t>Samaritan® public access defibrillator. Model: PAD 500P.  Manufactured by HeartSine Technologies. Specific serial numbers affected</t>
  </si>
  <si>
    <t>MDA/2014/015</t>
  </si>
  <si>
    <t>All temporary pacemakers and pacing system analysers (PSAs) manufactured by Pace Medical Inc</t>
  </si>
  <si>
    <t>MDA/2014/016</t>
  </si>
  <si>
    <t xml:space="preserve">Dräger reusable latex breathing bags: potential for acute allergic reaction </t>
  </si>
  <si>
    <t>MDA/2014/017</t>
  </si>
  <si>
    <t>CareFusion Alaris SmartSite needle-free valve, REF 2000E7D: disconnection or inability to disconnect from the SmartSite could result in delay to treatment</t>
  </si>
  <si>
    <t>MDA/2014/018</t>
  </si>
  <si>
    <t>Unicondylar sled knee prosthesis 
Metal-backed tibial plateau  Endo-Model®  7mm  
Manufactured by Waldemar Link GmbH &amp; Co. KG
Catalogue numbers: 15-2030/01, 15-2030/05 and 15-2030/09.</t>
  </si>
  <si>
    <t>MDA/2014/019</t>
  </si>
  <si>
    <t>Paradigm ambulatory insulin infusion pumps.  Manufactured by Medtronic.</t>
  </si>
  <si>
    <t>MDA/2014/020</t>
  </si>
  <si>
    <t>Heated humidifiers used in combination with heated-wire breathing systems: risk of oxygen-fuelled fire if alarms are ignored or damaged breathing systems are used.</t>
  </si>
  <si>
    <t>MDA/2014/021</t>
  </si>
  <si>
    <t>Home use blood glucose meters. Roche Accu-Chek Mobile meter and Accu-Chek Mobile test cassette: false high readings leading to dosing errors</t>
  </si>
  <si>
    <t>MDA/2014/022</t>
  </si>
  <si>
    <t>Central venous catheters: various pressure injectable, multi-lumen and multi-lumen with Arrowg+ard® antimicrobial surface. Specific product references and part numbers are affected. Manufactured by Arrow International (a division of Teleflex).</t>
  </si>
  <si>
    <t>MDA/2014/023</t>
  </si>
  <si>
    <t>Adaptors for Shelfpak humidifier and Aquapak sterile water manufactured by Teleflex Medical</t>
  </si>
  <si>
    <t>MDA/2014/024</t>
  </si>
  <si>
    <t>HeartStart MRx defibrillator/monitor. Model numbers M3535A and M3536A with Q-CPR™ meter option B08. Manufactured by Philips. Specific serial numbers affected.</t>
  </si>
  <si>
    <t>MDA/2014/025</t>
  </si>
  <si>
    <t xml:space="preserve">Turning aids: ReTurn 7400 and ReTurn 7500. Manufactured by Handicare AB. Specific design is affected. </t>
  </si>
  <si>
    <t>MDA/2014/026</t>
  </si>
  <si>
    <t>Home use blood glucose meters:
Accu-Chek Compact meter and test strips
Accu-Chek Mobile meter and test cassette
Accu-Chek Active meter and test strips manufactured by Roche.</t>
  </si>
  <si>
    <t>MDA/2014/027</t>
  </si>
  <si>
    <t>Breast implants. All types, makes and models</t>
  </si>
  <si>
    <t>MDA/2014/028</t>
  </si>
  <si>
    <t>Update to MDA/2014/022. Procedure packs containing various central venous catheters: pressure injectable, multi-lumen and multi-lumen with Arrowg+ard® antimicrobial surface. Specific product references and part numbers are affected. Manufactured by Arrow International (a division of Teleflex).</t>
  </si>
  <si>
    <t>MDA/2014/029</t>
  </si>
  <si>
    <t>Ventstar disposable breathing systems. Part numbers 2M86841 and 2M86791. Manufactured by Draeger</t>
  </si>
  <si>
    <t>MDA/2014/030</t>
  </si>
  <si>
    <t>External fixators. Synthes trauma external fixation system (small, medium, distraction osteogenesis (DO) ring and large).  Manufactured by DePuy Synthes.  Specific part numbers affected.</t>
  </si>
  <si>
    <t>MDA/2014/031</t>
  </si>
  <si>
    <t>Surgical instrument: Standard Offset Cup Impactor manufactured by Greatbatch, distributed in the UK by JRI Limited and Stryker UK Limited.</t>
  </si>
  <si>
    <t>MDA/2014/032</t>
  </si>
  <si>
    <t>Gastrostomy devices: Measuring device, Direct dilation kit, Balloon gastrostomy kit.  Manufactured by Medicina Ltd.</t>
  </si>
  <si>
    <t>MDA/2014/033</t>
  </si>
  <si>
    <t>Insulin syringe 1ml safety syringe 27G (for professional use) manufactured by Medicina Ltd</t>
  </si>
  <si>
    <t>MDA/2014/034</t>
  </si>
  <si>
    <t>Basin/bowl liner or equipment cover (drape). Manufactured by Microtek Medical.</t>
  </si>
  <si>
    <t>MDA/2014/035</t>
  </si>
  <si>
    <t>EllipseTM VR/DR implantable cardioverter defibrillators (ICDs).  Manufactured by St Jude Medical.</t>
  </si>
  <si>
    <t>MDA/2014/036</t>
  </si>
  <si>
    <t xml:space="preserve">Portex® endotracheal tube holder (2.5mm and 3.0mm) manufactured by Smiths Medical </t>
  </si>
  <si>
    <t>MDA/2014/037</t>
  </si>
  <si>
    <t xml:space="preserve">All medical devices. </t>
  </si>
  <si>
    <t>MDA/2014/038</t>
  </si>
  <si>
    <t>Neonatal and paediatric support devices: Gel-E Donut, part numbers: 92025-A, 92025-B, 92025-C; Squishon 2, part number: 91033-2. All batches. Manufactured by Philips Healthcare (Children’s Medical Ventures)</t>
  </si>
  <si>
    <t>MDA/2014/039</t>
  </si>
  <si>
    <t>TELIGENTM implantable cardioverter defibrillators (ICD) and COGNISTM cardiac resynchronisation therapy devices (CRT-D) manufactured by Boston Scientific.</t>
  </si>
  <si>
    <t>MDA/2014/040</t>
  </si>
  <si>
    <t>LIFEPAK 1000 defibrillator. Manufactured by Physio-Control.  All serial numbers.</t>
  </si>
  <si>
    <t>MDA/2014/041</t>
  </si>
  <si>
    <t>Babytherm infant warmers and open infant care units for newborns. Manufactured by Draeger Medical. Model numbers: 8004, 8010 and 8000WB.</t>
  </si>
  <si>
    <t>MDA/2014/042</t>
  </si>
  <si>
    <t>Hudson RCI© nebulizer adaptors and Aquapak sterile water with nebulizer adaptors manufactured by Teleflex Medical</t>
  </si>
  <si>
    <t>MDA/2014/043</t>
  </si>
  <si>
    <t>Gel-E Donut and Squishon 2 neonatal and paediatric support devices manufactured by Philips Healthcare (Children’s Medical Ventures)</t>
  </si>
  <si>
    <t>MDA/2014/044</t>
  </si>
  <si>
    <t>Mains power lead used with Omnifuse syringe pumps (all models).Part number 0151-0651. Manufactured by Smiths Medical International Ltd.</t>
  </si>
  <si>
    <t>MDA/2014/045</t>
  </si>
  <si>
    <t>Central Venous Catheters: Multicath Expert 5 Lumen (9.5FG/16cm) manufactured by Vygon</t>
  </si>
  <si>
    <t>MDA/2014/046</t>
  </si>
  <si>
    <t>Toshiba ultrasound transducers, all models. Counterfeit ultrasound transducers have been supplied to 2 hospitals</t>
  </si>
  <si>
    <t>MDA/2014/047</t>
  </si>
  <si>
    <t>Autopen insulin pen injection devices. Manufacturer: Owen Mumford</t>
  </si>
  <si>
    <t>MDA/2014/048</t>
  </si>
  <si>
    <t>IW900-series infant warmers. Manufactured by Fisher and Paykel Healthcare. Specific model and lot numbers are affected.</t>
  </si>
  <si>
    <t>MDA/2015/001</t>
  </si>
  <si>
    <t>Accu-Chek Spirit Combo insulin infusion pumps manufactured by Roche</t>
  </si>
  <si>
    <t>MDA/2015/002</t>
  </si>
  <si>
    <t>HomeChoice automated peritoneal dialysis system and HomeChoice PRO automated peritoneal dialysis system. Manufactured by Baxter Healthcare Ltd</t>
  </si>
  <si>
    <t>MDA/2015/003</t>
  </si>
  <si>
    <t>Negative pressure wound therapy. Renasys™ range manufactured by Smith &amp; Nephew</t>
  </si>
  <si>
    <t>MDA/2015/004</t>
  </si>
  <si>
    <t>Endobronchial tubes, various product codes. Manufactured by Teleflex Medical.</t>
  </si>
  <si>
    <t>MDA/2015/004R</t>
  </si>
  <si>
    <t>Endobronchial tubes, various product codes. Manufactured by Teleflex Medical. Re-issued</t>
  </si>
  <si>
    <t>MDA/2015/005</t>
  </si>
  <si>
    <t>CEMTM nosecones for use with CUSA® Excel/Excel+ ultrasonic aspirator. Manufactured by Integra LifeSciences.</t>
  </si>
  <si>
    <t>MDA/2015/006</t>
  </si>
  <si>
    <t>Medical devices supplied by Atrium Medical a subsidiary of Maquet</t>
  </si>
  <si>
    <t>MDA/2015/007</t>
  </si>
  <si>
    <t>Vyclic Colour 3-way stopcock 2FL/1ML manufactured by Vygon</t>
  </si>
  <si>
    <t>MDA/2015/008</t>
  </si>
  <si>
    <t>Breathing system components.  Various product codes and specific batches.  Manufactured by Inmed, supplied by Teleflex</t>
  </si>
  <si>
    <t>MDA/2015/009</t>
  </si>
  <si>
    <t>Defibrillation electrodes for children manufactured by Leonhard Lang. Supplied under various brand names and product codes.</t>
  </si>
  <si>
    <t>MDA/2015/010</t>
  </si>
  <si>
    <t>PadPro and R2 multifunction electrodes manufactured by Conmed. Intended for use with the Philips HeartStart FR3 Defibrillators and FRx AEDS.</t>
  </si>
  <si>
    <t>MDA/2015/011</t>
  </si>
  <si>
    <t xml:space="preserve">Satella-X ceiling suspended skull x-ray unit - tube and detector arm may drop to the floor </t>
  </si>
  <si>
    <t>MDA/2015/012</t>
  </si>
  <si>
    <t>INRatio® and INRatio®2 PT/INR coagulation monitor and test strips used at home/ point of care - risk of low blood coagulation results</t>
  </si>
  <si>
    <t>MDA/2015/013</t>
  </si>
  <si>
    <t>Enteral feeding devices and accessories, syringes, plasters, dressings and rectal straws - invalid CE markings</t>
  </si>
  <si>
    <t>MDA/2015/014</t>
  </si>
  <si>
    <t>V-Green spinal needle 25G pack - incorrect size of introducer needle supplied in the pack</t>
  </si>
  <si>
    <t>MDA/2015/015</t>
  </si>
  <si>
    <t>Hudson RCI© humidifier adaptors and Aquapak sterile water with humidifier adaptors - risk of inhaling plastic pieces</t>
  </si>
  <si>
    <t>MDA/2015/016</t>
  </si>
  <si>
    <t>All Mackworth Healthcare Ltd slings fitted with a DOSEC® clip.</t>
  </si>
  <si>
    <t>MDA/2015/017</t>
  </si>
  <si>
    <t>Dental panoramic X-ray systems – CS 8100 and CS 8100 3D. Manufactured by Carestream Health between June 2012 and September 2014.</t>
  </si>
  <si>
    <t>MDA/2015/018</t>
  </si>
  <si>
    <t>All posture or safety belts fitted to supportive seating, wheelchairs, hoists and bathroom equipment.</t>
  </si>
  <si>
    <t>MDA/2015/019</t>
  </si>
  <si>
    <t>All Birdie mobile hoists (lifters) manufactured by Invacare - change to the design of the carabiner used to hold the spreader bar in place</t>
  </si>
  <si>
    <t>MDA/2015/020</t>
  </si>
  <si>
    <t xml:space="preserve">Specific ResMed ventilators with Adaptive ServoVentilation mode of ventilation </t>
  </si>
  <si>
    <t>MDA/2015/021</t>
  </si>
  <si>
    <t>Philips ventilators: BiPAP autoSV/BiPAP autoSV Advanced devices</t>
  </si>
  <si>
    <t>MDA/2015/021R</t>
  </si>
  <si>
    <t>Philips ventilators: BiPAP autoSV, BiPAP autoSV Advanced, OmniLab Advanced, OmniLab Advanced + and HeartPAP devices</t>
  </si>
  <si>
    <t>MDA/2015/022</t>
  </si>
  <si>
    <t>Heater-cooler devices used during cardiac surgery: risk of infection with Mycobacterium species. All manufacturers.</t>
  </si>
  <si>
    <t>MDA/2015/023</t>
  </si>
  <si>
    <t xml:space="preserve">Kent and Ascot baths with a transfer seat and shepherd’s crook / shower pole fitted.  Manufactured by Care in Bathing Ltd. </t>
  </si>
  <si>
    <t>MDA/2015/024</t>
  </si>
  <si>
    <t>Metal-on-metal (MoM) hip replacements:
Birmingham Hip™ Resurfacing (BHR) system (Smith &amp; Nephew Orthopaedics)</t>
  </si>
  <si>
    <t>MDA/2015/025</t>
  </si>
  <si>
    <t xml:space="preserve">TransWarmer infant transport mattress, NovaPlus TransWarmer infant heat therapy mattress with WarmGel, infant heel warmer - risk of serious burn </t>
  </si>
  <si>
    <t>MDA/2015/026</t>
  </si>
  <si>
    <t>Haemodialysis CRIT-LINE® blood chamber with product code CL10021021 - recall due to risk of blood loss</t>
  </si>
  <si>
    <t>MDA/2015/027</t>
  </si>
  <si>
    <t>Steel cannula infusion sets manufactured by Unomedical a/s</t>
  </si>
  <si>
    <t>MDA/2015/028</t>
  </si>
  <si>
    <t>Automatically retracting safety syringes, including insulin syringes, manufactured by Medicina Ltd.</t>
  </si>
  <si>
    <t>MDA/2015/029</t>
  </si>
  <si>
    <t>All Accu-Chek® Insight insulin pumps.
Manufactured by Roche Diabetes Care</t>
  </si>
  <si>
    <t>MDA/2015/030</t>
  </si>
  <si>
    <t>Shiley neonatal and paediatric tracheostomy tubes, manufactured by Medtronic (previously Covidien): specific product and lot numbers are affected.</t>
  </si>
  <si>
    <t>MDA/2015/031</t>
  </si>
  <si>
    <t>Home-use blood glucose monitoring system: Accu-Chek Mobile meter and Accu-Chek Mobile test cassette – manufactured by Roche Diabetes Care</t>
  </si>
  <si>
    <t>MDA/2015/032</t>
  </si>
  <si>
    <t>Charging base for surgical hair clippers - recall of specific lots due to risk of fire</t>
  </si>
  <si>
    <t>MDA/2015/033</t>
  </si>
  <si>
    <t>Sterile electrosurgical forceps and electrodes. Manufactured by Zethon Limited and Ross Electro Medical Limited.</t>
  </si>
  <si>
    <t>MDA/2015/034</t>
  </si>
  <si>
    <t>Implantable medical devices manufactured by SILIMED - lndustria de lmplantes Ltda</t>
  </si>
  <si>
    <t>MDA/2015/035</t>
  </si>
  <si>
    <t>Enteral syringe pumps P500, P700 and P900 – recall because CE marking is invalid</t>
  </si>
  <si>
    <t>MDA/2015/036</t>
  </si>
  <si>
    <t xml:space="preserve">Testicular implants and inflatable vaginal stents – temporary suspension of the CE </t>
  </si>
  <si>
    <t>MDA/2015/037</t>
  </si>
  <si>
    <t>Sapphire multi-therapy and epidural pumps – update to instructions for use regarding fluctuations in flow rate accuracy in epidural mode.</t>
  </si>
  <si>
    <t>MDA/2015/038</t>
  </si>
  <si>
    <t>Cardiac Resynchronization Therapy Pacing (CRT-P) – Risk of loss of pacing therapy
Medtronic InSync III</t>
  </si>
  <si>
    <t>MDA/2015/039</t>
  </si>
  <si>
    <t>Home use blood glucose monitoring system: GlucoMen LX Sensor test strips – risk of over-estimation of blood glucose</t>
  </si>
  <si>
    <t>MDA/2016/001</t>
  </si>
  <si>
    <t>Various nebulizers and nebulization kits – risk of nebulizer not delivering therapy to the patient</t>
  </si>
  <si>
    <t>MDA/2016/002</t>
  </si>
  <si>
    <t>Ambulatory syringe pumps (T34 and T60) and syringe extension sets used with the T34 pump, manufactured by Caesarea Medical Electronics (CME)</t>
  </si>
  <si>
    <t>MDA/2016/003</t>
  </si>
  <si>
    <t>All ZeniPower mercury-free hearing aid batteries – risk of batteries exploding during use or if depleted.</t>
  </si>
  <si>
    <t>MDA/2016/004</t>
  </si>
  <si>
    <t>Estradiol immunoassays – interference from the drug fulvestrant (Faslodex®) may cause falsely elevated estradiol results</t>
  </si>
  <si>
    <t>MDA/2016/005</t>
  </si>
  <si>
    <t>Accu-Chek® Insight insulin pump system, manufactured by Roche Diabetes Care – risk of inappropriate treatment</t>
  </si>
  <si>
    <t>MDA/2016/006</t>
  </si>
  <si>
    <t>CADD® administration sets with Flow Stop free-flow protection manufactured by Smiths Medical ASD – risk of under-infusion</t>
  </si>
  <si>
    <t>MDA/2016/007</t>
  </si>
  <si>
    <t>Bipolar QuickSite and QuickFlex lead models: 1056T, 1058T, 1156T and 1158T manufactured by St Jude Medical – risk of worsening heart failure symptoms due to wear and/or abrasion of lead insulation after implantation.</t>
  </si>
  <si>
    <t>MDA/2016/008</t>
  </si>
  <si>
    <t>Clinical chemistry tests: Siemens ADVIA Chemistry and Dimension/Dimension Vista products – risk of false low results due to interference with N-acetylcysteine (NAC)</t>
  </si>
  <si>
    <t>MDA/2016/009</t>
  </si>
  <si>
    <t>Home use blood glucose monitoring system: TRUEyou blood glucose test strips – risk of false low blood glucose results.</t>
  </si>
  <si>
    <t>MDA/2016/009R</t>
  </si>
  <si>
    <t>MDA/2016/010</t>
  </si>
  <si>
    <t>RightSign HIV 1.2.O Rapid Test Cassette, HCV Rapid Test Cassette &amp; HBsAg Rapid Test Cassette – devices may give incorrect results that could lead to a missed diagnosis</t>
  </si>
  <si>
    <t>MDA/2016/011</t>
  </si>
  <si>
    <t>Babytherm® 8004/8010 Infant Warmer, manufactured by Drägerwerk AG &amp; Co – risk of fire</t>
  </si>
  <si>
    <t>MDA/2016/012</t>
  </si>
  <si>
    <t>VentStar Oxylog3000F (P) 190 Disposable paediatric ventilation circuit for Oxylog 3000 and Oxylog 3000 plus ventilators – risk of rebreathing exhaled gases</t>
  </si>
  <si>
    <t>MDA/2016/013</t>
  </si>
  <si>
    <t>SerenoCem Granules – risk of bone reabsorption around granules</t>
  </si>
  <si>
    <t>MDA/2016/014</t>
  </si>
  <si>
    <t>Home use blood glucose monitoring system: TRUEresult and TRUEtrack blood glucose test strips – risk of false low blood glucose results.</t>
  </si>
  <si>
    <t>MDA/2016/015</t>
  </si>
  <si>
    <t>Accu-Chek® Insight insulin pump system manufactured by Roche Diabetes Care with NovoRapid® PumpCart® cartridges – risk of hyperglycaemia</t>
  </si>
  <si>
    <t>MDA/2016/016</t>
  </si>
  <si>
    <t>Accu-Chek® Insight insulin pump system – risk of over- or under-infusion of insulin</t>
  </si>
  <si>
    <t>MDA/2016/017</t>
  </si>
  <si>
    <t>AIRVO™2 and myAIRVO™2 humidifier – risk of undetected auditory alarm</t>
  </si>
  <si>
    <t>MDA/2016/018</t>
  </si>
  <si>
    <t>Physio-Control Automatic external defibrillator (AED) LIFEPAK CR Plus and LIFEPAK EXPRESS – risk of failure to deliver a shock</t>
  </si>
  <si>
    <t>MDA/2016/019</t>
  </si>
  <si>
    <t>St Jude Implantable cardioverter defibrillators (ICD) and cardiac resynchronisation therapy devices (CRT-D) – risk of loss of therapy due to rapid battery depletion</t>
  </si>
  <si>
    <t>MDA/2016/020</t>
  </si>
  <si>
    <t>Managing diabetes: patients should not change their insulin delivery device without checking with their healthcare specialist</t>
  </si>
  <si>
    <t>MDA/2016/021</t>
  </si>
  <si>
    <t>Total intravenous anaesthesia sets (TIVA) – risk of leakage during use (Global Components Medical Ltd (GCM) – propofol may leak causing patients to become aware during surgery)</t>
  </si>
  <si>
    <t>MDA/2016/022</t>
  </si>
  <si>
    <t>Heater-cooler devices used in cardiac surgery –  risk of infection with Mycobacterium species.</t>
  </si>
  <si>
    <t>MDA/2016/023</t>
  </si>
  <si>
    <t>Alaris® syringe pumps (all models) – risk of uncontrolled bolus of medicine with non-recommended syringes</t>
  </si>
  <si>
    <t>MDA/2017/001</t>
  </si>
  <si>
    <t>Oxylog 3000 and Oxylog 3000 plus ventilator – risk of failure</t>
  </si>
  <si>
    <t>MDA/2017/002</t>
  </si>
  <si>
    <t>Reflection® dead blow mallet (all batches) – risk of exposure to lead particles</t>
  </si>
  <si>
    <t>MDA/2017/003</t>
  </si>
  <si>
    <t xml:space="preserve">Alaris® syringe pumps (all models except Alaris ‘System’ &amp; IVAC PCAM) – risk of uncontrolled bolus of medicine </t>
  </si>
  <si>
    <t>MDA/2017/004</t>
  </si>
  <si>
    <t>CARDIOSAVE Hybrid intra-aortic balloon pump (IABP) and CARDIOSAVE Rescue IABP – damaged lithium ion batteries may give off smoke, a bad smell or produce sparks</t>
  </si>
  <si>
    <t>MDA/2017/005</t>
  </si>
  <si>
    <t>Comprehensive Reverse Titanium Shoulder Tray (specific lots) - risk of device fracture</t>
  </si>
  <si>
    <t>MDA/2017/006</t>
  </si>
  <si>
    <t>All Alaris™ GS, GH, CC, TIVA, PK, enteral syringe pumps &amp; Asena™ GS, GH, CC, TIVA, PK, syringe pumps – risk of uncontrolled bolus of medicine.</t>
  </si>
  <si>
    <t>MDA/2017/007</t>
  </si>
  <si>
    <t>LMA® MAD Nasal™ intranasal mucosal atomization device – might not deliver a fully atomised plume of medication</t>
  </si>
  <si>
    <t>MDA/2017/008</t>
  </si>
  <si>
    <t>LMA® mucosal atomization devices - topical anaesthesia may not be delivered in a fully atomised spray</t>
  </si>
  <si>
    <t>MDA/2017/009</t>
  </si>
  <si>
    <t>BD Plastipak 100ml catheter tip syringe with Luer slip adaptor, specific lots – risk of leakage and delayed therapy</t>
  </si>
  <si>
    <t>MDA/2017/010</t>
  </si>
  <si>
    <t>All Accu-Chek® Insight insulin pumps - updated information for battery management</t>
  </si>
  <si>
    <t>MDA/2017/011</t>
  </si>
  <si>
    <t>Biological replacement pericardial aortic heart valve: Mitroflow LX (sizes 19mm and 21mm) – risk of early structural valve deterioration</t>
  </si>
  <si>
    <t>MDA/2017/012</t>
  </si>
  <si>
    <t>Philips Respironics, V60 Ventilator: Potential for unexpected shutdown</t>
  </si>
  <si>
    <t>MDA/2017/013</t>
  </si>
  <si>
    <t>All LIFEPAK 1000 automatic external defibrillators (AED) - risk of failure to deliver a shock</t>
  </si>
  <si>
    <t>MDA/2017/014</t>
  </si>
  <si>
    <t>All HeartStart MRx defibrillators – possible failure to deliver a shock,
cardioversion, pacing or monitoring</t>
  </si>
  <si>
    <t>MDA/2017/015</t>
  </si>
  <si>
    <t>Intersurgical - Solus Flexible Wire Reinforced Laryngeal Mask Airway – risk of hypoxia due to partial or total occlusion of the airway tube after inflating the cuff</t>
  </si>
  <si>
    <t>MDA/2017/016</t>
  </si>
  <si>
    <t>DePuy Synthes Radial Head elbow prosthesis system: risk of post-operative loosening of the radial stem</t>
  </si>
  <si>
    <t>MDA/2017/017</t>
  </si>
  <si>
    <t>BVM (Bag-Valve-Mask) manual resuscitation systems – risk of delay to emergency treatment</t>
  </si>
  <si>
    <t>MDA/2017/018</t>
  </si>
  <si>
    <t>All metal-on-metal (MoM) hip replacements: updated advice for follow-up of patients</t>
  </si>
  <si>
    <t>MDA/2017/019</t>
  </si>
  <si>
    <t>Unomedical high concentration oxygen masks (specific lots) - risk of hypoxia as the tubing can disconnect from the oxygen mask</t>
  </si>
  <si>
    <t>MDA/2017/020</t>
  </si>
  <si>
    <t>Haemofiltration machine: all Baxter Prismaflex systems installed with software version 6.10 – risk of under-infusion of anticoagulant</t>
  </si>
  <si>
    <t>MDA/2017/021</t>
  </si>
  <si>
    <t>BioMerieux VITEK®2 Identification (ID) / Antimicrobial Susceptibility Test (AST) Cards – potential false resistance for antibiotics on the AST panel, leading to false negative ESBL test or false positive urea (URE) reaction on ID cards.</t>
  </si>
  <si>
    <t>MDA/2017/022</t>
  </si>
  <si>
    <t>DePuy Synthes Impactor for PFNA (Proximal Femoral Nail Anti-rotation) Blade: risk of infection</t>
  </si>
  <si>
    <t>MDA/2017/023</t>
  </si>
  <si>
    <t xml:space="preserve">Zimmer Biomet Shoulder system: Comprehensive Nano Humeral Components – increased risk of revision when used in reverse configuration </t>
  </si>
  <si>
    <t>MDA/2017/024</t>
  </si>
  <si>
    <t>Novo Nordisk NovoPen Echo &amp; NovoPen 5 - Risk of hyperglycaemia due to cartridge holder weakening when exposed to certain household chemicals</t>
  </si>
  <si>
    <t>MDA/2017/025</t>
  </si>
  <si>
    <t>Zimmer Biomet - Nail intramedullary fixation system: Trauma guide wires 70cm – risk of infection</t>
  </si>
  <si>
    <t>MDA/2017/026</t>
  </si>
  <si>
    <t>Prism Freeway Easy Fit system (overhead hoist) with a swivelling trolley – risk of fixing pin moving or splaying</t>
  </si>
  <si>
    <t>MDA/2017/027</t>
  </si>
  <si>
    <t>Idatascope Corp - Intra-aortic balloon pump (IABP): CS100, CS100i and CS300 – risk of haemodynamic instability to patients with critical conditions due to a delay in or sudden interruption of therapy</t>
  </si>
  <si>
    <t>MDA/2017/028R</t>
  </si>
  <si>
    <t xml:space="preserve">Replacement bileaflet mechanical heart valves – risk of inverted implantation </t>
  </si>
  <si>
    <t>MDA/2017/029</t>
  </si>
  <si>
    <t>Lung ventilators: ResMed Astral 100, 100SC and 150 – potential power loss due to faulty battery</t>
  </si>
  <si>
    <t>MDA/2017/030</t>
  </si>
  <si>
    <t>All Roche Diabetes Care Accu-Chek® Insight insulin pumps – risk of alarm failure</t>
  </si>
  <si>
    <t>MDA/2017/031</t>
  </si>
  <si>
    <t>Philips IntelliVue patient monitors used with 12-lead ECG – risk of ECG trace distortion Specific models and software versions affected</t>
  </si>
  <si>
    <t>MDA/2017/032</t>
  </si>
  <si>
    <t xml:space="preserve">Intra-aortic balloon pump (IABP): Maquet/Datascope CS100, CS100i and CS300 – potential for interruption </t>
  </si>
  <si>
    <t>MDA/2017/033</t>
  </si>
  <si>
    <t>Professional use HIV test: Alere HIV Combo – risk of false positive results</t>
  </si>
  <si>
    <t>MDA/2017/034</t>
  </si>
  <si>
    <t>ThermoScientificTM OxoidTM CAZ10 ceftazidime, CT1629B antimicrobial susceptibility test disc – potential for false resistance results if stored at the wrong temperature</t>
  </si>
  <si>
    <t>MDA/2017/035</t>
  </si>
  <si>
    <t>Nasogastric (NG) feeding tubes – recall due to risk of neonatal or paediatric patient choking on ENFIT connector cap</t>
  </si>
  <si>
    <t>MDA/2017/036</t>
  </si>
  <si>
    <t>Alaris/Asena syringe pumps – required user actions in the event of PL3 alarm to prevent risk of interrupted infusion</t>
  </si>
  <si>
    <t>MDA/2017/037</t>
  </si>
  <si>
    <t>AlterG Anti-Gravity treadmill, model M320, used for rehabilitation after surgery – unexpected surge to maximum speed and failure of the emergency stop</t>
  </si>
  <si>
    <t>MDA/2018/001</t>
  </si>
  <si>
    <t>Boston Scientific Pacemakers and CRT-P - oversensing of minute ventilation sensor signal leading to risk of syncope and pre-syncope</t>
  </si>
  <si>
    <t>MDA/2018/002</t>
  </si>
  <si>
    <t>All Philips HeartStart MRx Monitors/Defibrillators - Significant delay in the supply of batteries</t>
  </si>
  <si>
    <t>MDA/2018/003</t>
  </si>
  <si>
    <t>In vitro fertilisation (IVF) and assisted reproduction technologies (ART) products – precautionary measure</t>
  </si>
  <si>
    <t>MDA/2018/004</t>
  </si>
  <si>
    <t xml:space="preserve">Recall of specific lots of RUSCH sensor (series 400) silicone and non-sterile rectal pharyngeal temperature sensors </t>
  </si>
  <si>
    <t>MDA/2018/005</t>
  </si>
  <si>
    <t>Roche Tissue Diagnostics (Ventana Medical Systems) - Dispenser failure of Hematoxylin II and Horseradish Peroxidase reagents</t>
  </si>
  <si>
    <t>MDA/2018/006</t>
  </si>
  <si>
    <t>Plum 360 Infusion System – required user actions to prevent risk of interrupted infusion or delay to treatment</t>
  </si>
  <si>
    <t>MDA/2018/007</t>
  </si>
  <si>
    <t>Zimmer Biomet, specific hip and trauma instruments: risk of infection</t>
  </si>
  <si>
    <t>MDA/2018/008</t>
  </si>
  <si>
    <t>MDA/2018/009</t>
  </si>
  <si>
    <t>Intersurgical bag valve mask (BVM) manual resuscitation system – Risk of patient barotrauma</t>
  </si>
  <si>
    <t>MDA/2018/010</t>
  </si>
  <si>
    <t>All T34 ambulatory syringe pumps – risk of unintended pump shutdown and delay to treatment</t>
  </si>
  <si>
    <t>MDA/2018/011</t>
  </si>
  <si>
    <t>Bone Cement: Optipac 40 Refobacin Revision and Optipac 80 Refobacin Revision – Risk of revision</t>
  </si>
  <si>
    <t>MDA/2018/012</t>
  </si>
  <si>
    <t>BD Vacutainer® EDTA &amp; BD Vacutainer® Lithium Heparin Tubes – risk of incorrect results for lead testing or other assays using ASV methodology</t>
  </si>
  <si>
    <t>MDA/2018/013</t>
  </si>
  <si>
    <t xml:space="preserve">Roche Diagnostics GmbH Blood Gas cobas b 221 instruments with AutoQC module – software limitation affecting automatic QC measurements </t>
  </si>
  <si>
    <t>MDA/2018/014</t>
  </si>
  <si>
    <t>Draeger All Infinity Acute Care System and M540 Patient Monitors – risk that alarms are not activated</t>
  </si>
  <si>
    <t>MDA/2018/015</t>
  </si>
  <si>
    <t>Gambro Ultrafilter U9000 microbial water filter for haemodialysis – risk of hypovolemia due to filter leaks during use</t>
  </si>
  <si>
    <t>MDA/2018/016</t>
  </si>
  <si>
    <t>Home use and Point of Care blood glucose monitoring system: Accu-Chek Aviva, Accu-Chek Performa and Accu-Chek Inform II test strips – risk of strip error messages and false high and low blood glucose results.</t>
  </si>
  <si>
    <t>MDA/2018/017</t>
  </si>
  <si>
    <t>Cook Vacuum Pump for IVF – risk of electric shock or burn to operator</t>
  </si>
  <si>
    <t>MDA/2018/018</t>
  </si>
  <si>
    <t>Various Arrow Critical Care devices – recall due to incomplete packaging seals</t>
  </si>
  <si>
    <t>MDA/2018/019</t>
  </si>
  <si>
    <t>Draeger Medical Systems – misinterpretation may cause delay of treatment of neonatal jaundice</t>
  </si>
  <si>
    <t>MDA/2018/020</t>
  </si>
  <si>
    <t>Smiths Medical CADD® Non Flow-Stop Medication Cassette Reservoirs may have been manufactured with an incorrect pressure plate which could cause partial or total occlusion of the tubing with no alarm</t>
  </si>
  <si>
    <t>MDA/2018/021</t>
  </si>
  <si>
    <t xml:space="preserve">BD (Carefusion) Alaris Smartsite Add-On Bag Access device – removal and destruction of specific batches due to risk of disconnection or leakage </t>
  </si>
  <si>
    <t>MDA/2018/022</t>
  </si>
  <si>
    <t>SAM XT Extremity Tourniquet - Recall due to the risk of tourniquet failing in use</t>
  </si>
  <si>
    <t>MDA/2018/022R</t>
  </si>
  <si>
    <t>MDA/2018/023</t>
  </si>
  <si>
    <t>Roche Combur10 Test UX and Chemstrip 10 A test strips – risk of falsely low results when measuring test strips on the Urisys 1100 urine analyser.</t>
  </si>
  <si>
    <t>MDA/2018/024</t>
  </si>
  <si>
    <t>All Alaris™ and Asena™ GS, GH, CC, TIVA, PK, enteral syringe pumps – risk of uncontrolled bolus of medicine</t>
  </si>
  <si>
    <t>MDA/2018/024R</t>
  </si>
  <si>
    <t>All Alaris™ and Asena™ GS, GH, CC, TIVA, PK, enteral syringe pumps – risk of uncontrolled bolus of medicine.</t>
  </si>
  <si>
    <t>MDA/2018/025</t>
  </si>
  <si>
    <t>Novaline haemodialysis bloodlines used with Baxter/Gambro haemodialysis machines – Recall of specific products due to various problems encountered during clinical use</t>
  </si>
  <si>
    <t>MDA/2018/025R</t>
  </si>
  <si>
    <t>MDA/2018/026</t>
  </si>
  <si>
    <t>Smith &amp; Nephew First generation JOURNEY BCS Knee System– Higher than expected risk of revision</t>
  </si>
  <si>
    <t>MDA/2018/027</t>
  </si>
  <si>
    <t>Breast implants, all types, makes and models – Continue to report suspected cases of Breast Implant Associated - Anaplastic Large Cell Lymphoma (BIA - ALCL)</t>
  </si>
  <si>
    <t>MDA/2018/028</t>
  </si>
  <si>
    <t>Orthopaedic bone plates and cortical screws: ADVANSYS MLP-DLP; ADVANSYS TTC; Large QWIX; TIBIAXYS and UNI-CP–Sterile – Risk of infection</t>
  </si>
  <si>
    <t>MDA/2018/029</t>
  </si>
  <si>
    <t>BenchMark Automated Slide Stainer series – FLO LOK III Reagent Dispenser Issue for IHC and ISH kits including INFORM HPV III Family 16 Probe (B)</t>
  </si>
  <si>
    <t>MDA/2018/030</t>
  </si>
  <si>
    <t xml:space="preserve">Halyard Health - Flex connectors in Halyard Closed Suction Kits – risk of interruption of ventilation </t>
  </si>
  <si>
    <t>MDA/2018/031</t>
  </si>
  <si>
    <t>SureSigns VS &amp; VM patient monitors and Viewing stations manufactured before 3 May 2018- risk of batteries overheating or igniting</t>
  </si>
  <si>
    <t>MDA/2018/032</t>
  </si>
  <si>
    <t>Zimmer Bioment. Various trauma guide wires – risk of infection due to packaging failure</t>
  </si>
  <si>
    <t>MDA/2018/033</t>
  </si>
  <si>
    <t>Roche Diagnostics GmbH CoaguChek Test Strips for Point of Care and Home Use – risk of false high results</t>
  </si>
  <si>
    <t>MDA/2018/034</t>
  </si>
  <si>
    <t>ConvaTec Ltd Suction catheters, gastro-enteral tubes, intermittent urology catheters
and sterile urine drainage bags – potential breach in sterile barrier packaging</t>
  </si>
  <si>
    <t>MDA/2018/035</t>
  </si>
  <si>
    <t xml:space="preserve">All Caesarea Medical Electronics (CME) Ltd, a BD company - T34 ambulatory syringe pumps – update concerning battery information </t>
  </si>
  <si>
    <t>MDA/2018/036</t>
  </si>
  <si>
    <t>Batteries for the Philips HeartStart MRx monitor/defibrillator may fail to charge or to provide power</t>
  </si>
  <si>
    <t>MDA/2018/037</t>
  </si>
  <si>
    <t>Acutronic Fabian +nCPAP evolution, Fabian Therapy evolution and Fabian HFO – Risk of total loss of patient ventilation.</t>
  </si>
  <si>
    <t>MDA/2019/001</t>
  </si>
  <si>
    <t xml:space="preserve">GE Healthcare Datex-Ohmeda Aisys devices software version 11 - Risk of ventilation loss, inadequate anaesthesia and hypoxia or severe hypotension </t>
  </si>
  <si>
    <t>MDA/2019/002</t>
  </si>
  <si>
    <t xml:space="preserve">Endologix Nellix Endovascular Aneurysm Sealing (EVAS) System - Device recall and enhanced patient surveillance </t>
  </si>
  <si>
    <t>MDA/2019/003</t>
  </si>
  <si>
    <t>Abbott FreeStyle Libre flash glucose sensor – Use of barrier methods to reduce skin reactions to the sensor adhesive.</t>
  </si>
  <si>
    <t>MDA/2019/004</t>
  </si>
  <si>
    <t>ArjoHuntleigh AB Minstrel passive floor lift (portable hoist) – risk of spreader bar detachment from lifts WITHOUT a scale</t>
  </si>
  <si>
    <t>MDA/2019/005</t>
  </si>
  <si>
    <t>Recall of certain batches of Eurotrol Haemoglobin Controls – due to microbial contamination</t>
  </si>
  <si>
    <t>MDA/2019/006</t>
  </si>
  <si>
    <t>Stryker Orthopaedic implant rHead Radial Head and Uni-Elbow: risk of early loosening</t>
  </si>
  <si>
    <t>MDA/2019/007</t>
  </si>
  <si>
    <t>Revsion Optics Ophthalmic implant Raindrop Near Vision Inlay – risk of corneal haze.</t>
  </si>
  <si>
    <t>MDA/2019/008</t>
  </si>
  <si>
    <t>Medtronic Dual chamber pacemakers - Risk of syncope due to pause in pacing therapy</t>
  </si>
  <si>
    <t>MDA/2019/009</t>
  </si>
  <si>
    <t>Roche Diabetes Care Accu-Chek® Insight insulin pumps, serial numbers below 32100000 – Advice on fitting key frames to pump to reduce risk of unintentional activation of the bolus keys</t>
  </si>
  <si>
    <t>MDA/2019/010</t>
  </si>
  <si>
    <t>Stryker LIFEPAK 15 Monitor/Defibrillator- possible failure to deliver therapy</t>
  </si>
  <si>
    <t>MDA/2019/011</t>
  </si>
  <si>
    <t>GE Healthcare - Multi parameter patient monitors: Carescape B450, B650, B850, B20, B40, B125, B105, Dash 3000,4000,5000, Solar 8000M/i, 9500 – risk of loss of patient monitoring</t>
  </si>
  <si>
    <t>MDA/2019/012</t>
  </si>
  <si>
    <t>Potentially breached sterile packaging of: rectal tubes, Unoversal drainage systems, SimpaVac, sterile suction connecting tubes, sterile connecting pieces, suction handles/sets (FilterFlow™/Deltaflo), oxygen catheters, sterile nasal oxygen cannulas, sterile oxygen connecting tubes, and sterile forceps</t>
  </si>
  <si>
    <t>MDA/2019/013</t>
  </si>
  <si>
    <t>All T34 ambulatory syringe pumps need a sponge pad fitted to the battery compartment to prevent battery connection issues</t>
  </si>
  <si>
    <t>MDA/2019/014</t>
  </si>
  <si>
    <t>All Bard urogynaecological mesh – voluntary product withdrawal, implanted devices do not need to be removed</t>
  </si>
  <si>
    <t>MDA/2019/015</t>
  </si>
  <si>
    <t>Vyaire - enFlow™ IV fluid and blood warmer - risk of unsafe levels of aluminium leaching from the device</t>
  </si>
  <si>
    <t>MDA/2019/016</t>
  </si>
  <si>
    <t xml:space="preserve">Vyaire enFlow® IV fluid and blood warmer - risk of unsafe levels of aluminium leaching from the device – updated safety advice from manufacturer </t>
  </si>
  <si>
    <t>MDA/2019/017</t>
  </si>
  <si>
    <t>Philips Pagewriter Cardiographs (TC20/30/50/70) and Efficia Monitors (CM10/12/100/120/150) – risk of batteries overheating or igniting</t>
  </si>
  <si>
    <t>MDA/2019/018</t>
  </si>
  <si>
    <t>Fresenius 5008 haemodialysis machine  – risk of inadequate fluid removal during treatment due to sudden failure of the Ultrafiltration (UF) Pump</t>
  </si>
  <si>
    <t>MDA/2019/019</t>
  </si>
  <si>
    <t>Ethicon Curved Intraluminal Staplers – risk of failure of staple lines</t>
  </si>
  <si>
    <t>MDA/2019/020</t>
  </si>
  <si>
    <t>Etac Molift Mover 180/205 mobile hoist and Molift Air ceilings hoist 2-Point Sling Bars supplied between May 2013 and 1 October 2018– all sizes – risk of fracture of hooks in use</t>
  </si>
  <si>
    <t>MDA/2019/021</t>
  </si>
  <si>
    <t xml:space="preserve">Nellix Endovascular Aneurysm Sealing (EVAS) System - Device recall and enhanced patient surveillance </t>
  </si>
  <si>
    <t>MDA/2019/022</t>
  </si>
  <si>
    <t>GE Healthcare Aisys and Aisys CS2 anaesthesia devices with Et Control option and software versions 11, 11SP01 and 11SP02 – risk of patient awareness due to inadequate anaesthesia</t>
  </si>
  <si>
    <t>MDA/2019/023</t>
  </si>
  <si>
    <t xml:space="preserve">Paclitaxel drug coated balloons (DCBs) and implantable drug eluting stents (DESs) in the treatment of patients with peripheral artery disease (PAD) Recommendations for ongoing use </t>
  </si>
  <si>
    <t>MDA/2019/023R</t>
  </si>
  <si>
    <t>MDA/2019/024</t>
  </si>
  <si>
    <t xml:space="preserve">BBraun Dialog+ SW versions 9.xx and &lt;9.18 haemodialysis machines – upgrade of software required </t>
  </si>
  <si>
    <t>MDA/2019/024R</t>
  </si>
  <si>
    <t>MDA/2019/025</t>
  </si>
  <si>
    <t>Philips IntelliVue MX40 patient worn monitors – increased power consumption and absent visual and audible notifications when in a low battery state</t>
  </si>
  <si>
    <t>MDA/2019/026</t>
  </si>
  <si>
    <t>BD Microtainer® Tubes – risk of blood leakage and incorrect test results due to defective tubes</t>
  </si>
  <si>
    <t>MDA/2019/027</t>
  </si>
  <si>
    <t>Defiteq International BV or GGT Holding BV Automated external defibrillators: All Telefunken HR1 &amp; FA1 – no valid CE certificate</t>
  </si>
  <si>
    <t>MDA/2019/028</t>
  </si>
  <si>
    <t>Microneedling pens: Dermapen 3 and Dermapen Cryo Sterile single use needle cartridge tips for: Dermapen 3 – risk of injury or infection</t>
  </si>
  <si>
    <t>MDA/2019/029</t>
  </si>
  <si>
    <t>Smiths Medical Deltec Gripper ® non-coring Needles and PORT-A-CATH Trays containing Gripper ® Needles – recall due to risk of needle occlusion</t>
  </si>
  <si>
    <t>MDA/2019/030</t>
  </si>
  <si>
    <t>All models of T34 ambulatory syringe pumps – updated cleaning advice and maintenance requirements due to the risk of fluid ingress.</t>
  </si>
  <si>
    <t>MDA/2019/031</t>
  </si>
  <si>
    <t xml:space="preserve">Clinical Innovations Kiwi Complete Vacuum Delivery System – risk of failure to achieve or maintain vacuum during use (specific lot affected) </t>
  </si>
  <si>
    <t>MDA/2019/032</t>
  </si>
  <si>
    <t>Intersurgical Breathing circuit swivel elbow – recall due to risk of cracks forming before or during use</t>
  </si>
  <si>
    <t>MDA/2019/033</t>
  </si>
  <si>
    <t xml:space="preserve">Intersurgical anaesthetic face masks – Specific Intersurgical Economy 22F taper connection may be oversized and leak or disconnect from the breathing circuit </t>
  </si>
  <si>
    <t>MDA/2019/034</t>
  </si>
  <si>
    <t xml:space="preserve">Ecolab/ Microtek Medical Malta Ltd Intraoperative probe cover with long Surgi-tip – risk of infection due to manufacturing failure (specific lot numbers affected) </t>
  </si>
  <si>
    <t>MDA/2019/035</t>
  </si>
  <si>
    <t>Rocket and NuSurgix Fetal Blood Sampling (FBS) Amnioscopes – stop using ethyl chloride spray during the fetal blood sampling procedure</t>
  </si>
  <si>
    <t>MDA/2019/036</t>
  </si>
  <si>
    <t>Teleflex Medical Hudson RCI Sheridan endotracheal tubes and connectors - risk of disconnection</t>
  </si>
  <si>
    <t>MDA/2019/037</t>
  </si>
  <si>
    <t>Prismaflex Haemofiltration Systems installed with software versions 8.10, 7.20 and lower – risk of unexpected machine shutdown during treatment</t>
  </si>
  <si>
    <t>MDA/2019/038</t>
  </si>
  <si>
    <t>CME (a BD company) Syringe driver pumps: T34™ 3rd edition models only – stop using the pump until updated instructions for use and BodyCommTM V3.0 software are released</t>
  </si>
  <si>
    <t>MDA/2019/039</t>
  </si>
  <si>
    <t>Professional use defibrillator/monitor: Efficia DFM100 (Model number 866199) – risk of failure to switch on or unexpected restart</t>
  </si>
  <si>
    <t>MDA/2019/040</t>
  </si>
  <si>
    <t>Becton Dickinson Alaris™ Gateway Workstation and Alaris™ Gateway Workstation Web Browser User Interface</t>
  </si>
  <si>
    <t>MDA/2019/041</t>
  </si>
  <si>
    <t>Terumo Spectra Optia apheresis: anticoagulant bags used with ‘Correct Connect’ connectors – risk of unbroken ‘frangible’ connector during use</t>
  </si>
  <si>
    <t>MDA/2019/042</t>
  </si>
  <si>
    <t>Natus - GN Otometrics gold cup electrodes and snap electrode leads – risk of electric shock</t>
  </si>
  <si>
    <t>MDA/2019/043</t>
  </si>
  <si>
    <t>Medicina IV Luer Slip syringe (IVS03) Recall of  batch number 19040303</t>
  </si>
  <si>
    <t>MDA/2019/044</t>
  </si>
  <si>
    <t>Flexicare Medical BritePro Solo and BriteBlade Pro single-use fibre optic laryngoscope blades and handles – risk of choking</t>
  </si>
  <si>
    <t>MDA/2019/045</t>
  </si>
  <si>
    <t>GE ApexPro telemetry server – risk of loss of alarms for ECG and pulse oximetry monitoring</t>
  </si>
  <si>
    <t>MDA/2019/046</t>
  </si>
  <si>
    <t>Teleflex Arrow EZ-IO® intraosseous vascular access needle sets – risk of needle stick injury</t>
  </si>
  <si>
    <t>MDA/2020/001</t>
  </si>
  <si>
    <t>NIPPY ventilator range (all models) – update to instructions for use</t>
  </si>
  <si>
    <t>MDA/2020/002</t>
  </si>
  <si>
    <t>ConvaTec Convex two-piece skin barriers (Natura /Surfit /Combihesive Wafers) for use with ostomy bags – recall due to risk of stoma injury, bleeding and leakage under the skin barrier</t>
  </si>
  <si>
    <t>MDA/2020/003</t>
  </si>
  <si>
    <t>Professional use defibrillator/monitor: all HeartStart XL+ (Model number 861290) - risk of failure to deliver therapy</t>
  </si>
  <si>
    <t>MDA/2020/004</t>
  </si>
  <si>
    <t>Mavidon skin preparation electrode gel: recall of all lots of LemonPrep, PediaPrep, Wave Prep and Cardio Prep due to risk of contamination and transmission of infection</t>
  </si>
  <si>
    <t>MDA/2020/005</t>
  </si>
  <si>
    <t>Tandem Diabetes Care t: slim X2 insulin pump – discard or destroy defective mains (A/C) power adapters</t>
  </si>
  <si>
    <t>MDA/2020/006</t>
  </si>
  <si>
    <t>Self-expanding stents (S.M.A.R.T. and PRECISE) under MRI – various risks if MRI is operated outside the required conditions for these stents</t>
  </si>
  <si>
    <t>MDA/2020/007</t>
  </si>
  <si>
    <t>CME (a BD company) All T34 and T34L (T60) ambulatory syringe pumps – check pumps before each use due to risk of under-infusion and no alarm</t>
  </si>
  <si>
    <t>MDA/2020/008</t>
  </si>
  <si>
    <t>Various Olympus duodenoscope models: do not use if elevator wires are frayed or damaged as these may cause lacerations to patients and users</t>
  </si>
  <si>
    <t>MDA/2020/009</t>
  </si>
  <si>
    <t>Cardinal Genius 2 and Genius 3 tympanic thermometers – revision of the calibration frequency</t>
  </si>
  <si>
    <t>MDA/2020/010</t>
  </si>
  <si>
    <t>NuVasive Inc Spinal implant: MAGEC System Model X rods – risk of failure in use</t>
  </si>
  <si>
    <t>MDA/2020/011</t>
  </si>
  <si>
    <t>NuVasive Specialized Orthopedics - All MAGEC Systems – supply suspended to the UK</t>
  </si>
  <si>
    <t>MDA/2020/012</t>
  </si>
  <si>
    <t>Coronavirus COVID-19 pandemic and “off label” use of Anaesthetic machines</t>
  </si>
  <si>
    <t>MDA/2020/013</t>
  </si>
  <si>
    <t>Covid-19: All haemofiltration systems including machines and accessories – serious risks if users don’t follow manufacturer instructions for set-up</t>
  </si>
  <si>
    <t>MDA/2020/014</t>
  </si>
  <si>
    <t>Teleflex Pilling Clear Advantage aortic punch – risk of infection due to packaging failure</t>
  </si>
  <si>
    <t>MDA/2020/015</t>
  </si>
  <si>
    <t xml:space="preserve">Fingerprick blood sample collection kits &amp; Laboratory based tests for COVID19 antibodies – unvalidated </t>
  </si>
  <si>
    <t>MDA/2020/016</t>
  </si>
  <si>
    <t>Philips HeartStart MRx Monitor/Defibrillators may fail to deliver therapy without alerting the user to a fault, in the event of internal damage.</t>
  </si>
  <si>
    <t>MDA/2020/017</t>
  </si>
  <si>
    <t>Philips Respironics V60 ventilator – potential unexpected shutdown leading to complete loss of ventilation</t>
  </si>
  <si>
    <t>MDA/2020/018</t>
  </si>
  <si>
    <t>Philips HeartStart XL Defibrillator/Monitor – therapy selector switch may fail</t>
  </si>
  <si>
    <t>MDA/2020/019</t>
  </si>
  <si>
    <t>Abbott Trifecta / Trifecta GT bioprosthetic aortic heart valves: cases of structural valve deterioration (SVD).</t>
  </si>
  <si>
    <t>MDA/2020/020</t>
  </si>
  <si>
    <t xml:space="preserve">Depuy Synthes Spinal fixation system – risk of implant failure prior to completion of bone healing </t>
  </si>
  <si>
    <t>MDA/2020/021</t>
  </si>
  <si>
    <t>Masks: type IIR from Cardinal Health – destroy affected lots</t>
  </si>
  <si>
    <t>MDA/2020/021R</t>
  </si>
  <si>
    <t>Masks: type IIR (originally distributed by Cardinal Health) – destroy all lots</t>
  </si>
  <si>
    <t>MDA/2020/022</t>
  </si>
  <si>
    <t>Philips sterilizable defibrillator internal paddles (specific models) – may fail to deliver therapy if pre-use checks are not followed</t>
  </si>
  <si>
    <t>EFA/2010/001</t>
  </si>
  <si>
    <t xml:space="preserve">Medical patient weighing scales </t>
  </si>
  <si>
    <t>EFA/2010/002</t>
  </si>
  <si>
    <t>Access hatches</t>
  </si>
  <si>
    <t>EFA/2010/003</t>
  </si>
  <si>
    <t>Anti-ligature curtain rails (including shower curtains)</t>
  </si>
  <si>
    <t>EFA/2010/004</t>
  </si>
  <si>
    <t>GN9120 wireless headset manufactured by GN Netcom Inc for use with professional telephony systems</t>
  </si>
  <si>
    <t>EFA/2010/005</t>
  </si>
  <si>
    <t>TASKI – Ergodisc Duo Type 43LHSL machine, manufactured by Diversey Ltd.</t>
  </si>
  <si>
    <t>EFA/2010/006</t>
  </si>
  <si>
    <t>Self harm associated with profiling beds</t>
  </si>
  <si>
    <t>EFA/2010/007</t>
  </si>
  <si>
    <t>Window blinds with looped cords or chains. All types</t>
  </si>
  <si>
    <t>EFA/2010/008</t>
  </si>
  <si>
    <t>Unsecured medical gas cylinders, including cylinders on trolleys</t>
  </si>
  <si>
    <t>EFA/2010/009</t>
  </si>
  <si>
    <t>Flush fitting anti-ligature curtain rails: ensuring correct installation</t>
  </si>
  <si>
    <t>EFA/2010/010</t>
  </si>
  <si>
    <t>Automated thermal washer disinfectors with independent monitoring</t>
  </si>
  <si>
    <t>EFA/2010/011</t>
  </si>
  <si>
    <t>Self-harm associated with wardrobes</t>
  </si>
  <si>
    <t>EFA/2010/012</t>
  </si>
  <si>
    <t>Toffeln Qwirki’s 800 Crocs Style Clogs sold as personal protective equipment (PPE)</t>
  </si>
  <si>
    <t>EFA/2011/001</t>
  </si>
  <si>
    <t>Domestic type BEKO / LEC fridge freezers (various colours)</t>
  </si>
  <si>
    <t>EFA/2011/002</t>
  </si>
  <si>
    <t>Electric traction lifts without motor rooms.  Also known as MRL lifts (machine roomless lifts)</t>
  </si>
  <si>
    <t>EFA/2011/003</t>
  </si>
  <si>
    <t>VIE (Vacuum insulated evaporator) main storage vessel for bulk medical oxygen supply</t>
  </si>
  <si>
    <t>EFA/2011/004</t>
  </si>
  <si>
    <t>High-Voltage (HV) 11kV Switchgear – Schneider Electric (Merlin Gerin) Ringmaster RN2c, RE2c and RN6c ring main units</t>
  </si>
  <si>
    <t>EFA/2011/004 UPDATE</t>
  </si>
  <si>
    <t>High-Voltage (HV) 11KV Switchgear – Schneider Electric (Merlin Gerin) Ringmaster RN2c, RE2c and RN6c ring main units</t>
  </si>
  <si>
    <t>EFA/2011/005</t>
  </si>
  <si>
    <t>High-Voltage (HV) 11kV Switchgear – (Siemens) - Reyrolle ROK and ROKSS ring main units</t>
  </si>
  <si>
    <t>EFA/2011/006</t>
  </si>
  <si>
    <t>High-Voltage (HV) 11kV (SIEMENS) - Reyrolle Circuit Breaker – Hadrian (SMV) 630A</t>
  </si>
  <si>
    <t>EFA/2011/007</t>
  </si>
  <si>
    <t>Electrolux (Dometic) absorption pharmacy / drug refrigerators, all models</t>
  </si>
  <si>
    <t>EFA/2012/001</t>
  </si>
  <si>
    <t>Integral side-stay mechanism window restrictors fitted with plastic spacers and used in many window applications</t>
  </si>
  <si>
    <t>EFA/2012/002</t>
  </si>
  <si>
    <t>Equipment using Ultra Violet tubes.</t>
  </si>
  <si>
    <t>EFA/2013/001</t>
  </si>
  <si>
    <t>Sharps and sharps containers transported in staff vehicles</t>
  </si>
  <si>
    <t>EFA/2013/002</t>
  </si>
  <si>
    <t>Window restrictors</t>
  </si>
  <si>
    <t>EFA/2013/003</t>
  </si>
  <si>
    <t>Reporting of Defects and Failures and disseminating Estates and Facilities Alerts – Interim reminder (England only)</t>
  </si>
  <si>
    <t>EFA/2013/004</t>
  </si>
  <si>
    <t>Cold water storage tanks</t>
  </si>
  <si>
    <t>EFA/2014/001</t>
  </si>
  <si>
    <t>Biomass boilers which have a slumber/kindle mode status</t>
  </si>
  <si>
    <t>EFA/2014/002</t>
  </si>
  <si>
    <t>E-cigarettes, batteries and chargers. Includes reusable and disposable electronic cigarettes (e-cigarettes), cigars, pipes and similar battery powered tobacco replacement products which use a heating element (atomiser) to produce a vapour which resembles smoke.</t>
  </si>
  <si>
    <t>EFA/2014/003</t>
  </si>
  <si>
    <t>Window restrictors of cable and socket design</t>
  </si>
  <si>
    <t>EFA/2015/001</t>
  </si>
  <si>
    <t>Window blinds with looped cords or chains</t>
  </si>
  <si>
    <t>EFA/2015/002</t>
  </si>
  <si>
    <t>Safe use of Liquid Drain Cleaners</t>
  </si>
  <si>
    <t>EFA/2015/003</t>
  </si>
  <si>
    <t xml:space="preserve">Flush fitting Vandal and Tamper Proof light fittings in Mental Heath Environment and high risk areas </t>
  </si>
  <si>
    <t>EFA/2015/004</t>
  </si>
  <si>
    <t>Grundfos - Conlift Pumps – Limited Recall</t>
  </si>
  <si>
    <t>EFA/2015/005</t>
  </si>
  <si>
    <t>Plug-in Switch Mode Power Supply (SMPS)</t>
  </si>
  <si>
    <t>EFA/2015/006</t>
  </si>
  <si>
    <t>Fire door self-closing devices</t>
  </si>
  <si>
    <t>EFA/2016/001</t>
  </si>
  <si>
    <t>Carbon steel press fit pipes for water heating systems: rapid corrosion and failure</t>
  </si>
  <si>
    <t>EFA/2016/002</t>
  </si>
  <si>
    <t>13A electrical socket inserts (socket covers or protectors)</t>
  </si>
  <si>
    <t>EFA/2016/003</t>
  </si>
  <si>
    <t>Metal waste pipes used for the disposal of laboratory solutions and reagents containing sodium azide (NaN3)</t>
  </si>
  <si>
    <t>EFA/2016/004</t>
  </si>
  <si>
    <t>Operating Theatre Ultra Clean Ventilation (UCV) canopies fitted with gel seal HEPA filters</t>
  </si>
  <si>
    <t>EFA/2016/005</t>
  </si>
  <si>
    <t>Hager 10kA MCB: raw material nonconformity with risk of fire or electric shoc</t>
  </si>
  <si>
    <t>EFA/2017/001</t>
  </si>
  <si>
    <t>Swimming pool overhead lighting systems</t>
  </si>
  <si>
    <t>EFA/2017/002</t>
  </si>
  <si>
    <t>Anti-Barricade Devices: risk of ineffectivity in certain circumstances</t>
  </si>
  <si>
    <t>EFA/2017/003</t>
  </si>
  <si>
    <t>Guidance for correct use and disposal of batteries used in health and social care equipment</t>
  </si>
  <si>
    <t>EFA/2017/004</t>
  </si>
  <si>
    <t>Ideal Standard (Armitage Shanks) A4129AA Contour 21 Thermostatic Built In Shower valve (supplied separately and as a part of Armitage Shanks S6960XX Doc M shower packs): safety inspections required</t>
  </si>
  <si>
    <t>EFA/2017/005</t>
  </si>
  <si>
    <t>Unbranded LED decorative lighting chains, model CL100: risk of electric shock due to inadequate construction – remove from use</t>
  </si>
  <si>
    <t>EFA/2017/006</t>
  </si>
  <si>
    <t>Supply of CNA 2000 pipeline gaskets: presence of asbestos</t>
  </si>
  <si>
    <t>EFA/2018/001</t>
  </si>
  <si>
    <t>GCE regulators type MPRS2 used in medical, laboratory and industrial gas cylinder supply manifold systems: risk of catastrophic failure</t>
  </si>
  <si>
    <t>EFA/2018/002</t>
  </si>
  <si>
    <t>Andrews Water Heaters Direct Fired Domestic Hot Water Heaters (ECOflo, Standard Range, RSC, RFF and HIflo Models), Inspections and modifications required.</t>
  </si>
  <si>
    <t>EFA/2018/003</t>
  </si>
  <si>
    <t>Fire in Multi-Story Car Parks (MSCPs)</t>
  </si>
  <si>
    <t>EFA/2018/004</t>
  </si>
  <si>
    <t>Integrated Plumbing System (IPS) Panels – risk of accidental detachment</t>
  </si>
  <si>
    <t>EFA/2018/005</t>
  </si>
  <si>
    <t>Assessment of ligature points</t>
  </si>
  <si>
    <t>EFA/2018/006</t>
  </si>
  <si>
    <t>Vernacare Vortex macerator: potential to contamination mains water supply</t>
  </si>
  <si>
    <t>EFA/2018/007</t>
  </si>
  <si>
    <t>Fire risk from personal rechargeable electronic devices</t>
  </si>
  <si>
    <t>EFA/2019/001</t>
  </si>
  <si>
    <t>Portable fans in health and social care facilities: risk of cross infection</t>
  </si>
  <si>
    <t>EFA/2019/002</t>
  </si>
  <si>
    <t>Ingestion of Cleaning Chemicals</t>
  </si>
  <si>
    <t>EFA/2019/003</t>
  </si>
  <si>
    <t>"Anti-ligature" type curtain rail systems: Risks from incorrect installation or modification</t>
  </si>
  <si>
    <t>EFA/2019/004</t>
  </si>
  <si>
    <t>Zebra printer Power Supply Units (PSUs): fire risk – product recall expanded</t>
  </si>
  <si>
    <t>EFA/2019/005</t>
  </si>
  <si>
    <t>Issues with doorstops / door buffers</t>
  </si>
  <si>
    <t>EFA/2020/001</t>
  </si>
  <si>
    <t>Allergens Issues - Food Safety in the NHS</t>
  </si>
  <si>
    <t>EFN2101</t>
  </si>
  <si>
    <t>DiversiTech (Pump House Ltd) PAC12 &amp; PAH12 portable air conditioners containing R290 Refrigerant: risk of fire</t>
  </si>
  <si>
    <t>EFN2301</t>
  </si>
  <si>
    <t>Assistance call alarm for accessible toilet: inappropriate use of
isolation switch</t>
  </si>
  <si>
    <r>
      <t xml:space="preserve">Manufacturers Field Safety Notices </t>
    </r>
    <r>
      <rPr>
        <sz val="14"/>
        <color theme="0"/>
        <rFont val="Arial"/>
        <family val="2"/>
      </rPr>
      <t>(this list is incomplete and limited to recent years)</t>
    </r>
  </si>
  <si>
    <t>Posted on MHRA Website</t>
  </si>
  <si>
    <t>Beckman Coulter: DxH 500 43098 IVDs, haematology MHRA reference: 2016/007/027/601/009</t>
  </si>
  <si>
    <t>Greiner 43084 IVDs, specimen receptacles Model: 450556 MHRA reference: 2017/012/020/291/026</t>
  </si>
  <si>
    <t>Intersurgical Ltd 43091 Resuscitators Model: BVM Manual Resuscitation Systems MHRA reference: 2017/012/022/291/023</t>
  </si>
  <si>
    <t>Merit Medical Systems 43070 Dialysis, peritoneal Model: Peritoneal Dialysis catheter MHRA reference: 2017/012/022/291/011</t>
  </si>
  <si>
    <t>W&amp;H Dentalwerk: Foot Control S-N1 / S-N2 43091 Surgical, diathermy Model: 05046200, 05046211, 05046210, 06202400, 30285000 MHRA reference: 2018/001/002/291/009</t>
  </si>
  <si>
    <t>BioMerieux SA: MINI VIDAS ANALYSER VIDAS ANALYSER Quality Control VIDAS 43109 IVDs, viral microbiology MHRA reference: 2018/001/010/000/001</t>
  </si>
  <si>
    <t>Boston Scientific Corporation(Stryker): Guider Softip TM XF Guide Catheter 43103 Vascular cannula and catheters MHRA reference: 2017/012/022/291/022</t>
  </si>
  <si>
    <t>GE Medical Systems: 9100c/Aelite 43101 Anaesthetic machines &amp; monitors MHRA reference: 2018/001/010/000/012</t>
  </si>
  <si>
    <t>Gebrueder Martin: LASER PROT.GOGGLES UNIV Nd:YAG,CO2,DIODE 43098 Therapy, lasers Model: LASER PROT.GOGGLES UNIV Nd:YAG,CO2,DIODE 79-100-56-04 MHRA reference: 2018/001/011/291/004</t>
  </si>
  <si>
    <t>ICU Medical: Plum 360 (30010) Infusion Pump 42907 Infusion systems Model: Plum 360 (30010) MHRA reference: 2017/006/013/291/012</t>
  </si>
  <si>
    <t>Implant Direct: SwishTapered™ Implant / SwishPlus™ Implant 43101 Implants, dental Model: 934106, 934806, 934812, 934814, 924116, 924810W, 924814, 924108, 924112, 924806, 924112, 924812W, 934106, 934112, 935712 MHRA reference: 2018/001/006/601/001</t>
  </si>
  <si>
    <t>Integra LifeSciences (Ascension Orthopedics): TITAN (TSS) Humera Stem Trials 43097 Joint prosthesis, shoulder MHRA reference: 2017/012/021/291/036</t>
  </si>
  <si>
    <t>Medos International Sarl 43101 Surgical instruments, non-articulated cutting Model: 288204 LATARJET EXPERIENCE Sharp Curve Ostetome MHRA reference: 2018/001/009/291/023</t>
  </si>
  <si>
    <t>Menicon: MeniCare Soft 70ML 43104 Contact Lenses, Care Products MHRA reference: 2018/001/009/291/007</t>
  </si>
  <si>
    <t>Philips Healthcare: Intellivue iX Information Center Software 43103 Monitors, patient Model: 866023, 866117, 866389, 867141 MHRA reference: 2018/001/011/291/008</t>
  </si>
  <si>
    <t>Philips Medical Systems (Cleveland): Precedence BrightView X BrightView SPECT BrightView XCT 43084 Nuclear Medicine, Gamma Camera Systems &amp; Accessories Model: 882350 Precedence 16 882351 Precedence 6 Slice 882478 BrightView X 882480 BrightView SPECT 882482 BrightView XCT MHRA reference: 2018/001/009/000/014</t>
  </si>
  <si>
    <t>Siemens: syngo Workflow MLR 43087 Picture archiving and communication system (PACS) MHRA reference: 2018/001/005/601/011</t>
  </si>
  <si>
    <t>Siemens Healthcare Diagnostics: Advia Centaur DHEAS, Advia Centaur CSA, Advia Centaur Folate, Advia Centaur HBc IGM 43101 IVDs, clinical chemistry Model: DHEAS, CSA, Folate, HBc IGM assays run on Advia Centaur MHRA reference: 2018/001/005/601/007</t>
  </si>
  <si>
    <t>Source BioScience: FIXOL (Fixative for Kleihauer) 43089 IVDs, blood transfusion Model: 05-051 MHRA reference: 2017/012/022/601/008</t>
  </si>
  <si>
    <t>Abbott: ARCHITECT c4000 / c8000 / c16000 cuvette segments 43442 IVDs, clinical chemistry MHRA reference: 2018/001/011/291/003</t>
  </si>
  <si>
    <t>Ad-Tech Medical Instrument Corporation: Disposable Drill Kit 43103 Surgical power tools Model: DDK2-2.4-30X, DDK2-2.8-30X MHRA reference: 2018/001/005/601/008</t>
  </si>
  <si>
    <t>Baxter: PrisMax Hemodialysis Machine 115369 42913 Dialysis, haemofilters MHRA reference: 2017/006/019/291/028</t>
  </si>
  <si>
    <t>Creganna Medical (Boston Scientific): Zurpaz Steerable Sheath Set 42888 Vascular cannula and catheters MHRA reference: 2017/005/031/601/007</t>
  </si>
  <si>
    <t>Greiner Bio-One: MiniCollect® Complete 1 ml 9NC 43118 IVDs, specimen receptacles Model: 450556 MHRA reference: 2018/001/018/291/019</t>
  </si>
  <si>
    <t>Hocoma: Andago V2.0 CAPA-2347 Therapy, Standing &amp; Walking MHRA reference: 2018/001/016/291/010</t>
  </si>
  <si>
    <t>Maquet (Gentinge): VOLISTA 43095 Lamps &amp; lights Model: All VOLISTA StandOP, Triop and Access surgical lights MHRA reference: 2018/001/005/291/011</t>
  </si>
  <si>
    <t>Medtronic: AFFINITY® NT Cardiotomy/Venous Reservoir (CVR) Stand-Alone 43101 Infusion &amp; transfusion, heart lung circuits Model: 95249, 61399409462 MHRA reference: 2018/001/017/291/012</t>
  </si>
  <si>
    <t>Philips Medical Systems: Allura Xper Systems 43089 X ray, fluoroscopy systems Model: 722001, 722002, 722003, 722010, 722026, 722005, 722011, 722027, 722006, 722012, 722028, 722008, 722013, 722015, 722023, 722035, 722020, 722029, 722038, 722039, 722058, 722059 MHRA reference: 2018/001/012/291/002</t>
  </si>
  <si>
    <t>Philips Medical Systems: Brilliance CT Big Bore 43102 Computed tomography Model: Brilliance Big Bore Oncology CT– 728243, Brilliance Big Bore Radiology CT- 728244 MHRA reference: 2018/001/015/291/016</t>
  </si>
  <si>
    <t>QIAGEN: therascreenPyrosequencing assays 43116 IVD, genetic testing MHRA reference: 2018/001/018/291/012</t>
  </si>
  <si>
    <t>Radiometer: PICO70 FAN 915-377 Storage &amp; collection devices MHRA reference: 2018/001/011/291/007</t>
  </si>
  <si>
    <t>Rocialle: IV Cannulation Pack - Barnsley District 43119 Bandages and tapes Model: RML112-180 MHRA reference: 2018/001/019/291/001</t>
  </si>
  <si>
    <t>Smiths Medical: Medfusion® Model 3500; Medfusion® Model 4000 43112 Infusion systems MHRA reference: 2018/001/015/291/002</t>
  </si>
  <si>
    <t>Smith &amp; Nephew: RT-PLUS MOD FEMORAL COMP. RIGHT 4 CEM RT-PLUS FEMORAL COMPONENT RIGHT 4 CEM 43115 Joint prosthesis, knee MHRA reference: 2018/001/016/291/011</t>
  </si>
  <si>
    <t>Becton Dickinson and Company:BD Vacutainer® Plus Serum Separator tube (SST™ II) 43115 IVDs, specimen receptacles MHRA reference: 2018/001/016/291/023</t>
  </si>
  <si>
    <t>Becton Dickinson: BD Phoenix GramNegative Panels containing Colistin 43115 IVDs, bacteriology MHRA reference: 2018/001/016/000/007</t>
  </si>
  <si>
    <t>Coloplast A/S: Biatain Ag dressing and Biatain Ibu dressing 43124 Basic Dressings, absorbents, swabs, procedure packs MHRA reference: 2018/001/025/000/013</t>
  </si>
  <si>
    <t>GI Dynamics: EndoBarrier GI Liner with Delivery System 43118 Implants, non active, gastrointestinal Model: 40-10-00364 MHRA reference: 2018/001/019/000/004</t>
  </si>
  <si>
    <t>Hologic: Panther and Panther Fusion systems 43116 IVDs, viral microbiology MHRA reference: 2018/001/018/601/003</t>
  </si>
  <si>
    <t>Nova Biomedical: Stat Profile Prime 42895 IVDs, extra laboratory testing MHRA reference: 2017/006/020/291/007</t>
  </si>
  <si>
    <t>Philips Medical Systems: ProGrade Rel.1x 43080 X ray, digital acquisition systems Model: 712090 MHRA reference: 2018/001/023/000/008</t>
  </si>
  <si>
    <t>Thermofisher Scientific: Thermo Scientific Oxoid BiGGY Agar 43119 IVDs, bacteriology Model: CM0589B MHRA reference: 2018/001/023/601/007</t>
  </si>
  <si>
    <t>Trilux Medical: Aurinio LED OR Luminaire 43101 Lamps &amp; lights Model: Aurinio LED OR Luminaire L 110, L 120, L 150, L 160 MHRA reference: 2018/001/025/000/008</t>
  </si>
  <si>
    <t>Beckman Coulter: COULTER EPICS Series Flow Cytometers 43117 IVDs, haematology MHRA reference: 2018/001/025/601/005</t>
  </si>
  <si>
    <t>BIOMERIEUX: Etest® Polymyxin B PO 0.064-1024 B30 43129 IVDs, bacteriology MHRA reference: 2018/001/030/000/003</t>
  </si>
  <si>
    <t>Biomet: ACE Trochanteric Nail (ATN) System 43131 Osteosynthesis, nails intramedullary Model: ACE Trochanteric Nail (ATN) System MHRA reference: 2018/002/001/000/009</t>
  </si>
  <si>
    <t>GB UK (Enteral): CAREFEED FEEDING AND DRAINAGE TUBE 43124 Feeding systems and tubes Model: CAREFEED FEEDING AND DRAINAGE TUBE CF01.14.092ISOSAF MHRA reference: 2018/001/026/701/019</t>
  </si>
  <si>
    <t>GE: CARESCAPE Central Station FMI 36124 Monitors, patient Model: Carescape central unit MHRA reference: 2018/001/024/228/006</t>
  </si>
  <si>
    <t>IM Services B.V.: Semen collection container 125 ml with label 43101 Laboratory equipment associated with IVF, cells, tissues MHRA reference: 2018/001/025/000/005</t>
  </si>
  <si>
    <t>Implantcast GmbH: 2M insert 15° for MUTARS® RS cup and LUMiC® TiN 43097 Joint prosthesis, hip Model: 02423839; 02424244; 02424448; 02424652 MHRA reference: 2017/012/001/291/032</t>
  </si>
  <si>
    <t>MAKO Surgical Corp (Stryker): MAKO RIO Spare Part Ethernet-Fiber Optic Converter 43101 Surgical navigation system MHRA reference: 2018/001/025/701/013</t>
  </si>
  <si>
    <t>Medistim ASA: VeriQ, MiraQ 43118 Ultrasound, imaging MHRA reference: 2018/001/015/291/001</t>
  </si>
  <si>
    <t>Medtronic: BI70000028230 O-arm® 1000 Surgical Imaging System (3rd edition) 43101 X Ray, fluoroscopy systems MHRA reference: 2018/001/031/000/022</t>
  </si>
  <si>
    <t>OCULUS Optikgeräte: Pentacam AXL 43054 Optical, ophthalmic instruments &amp; equipment Model: 70100 MHRA reference: 2018/001/012/291/001</t>
  </si>
  <si>
    <t>Orthofix: DOUBLE ROW FOOTPLATES, TL-HEX STERILE, ALL SIZES 43123 Osteosynthesis, external fixators MHRA reference: 2018/001/026/000/018</t>
  </si>
  <si>
    <t>Pacific Medico:PMH 7000 Series 43119 Breathing system components Model: PMH 7000 Series MHRA reference: 2018/002/001/291/011</t>
  </si>
  <si>
    <t>Philips: IQon Spectral CT 43111 Computed tomography Model: 728332 MHRA reference: 2018/001/025/000/002</t>
  </si>
  <si>
    <t>Philips: CPR Meter w/Q-CPR® Technology 43119 Defibrillators, non-implantable Model: 861444, 861332, 861322, 989803139951, 989803162401, 989803149941 MHRA reference: 2018/001/029/000/014</t>
  </si>
  <si>
    <t>Philips: Avent smart ear thermometer and ear thermometer 43126 Diagnostic measurement and monitoring Model: SCH740 and DL8740 MHRA reference: 2018/001/029/000/009</t>
  </si>
  <si>
    <t>RaySearch Laboratories: RayStation 43126 Radiotherapy planning and verification systems Model: RayStation 4.9 (RayPlan 1), RayStation 5, RayStation 6 (RayPlan 2) and RayStation 7 (RayPlan 7) MHRA reference: 2018/002/001/000/008</t>
  </si>
  <si>
    <t>Siemens: ARTIS one 43081 X ray, fluoroscopy systems Model: 10848600 MHRA reference: 2018/001/030/601/004</t>
  </si>
  <si>
    <t>Smiths Medical: CADD® Medication Cassette Reservoir 43101 Infusion systems Model: 21-7001-24; 21-7002-24; 21-7100-24 MHRA reference: 2017/010/012/701/035</t>
  </si>
  <si>
    <t>Aesculap (B BRAUN): STRAUSS PENIS CLAMP 130MM 43132 Surgical instruments, articulated holding STRAUSS PENIS CLAMP 130MM EF401R MHRA reference: 2018/002/001/701/017</t>
  </si>
  <si>
    <t>Boston Scientific: EMBLEM™ S-ICD Programmer 42979 Implants, active, defibrillators Model: 3200 MHRA reference: 2017/001/010/299/013</t>
  </si>
  <si>
    <t>Brainlab: ExacTrac 43125 Radiotherapy MHRA reference: 2018/002/007/291/009</t>
  </si>
  <si>
    <t>Carl Zeiss Meditec AG 43136 Implants, non-active, intraocular Model: 611P 19.5D CT Lucia MHRA reference: 2018/002/002/000/011</t>
  </si>
  <si>
    <t>Harvest Healthcare 43125 Mattresses - active/passive and overlays Model: mattress pumps MHRA reference: 2017/011/015/291/041</t>
  </si>
  <si>
    <t>Hitachi 43101 Magnetic resonance, equipment &amp; accessories Model: OASIS MHRA reference: 2018/002/006/000/002</t>
  </si>
  <si>
    <t>Inova Diagnostics: QUANTA Lyser® 240 43126 IVDs, clinical chemistry Model: GS0242 MHRA reference: 2018/002/005/601/008</t>
  </si>
  <si>
    <t>Olympus Corporation: URF-V2/URF-V2R flex 43139 Endoscopes, flexible Model: URF-V2/URF-V2R MHRA reference: 2018/001/030/000/008</t>
  </si>
  <si>
    <t>Olympus Medical Systems: URETERO-RENOFIBERSCOPE - URF-P6/URF-P6R 43139 Endoscopes, flexible MHRA reference: 2018/001/030/000/007</t>
  </si>
  <si>
    <t>Richardson Healthcare: Plus Dressing Towel 43131 Basic dressings, absorbents, swabs, procedure packs Model: 958008 MHRA reference: 2018/001/031/601/011</t>
  </si>
  <si>
    <t>Smith &amp; Nephew: LEGION HK DISTAL FEMORAL WEDGE SZ5 5MM 43132 Joint prosthesis, knee MHRA reference: 2018/002/005/701/018</t>
  </si>
  <si>
    <t>Synergy Health UK Limited: Attached list has name, lot, mfd &amp; expiry dates 42990 Central sterilisation services materials MHRA reference: 2017/009/021/291/015</t>
  </si>
  <si>
    <t>Vircell: BORRELIA VIRCLIA® IgG MONOTEST 43126 IVDs, bacteriology MHRA reference: 2018/002/005/291/019</t>
  </si>
  <si>
    <t>3M Health Care: 3M™ Surgical Clipper Professional 43140 Surgical Equipment, Miscellaneous MHRA reference: 2018/002/014/478/013</t>
  </si>
  <si>
    <t>Beckman Coulter: AQUIOS CL Flow Cytometer System 43136 IVDs, haematology MHRA reference: 2018/002/012/601/002</t>
  </si>
  <si>
    <t>BERCHTOLD GmbH &amp; Co. KG (Stryker): ChromoView Monitor carrier arm 43132 Lamps &amp; Lights Model: CT 0604004, CT 0604104, CT 0605004, CT 0605104, CT 0606104 MHRA reference: 2018/002/008/701/013</t>
  </si>
  <si>
    <t>Chalice Medical:Paragon 43136 Heart Lung Machines Model: Oxygenators MHRA reference: 2018/002/005/601/002</t>
  </si>
  <si>
    <t>Covidien llc: Barrx™ 360 Express RFA Balloon Catheter 43132 Therapy Tissue Ablation MHRA reference: 2018/002/015/291/012</t>
  </si>
  <si>
    <t>FUJIFILM: FUJIFILM 7000 Video Processor ECN-G1723 Endoscopes, televisual systems Model: VP-7000 MHRA reference: 2018/002/014/478/010</t>
  </si>
  <si>
    <t>GCMedica Enterprise (Wuxi): Uterine Aspiration Tube 43138 Surgical Equipment, Miscellaneous MHRA reference: 2018/002/008/478/001</t>
  </si>
  <si>
    <t>GE Healthcare Integrated IT Solutions: Centricity Universal Viewer 85442 Picture Archiving And Communication System (PACS) MHRA reference: 2018/002/012/291/009</t>
  </si>
  <si>
    <t>Illumina: MiSeqDx Cystic Fibrosis 139-Variant Assay (2 Run) 43144 IVD, genetic testing Model: PN 15036580 MHRA reference: 2018/002/013/601/006</t>
  </si>
  <si>
    <t>Life Technologies Corporation: Fetal Hemoglobin Monoclonal Antibody (HBF-1), FITC 43136 IVDs, Blood Transfusion MHRA reference: 2018/002/015/291/011</t>
  </si>
  <si>
    <t>MAKO Surgical (Stryker): Restoris® MCK Onlay Insert Extractor 43132 Orthopaedic Surgical instruments - Insertion/extraction tools MHRA reference: 2018/001/026/701/013</t>
  </si>
  <si>
    <t>Medtronic:Bio-Cal Temperature Controller 43132 Blood/fluid warming systems Model: 370, 370I MHRA reference: 2018/002/012/478/004</t>
  </si>
  <si>
    <t>Micromed SpA: CAR POLE (component of BQ and BRAIN QUICK series) 43138 Monitors, patient Model: 400.041.0000 MHRA reference: 2018/002/012/291/008</t>
  </si>
  <si>
    <t>NxStage Medical: NxStage PureFlow SL SAK 43129 Dialysis, Haemodialysis Model: SAK-303, SAK-304, SAK-30 MHRA reference: 2018/002/012/291/007</t>
  </si>
  <si>
    <t>NxStage Medical: NxStage PureFlow SL SAK 43129 Dialysis, haemodialysis Model: NxStage PureFlow SL SAK MHRA reference: 2018/002/014/291/007</t>
  </si>
  <si>
    <t>Omixon Biocomputing: Omixon HLA Twin CE 43124 IVD, genetic testing MHRA reference: 2018/001/029/228/004</t>
  </si>
  <si>
    <t>Philips Medical Systems (Andover): Philips SureSigns VSi / SureSigns VS2+ 43101 Monitors, Patient Model: SureSigns VSi: 863275, 863276, 863277 SureSigns VS2+: 863278, 863279 MHRA reference: 2018/002/012/478/003</t>
  </si>
  <si>
    <t>XO Care A/S: Dental unit XO 4 43034 Dental Appliances / Instruments Model: X04 MHRA reference: 2018/001/031/228/009</t>
  </si>
  <si>
    <t>Beckman Coulter: COULTER EPICS &amp; FC 500™ Series Flow Cytometers 43117 IVDs, haematology MHRA reference: 2018/001/019/601/003</t>
  </si>
  <si>
    <t>Haemonetics: Bloodtrack Manager / Courier / Emerge 43147 Blood refrigerators MHRA reference: 2018/002/019/291/010</t>
  </si>
  <si>
    <t>IBA Dosimetry: ProteusPLUS and proteusONE 43147 Radiotherapy Model: Proteus 235 MHRA reference: 2018/002/016/291/013</t>
  </si>
  <si>
    <t>IBL International 43133 IVDs, clinical chemistry MHRA reference: 2018/002/002/000/012</t>
  </si>
  <si>
    <t>Jiangsu Dynamic Medical Technology: DU893 Portable Dental Unit / DYNAMIC/Dynamic Medical 43040 Dental, laboratory equipment MHRA reference: 2018/002/006/291/001</t>
  </si>
  <si>
    <t>Mast Group Ltd: MPM-AUG32 Mast Uri Plates 43147 IVDs, bacteriology MHRA reference: 2018/002/020/601/005</t>
  </si>
  <si>
    <t>Medica: REXSYS 27H 43080 Dialysis, haemodialysis MHRA reference: 2018/002/020/291/006</t>
  </si>
  <si>
    <t>Roche Diagnostics GmbH: 03337111001 43140 IVDs, extra laboratory testing Model: Cobas b 221 systems equipped with AutoQC module MHRA reference: 2018/002/014/478/011</t>
  </si>
  <si>
    <t>Smiths Medical: Medfusion® Model Series 3010, 3500, 4000 43151 Infusion systems Model: 880.5725 Infusion Pump MHRA reference: 2018/002/019/291/002</t>
  </si>
  <si>
    <t>Southmedic: EtCO2 OxyMask 43145 Breathing system components Model: OK-2125-8, OM-2125-14, OM-2125-8, OM-2325-8, OP-2125-8 MHRA reference: 2018/002/019/478/007</t>
  </si>
  <si>
    <t>Stryker: Triathlon® Knee System 5mm &amp; 10mm Tibial Augment 43132 Joint prosthesis, knee MHRA reference: 2018/002/009/701/014</t>
  </si>
  <si>
    <t>SynCardia Systems: Freedom Driver System 43070 Implantable ventricular assist devices Model: 595000-001 MHRA reference: 2017/011/030/601/015</t>
  </si>
  <si>
    <t>Becton Dickinson: BD OneFlow™ B-CLPD T1 43154 IVDs, immunology MHRA reference: 2018/002/028/478/002</t>
  </si>
  <si>
    <t>Draeger Medical Systems: Infinity Acute Care System (M540) 43132 Monitors, patient MHRA reference: 2018/002/026/291/006</t>
  </si>
  <si>
    <t>Draeger: Fabius GS Premium, Tiro, Tiro D-M, MRI, plus, plus 43132 Anaesthetic machines &amp; monitors Model: 8607000, 8606000, 8608400, 8607300, 8606800, 8608555 MHRA reference: 2018/002/027/478/016</t>
  </si>
  <si>
    <t>Edwards Lifesciences LLC: Intro-Flex® Percutaneous Sheath Introducers [Set] FCA-86 Vascular cannula/catheter accessories Model: I300F85 MHRA reference: 2017/011/024/228/006</t>
  </si>
  <si>
    <t>Hill-Rom: PROGRESSA BED SYSTEM MOD1278 Beds and accessories Model: P7500A MHRA reference: 2018/002/028/291/007</t>
  </si>
  <si>
    <t>Immucor GTI Diagnostics: MATCH IT! DNA software 43131 IVDs, immunology MHRA reference: 2018/002/022/478/018</t>
  </si>
  <si>
    <t>Merit Medical Systems Inc: Pericardiocentesis Kit 43132 Chest drains and accessories MHRA reference: 2018/002/023/478/013</t>
  </si>
  <si>
    <t>Physio-Control: LIFEPAK® 20e defibrillator/monitor 43132 Defibrillators, non implantable Model: 3317222-000 (PCBA) MHRA reference: 2018/002/009/701/015</t>
  </si>
  <si>
    <t>Radiometer Medical: AQURE system FAN 915-378 IVDs, extra laboratory testing MHRA reference: 2018/002/026/478/017</t>
  </si>
  <si>
    <t>Randox Laboratories: Lipase 43147 IVDs, clinical chemistry Model: LI3837, LI7979, LI8050, LI8361 MHRA reference: 2018/002/027/601/004</t>
  </si>
  <si>
    <t>Richardson Healthcare 43151 Basic dressings, absorbents, swabs, procedure packs MHRA reference: 2018/002/022/601/004</t>
  </si>
  <si>
    <t>Siemens Healthcare Diagnostic: Various analytes 43132 IVDs, Clinical Chemistry MHRA reference: 2017/012/015/601/010</t>
  </si>
  <si>
    <t>SybronEndo: Elements Obturation Unit 43096 Dental materials Endotontic filling material MHRA reference: 2018/001/003/701/007</t>
  </si>
  <si>
    <t>Boston Scientific: Capio™ SLIM Suture Capturing Device, Capio™ Open Access Suture Capturing Device, Capio™ Standard Suture Capturing Device, Capio™ RP Suture Capturing Device, Uphold™ LITE Vaginal Support System with Capio™ SLIM, Pinnacle™ Anterior Pelvic Floor Repair Kit, Pinnacle LITE Pelvic Floor Repair Kit, Posterior with Capio SLIM 43151 Sutures Model: M0068312321, M0068317050, M0068318150, M0068318170, M0068318250, M0068318261, M0068321010 MHRA reference: 2018/002/014/291/009</t>
  </si>
  <si>
    <t>CareFusion Switzerland 317 Sárl: Alaris™/ Asena ™ GS,GH,CC,TIVA,PK, Syringe Pumps 43160 Infusion Systems Model: all variants with prefix 8001, 8002, 8003, 8004, and 8005 (pumps manufactured before September 2008 only) MHRA reference: 2017/010/003/701/009</t>
  </si>
  <si>
    <t>Drager: Infinity Acute Care System (M540) 43160 Monitors, patient MHRA reference: 2018/003/007/478/029</t>
  </si>
  <si>
    <t>Geratherm Medical AG: Geratherm Patient Warming System UniqueTemp° Recovery, Recovery Set 1; UniqueTemp° Pflegeset1 43144 Heating, Patient, Electrical Pads &amp; Blankets Model: Geratherm Patient Warming System UniqueTemp° MHRA reference: 2018/003/008/291/006</t>
  </si>
  <si>
    <t>Herco Wassertechnik: HP xxx D/x/x with Hercotherm Ring 9kW/5-4 43143 Dialysis, haemodialysis MHRA reference: 2018/003/002/478/012</t>
  </si>
  <si>
    <t>Indes B.V: Quickie Wheel Drive 43158 Wheelchairs, powered MHRA reference: 2018/003/002/291/005</t>
  </si>
  <si>
    <t>Miltenyi Biotec: Tubing Set TPE LIFE 18 - TPE Line 43157 Apheresis MHRA reference: 2018/003/002/291/002</t>
  </si>
  <si>
    <t>Phadia AB: EliA anti-TSH-R well FSN2018-01 IVDs, clinical chemistry MHRA reference: 2018/001/031/601/004</t>
  </si>
  <si>
    <t>Philips: Philips HeartStart FRx AED, Philips HS1 (Onsite) AED, Philips HS1 (Home) AED 43147 Defibrillators, non-implantable Model: Philips HeartStart FRx AED – 861304, 861305 MHRA reference: 2018/003/005/291/002</t>
  </si>
  <si>
    <t>Philips Medical Systems: Ingenuity Flex, Ingenuity CT, Ingenuity Core, Ingenuity Core128, Brilliance iCT, Brilliance iCT SP, Brilliance Big Bore (Oncology), Brilliance Big Bore (Radiology), Brilliance 16 Slice (Air), Brilliance 16 Slice (Power), Brilliance 40, Brilliance 64, IQon Spectral CT, Brilliance 6 Slice (Air), Brilliance 10 Slice (Air), Brilliance CT Private Practice CV config 43139 Computed tomography Model: 728317, 728326, 728325, 728321, 728323, 728324, 728306, 728311, 728243, 728244, 728246, 728240, 728235, 728231, 728332, 728256, 728251, 728241 MHRA reference: 2018/003/005/291/014</t>
  </si>
  <si>
    <t>Shippert Medical Technologies: TissuTrans Filtron 100 43110 Surgical Instruments, Minimal Access MHRA reference: 2018/003/007/478/005</t>
  </si>
  <si>
    <t>Siemens Healthcare Diagnostics Inc: Atellica Solution 43132 IVDs, clinical chemistry Model: Atellica Solution IM 1300 Analyzer and Atellica Solution IM 1600 IM Analyzer MHRA reference: 2018/003/006/601/005</t>
  </si>
  <si>
    <t>Sofradim (subsidiary of Covidien): Versatex™ Monofilament Mesh 50 x 50 cm March, 2018 Implants, non-active, abdominal &amp; hernia mesh Model: Versatex MHRA reference: [2018/003/006/291/002]https://mhra.filecamp.com/public/file/2rsr-66t98pq4)</t>
  </si>
  <si>
    <t>Zimmer Biomet: AIM Tibial Nail 43159 Joint prosthesis, knee MHRA reference: 2018/003/002/478/011</t>
  </si>
  <si>
    <t>Zimmer Biomet: Persona Partial Knee Spacer Blocks 43165 Orthopaedic surgical instruments - insertion/extraction tools MHRA reference: 2018/003/007/478/028</t>
  </si>
  <si>
    <t>Abbott: Alinity hq Analyzer 43154 IVDs, haematology MHRA reference: 2018/003/002/478/016</t>
  </si>
  <si>
    <t>Arjo: Maxi Sky 2 - scales 700-19490 and 700-19485 43159 Hoists and slings Model: Product code: 700-19485 &amp; 700-19490 MHRA reference: 2018/002/008/601/001</t>
  </si>
  <si>
    <t>Biomet Orthopedics (Zimmer): Bone Cement 43122 Bone cement and tools MHRA reference: 2017/011/015/291/035</t>
  </si>
  <si>
    <t xml:space="preserve">CIVCO Medical Instruments: Infiniti Bracket 43157 Surgical instruments, minimal access Model: 639-026, 698-009, 698-016, 620-116 MHRA reference: 2018/003/009/478/013 </t>
  </si>
  <si>
    <t>DiaMed (BioRad): IH-1000 43172 IVDs, blood transfusion 1000 MHRA reference: 2018/003/015/228/005</t>
  </si>
  <si>
    <t>Fresenius Kabi: VLST00 standard 43174 Infusion &amp; transfusion, administration sets MHRA reference: 2018/001/024/401/006</t>
  </si>
  <si>
    <t>Gambro Dialysatoren (Baxter): U9000 43168 Dialysis, haemodialysis Model: 112062 MHRA reference: 2018/003/013/478/002</t>
  </si>
  <si>
    <t>Halyard Health: Halyard* Closed Suction System 43138 Suction equipment MHRA reference: 2018/003/009/478/014</t>
  </si>
  <si>
    <t>MICREL MEDICAL DEVICES SA: RYTHMIC EVOLUTION 43171 Infusion systems MHRA reference: 2018/003/014/478/014</t>
  </si>
  <si>
    <t>Maquet Critical Care AB: Servo-i, Servo-s, Servo-u, Servo-n, Servo-air 43158 Lung ventilators Model: 6487800, 6640440, 6694800, 6688600, 6882000, 6884905 MHRA reference: 2018/003/008/478/003</t>
  </si>
  <si>
    <t>Maquet Getinge Group: OTESUS OR table column, mobile 43173 Operating table 116001C0, 116001D0 MHRA reference: 2018/003/015/228/004</t>
  </si>
  <si>
    <t>Micro Therapeutics, lnc. DBA ev3 Neurovascular: MindFrame CaptureTM LP 43160 Infusion &amp; transfusion, administration sets Model: 300010, 300011, 300012, 300013 MHRA reference: 2018/003/012/478/003</t>
  </si>
  <si>
    <t>Preservation Solutions: Belzer UW Cold Storage Solution 2 Liter 43168 Storage &amp; collection devices MHRA reference: 2018/003/009/601/019</t>
  </si>
  <si>
    <t>Radiometer: TCM5 FLEX/TCM5 BASIC 43160 Diagnostic measurement and monitoring MHRA reference: 2017/010/012/291/008</t>
  </si>
  <si>
    <t>Rocialle: Vascular Insertian Pack 43168 Surgical devices, non-powered MHRA reference: 2018/003/013/228/014</t>
  </si>
  <si>
    <t>Smith &amp; Nephew: PERI-LOC K-WIRE 1.6MM X 150MM LENGTH TROCAR POINT 43168 Surgical instruments, minimal access MHRA reference: 2018/003/014/478/016</t>
  </si>
  <si>
    <t>Stryker: T5 Toga 43160 Surgical mask MHRA reference: 2018/003/012/478/006</t>
  </si>
  <si>
    <t>Torbay Pharmaceuticals: Sterile Eye Dropper 43171 Surgical devices, non-powered U5134G MHRA reference: 2018/003/006/601/003</t>
  </si>
  <si>
    <t>Acutronic: fabian Therapy evolution 43178 Lung ventilators Model: 121001 MHRA reference: 2018/003/021/291/001</t>
  </si>
  <si>
    <t>Bentley InnoMed: BeGraft Peripheral Stent Graft System 43178 Implants, non active, peripheral vascular stents MHRA reference: 2018/003/021/291/004</t>
  </si>
  <si>
    <t>Caesarea Medical Electronics:100-100SM T34 Ambulatory Syringe Pump 43166 Infusion systems MHRA reference: 2018/002/026/291/004</t>
  </si>
  <si>
    <t>Cook Medical: StoneBreaker Pneumatic Lithotripter 43166 Lithotripsy, external and internal MHRA reference: 2018/003/021/478/020</t>
  </si>
  <si>
    <t>Covidien (CardinalHealth): Yankauer Suction Tubing Penrose Tubing Trocar Catheter Thoracic Catheter 43178 Suction equipment MHRA reference: 2018/003/021/291/002</t>
  </si>
  <si>
    <t>GE Vingmed Ultrasound AS:TEE Probes 76177-2 Ultrasound, imaging MHRA reference: 2018/003/019/291/006</t>
  </si>
  <si>
    <t>Implant Direct Sybron Manufacturing LLC: simply InterActive® Implant 43160 Implants, Dental Model: 655010U MHRA reference: 2018/003/015/601/016</t>
  </si>
  <si>
    <t>Intuitive Surgical: da Vinci X Surgical System ISIFA2018-02-C Endoscopes, rigid MHRA reference: 2018/003/016/701/013</t>
  </si>
  <si>
    <t>Kimal: Altius Central Venous Catheter Kit 43160 Vascular cannula and catheters MHRA reference: 2018/003/021/291/020</t>
  </si>
  <si>
    <t>Macopharma: Easyflex PVC 43178 Infusion &amp; transfusion, administration sets MHRA reference: 2018/003/021/291/003</t>
  </si>
  <si>
    <t>Micronclean LTD: MicronDevices Sterile Packs 43180 Injection devices MHRA reference: 2018/003/022/291/002</t>
  </si>
  <si>
    <t>Polymer Technology Systems Diagnostics: PTS Panels CHOL+GLU Test Panel Test Strips 43172 Instrumentation/ platform MHRA reference: 2018/003/021/478/013</t>
  </si>
  <si>
    <t>Siemens Healthcare: Primus, Oncor TH009/17/S Radiotherapy Model: 01940035, 04504200, 05857912, 05857920, 05863472, MHRA reference: 2018/003/009/601/008</t>
  </si>
  <si>
    <t>Siemens: Syva Emit II Plus 6-Acetylmorphine assay 43160 IVDs, clinical chemistry Model: SMN 10481483 and SMN 10470440 MHRA reference: 2018/003/016/601/001</t>
  </si>
  <si>
    <t>Smith &amp; Nephew: PERI-LOC VOL DIST RAD LCK PL STD HD 9H SH R 135MM 43173 Osteosynthesis, bone plates MHRA reference: 2018/003/020/478/010</t>
  </si>
  <si>
    <t>Stryker: EMS – Power-LOAD® Cot Fastener 43160 Moving &amp; handling MHRA reference: 2018/003/020/478/011</t>
  </si>
  <si>
    <t>Thermofisher Scientific: Remel 43154 IVDs, bacteriology Model: Remel R30166601 MHRA reference: 2018/003/020/601/002</t>
  </si>
  <si>
    <t>Venner Medical Singapore: Venner™ Tracheal Seal Monitor 43154 Airway devices Model: 90320 MHRA reference: 2018/003/021/291/019</t>
  </si>
  <si>
    <t>William A Cook Australia (Cook Medical): Vacuum Pump 43167 Surgical equipment, miscellaneous Model: K-MAR-5200 MHRA reference: 2018/003/016/701/039</t>
  </si>
  <si>
    <t>Zimmer: Normed Charcot Osteotome Chisel 43175 Osteosynthesis, bone plates Model: 26.08.506; 26.08.507; 26.08.508; 26.08.509; 26.08.613; 26.08.619; MHRA reference: 2018/003/016/228/001</t>
  </si>
  <si>
    <t>Alere Technologies: Alere Afinion 2 43160 IVDs, clinical chemistry MHRA reference: 2018/003/026/701/018</t>
  </si>
  <si>
    <t>Biomet Orthopaedics LLC: Comprehensive Distal Humeral Body 43178 Joint Prosthesis, Shoulder MHRA reference: 2018/003/023/291/012</t>
  </si>
  <si>
    <t>CareFusion: Pressure Extension Set 42767 Infusion &amp; transfusion, administration sets Model: 72947NE, 72948NE, 72949NE, 72951NE &amp; 72987NE MHRA reference: 2017/003/014/291/011</t>
  </si>
  <si>
    <t>Dako Denmark A/S: Monoclonal Mouse, Anti-Pneumocystis J. &amp; Anti Huma CAPA00741 IVDs, Immunology MHRA reference: 2018/003/026/478/005</t>
  </si>
  <si>
    <t>Depuy Synthes: Flex Arm 43180 Surgical devices, non-powered Model: Flex Arm 03.612.010 MHRA reference: 2018/003/028/291/012</t>
  </si>
  <si>
    <t>Fannin: Columbia Blood Agar 43186 IVDs, bacteriology Model: W11050 MHRA reference: 2018/003/027/601/003</t>
  </si>
  <si>
    <t>Hitachi: cobas 8000 modular analyzer cobas e801 module 43160 IVDs, viral microbiology Model: 07682913001 MHRA reference: 2018/003/023/478/028</t>
  </si>
  <si>
    <t>Iris Diagnostics, a Division of Iris International, Inc.: iQ200 Series Urine Microscopy Analyzer 43174 IVDs, Clinical Chemistry MHRA reference: 2018/003/022/601/019</t>
  </si>
  <si>
    <t>Mast Group Ltd: Mast Uri System 43181 IVDs, Bacteriology MHRA reference: 2018/003/022/601/009</t>
  </si>
  <si>
    <t>Medtronic:Bellco MICROPLAS plasmafilters 43160 Dialysis, haemodialysis MHRA reference: 2018/003/027/291/017</t>
  </si>
  <si>
    <t>Philips Healthcare: Allura Xper / UNIQ 43172 X ray, fluoroscopy systems Model: Allura Xper FD10 Allura Xper FD10 722003, Allura Xper FD10/10 722005, Allura Xper FD20 722006, Allura Xper FD20 Biplane 722008, Allura Xper FD10 722010, Allura Xper FD10/10 722011, Allura Xper FD20 722012, Allura Xper FD20/10 722013, Allura Xper FD10 OR table 722014, Allura Xper FD20 OR table 722015, Allura Xper FD10/10 OR table 722019, Allura Xper FD20 Biplane OR table 722020, Allura Xper FD10 ORT 722022, Allura Xper FD20 ORT 722023, Allura Xper FD10/10 ORT 722024, Allura Xper FD20/20 ORT 722025, Allura Xper FD10 722026 722026, Allura Xper FD20/10 722027, Allura Xper FD20 722028, Allura Xper FD20/10 722029, Allura Xper FD10 ORT 722033, Allura Xper FD10/10 ORT 722034, Allura Xper FD20 ORT 722035, Allura Xper FD20/10 ORT 722036, Allura Xper FD20/20 722038, Allura Xper FD20/20 ORT 722039, Allura Xper FD20/15 722058, Allura Xper FD20/15 ORT 722059 MHRA reference: 2018/003/027/291/004</t>
  </si>
  <si>
    <t>Southwest Technologies: Elastogel Hypothermia Products 43097 Circulating-fluid whole-body cooling system control unit Model: CAP610, CAP610LV, TM7008, TM7008LV, SL3000, SL3000LV MHRA reference: 2018/003/026/601/003</t>
  </si>
  <si>
    <t>Stryker: ETS. Hip endoprosthesis Head 43160 Joint prosthesis, hip MHRA reference: 2018/003/021/291/018</t>
  </si>
  <si>
    <t>Vygon: HALYARD HEALTH CLOSED SUCTION KITS WITH FLEX CONNECTOR 43186 Breathing system components Model: VKC2160, VKC21603, VKC2210, VKC22103, VKC221036, VKC221038, VKC2210386, VKC22106, VKC221069, VKC22107, VKC22108, VKC22109, VKC2260, VKC22606, VKC227, VKC22701356, VKC2270156, VKC22703, VKC227036, VKC227101, VKC2271013, VKC2271018, VKC2271218, VKC22712183, VKC22712186, VKC227121863, VKC2271418, VKC22714183, VKC22714186, VKC227141863, VKC22716, VKC2271603, VKC22716036, VKC227161, VKC2271613, VKC2271616, VKC2271618, VKC22716183, VKC22716186, VKC227161863, VKC227166, VKC2276 MHRA reference: 2018/003/028/601/003</t>
  </si>
  <si>
    <t>Wright Medical Technology: Valor Nail 43160 Osteosynthesis, Nails Model: 415101020R and 415101115R MHRA reference: 2018/003/021/291/021</t>
  </si>
  <si>
    <t>Arcoma: 0180 Intuition / 0072 Precision 43175 X Ray, digital acquisition systems Model: 0180 / 0072 MHRA reference: 2018/003/029/701/016</t>
  </si>
  <si>
    <t>Arjo: Entroy 43194 Hoists and slings Model: GAB1000-01 and GAB1000-11 MHRA reference: 2018/003/012/601/006</t>
  </si>
  <si>
    <t>Balt Extrusion: ECLIPSE 2L and COPERNIC2L 42738 Vascular cannula and catheters MHRA reference: 2017/010/012/291/032</t>
  </si>
  <si>
    <t>Buhlmann Laboratories: IBDoc, component: CalApp Reader (software) 43171 IVDs, clinical chemistry MHRA reference: 2018/003/027/291/014</t>
  </si>
  <si>
    <t>Becton Dickinson: BD Vacutainer® EDTA &amp; BD Vacutainer® Lithium Heparin Tubes 43199 IVDs, specimen receptacles MHRA reference: 2018/004/005/291/012</t>
  </si>
  <si>
    <t>Depuy Synthes GmbH: Epoca Revision Set 43185 Orthopaedic surgical instruments - Insertion/extraction tools Model: 03.401.072 &amp; 03.401.077 MHRA reference: 2018/003/028/291/008</t>
  </si>
  <si>
    <t>DIDACTIC S.A.S.: Infusion sets 43131 Infusion &amp; transfusion, administration sets MHRA reference: 2017/012/013/000/003</t>
  </si>
  <si>
    <t>Ethicon: 5mm ENDOPATH® XCEL™ Bladeless Trocars with Optiview Technology 5mm ENDOPATH® XCEL™ Trocars - VOLUNTARY RECALL Surgical instruments, minimal access MHRA reference: 2018/003/023/478/029</t>
  </si>
  <si>
    <t>Ethicon: 5mm ENDOPATH® XCEL™ Trocars with Optiview Technology 43185 Surgical Instruments, Minimal Access MHRA reference: 2018/004/005/291/008</t>
  </si>
  <si>
    <t>GE Healthcare: Lunar Prodigy 43191 Bone Densitometer System MHRA reference: 2018/004/004/291/018</t>
  </si>
  <si>
    <t>LivaNova: PLATINIUM VR 43175 Implants, active, defibrillators Model: VR 1240, DR 1540, CRT-D 1741, SonR CRT-D 1841, 4LV CRT-D 1744, 4LV SonR CRT-D 1844 MHRA reference: 2018/003/019/291/005</t>
  </si>
  <si>
    <t>Phadia AB: EliA Intrinsic Factor Well FSN2018-02 IVDs, immunology Model: 14-5668-01 MHRA reference: 2018/003/028/601/008</t>
  </si>
  <si>
    <t>Richard Wolf GmbH: TUBE SET FOR TEM 43185 Suction equipment Model: 4170.801 MHRA reference: 2018/003/029/701/003</t>
  </si>
  <si>
    <t>Rocket Medical: R55990-ISO-6 43187 Cerebrospinal fluid drainage, external MHRA reference: 2018/004/003/601 /004</t>
  </si>
  <si>
    <t>Siemens Healthcare Diagnostics: Dimension / Dimension VISTA 43160 IVDs, clinical chemistry MHRA reference: 2018/003/029/601/003</t>
  </si>
  <si>
    <t>Siemens Medical Solutions (Siemens Healthineers) : Acuson SC2000 Ultrasound System 43191 Ultrasound, imaging 10433816 MHRA reference: 2018/004/003/601/009</t>
  </si>
  <si>
    <t>Becton Dickinson: BD Vacutainer® Push Button Blood Collection Set 43174 Storage &amp; collection devices MHRA reference: 2018/003/016/701/018</t>
  </si>
  <si>
    <t>Biomet (Zimmer): ZNN and MDN Guide Wires 43201 Surgical instruments, minimal access MHRA reference: 2018/004/012/291/003</t>
  </si>
  <si>
    <t>Change Healthcare: McKesson Cardiology Hemo 43171 Monitors, patient MHRA reference: 2018/004/009/291/001</t>
  </si>
  <si>
    <t>Cook Medical: Rhapsody H-30® Holmium Laser System 43192 Therapy, lasers MHRA reference: 2018/004/010/701/014</t>
  </si>
  <si>
    <t>Covidien (Medtronic): LigaSure™ Exact Dissector, Nano-coated 20.6mm-21cm 43160 Surgical, diathermy MHRA reference: 2018/003/027/478/008</t>
  </si>
  <si>
    <t>Depuy Synthes GmbH: Synthes Sciatic Nerve Retractor 43194 Surgical instruments, articulated retracting Model: 03.100.013 and 03.100.014 MHRA reference: 2018/004/009/291/033</t>
  </si>
  <si>
    <t>EV3 (Medtronic): 300010, 300011, 300012, 300013 MindFrame CaptureTM LP 43191 Vascular cannula and catheters Model: MindFrame CaptureTM LP MHRA reference: 2018/003/012/478/003</t>
  </si>
  <si>
    <t>Genicon: EZee Retrieval 43188 Surgical instruments, minimal access Model: EZee Retrieval 550-000-000 MHRA reference: 2018/004/004/291/011</t>
  </si>
  <si>
    <t>IRIDEX Corporation: TruFocus LIO Premiere 43195 Therapy, lasers MHRA reference: 2018/004/005/601/010</t>
  </si>
  <si>
    <t>LAP GmbH Laser Applikationen: APOLLOblue (24V) 43188 Therapy, lasers MHRA reference: 2018/004/006/291/013</t>
  </si>
  <si>
    <t>Lockdown Medical: LD110 11cm Acromioclavicular (AC) Device 42661 Osteosynthesis, bone screws MHRA reference: 2018/004/011/291/010</t>
  </si>
  <si>
    <t>Medela AG: Medset CM MIR182-18 Active wound management Model: 001.0112 MHRA reference: 2018/004/004/601/003</t>
  </si>
  <si>
    <t>Philips: T5, T10-NT, ACSNT, Intera 0.5T/1.0T, 1.5T, Achieva 1.5T, Multiva 1.5T, Ingenia CX 1.5T and Panorama 1.0T MR systems 43160 Magnetic resonance, equipment &amp; accessories Model: 78104, 78106, 78107, 78108,781072, 78107, 781074, 781076, 781078, 781101, 781102, 781103, 781104, 781105, 781106, 781107, 781108, 781160, 781170, 781171, 781172, 781173, 781174, 781175, 781176, 781178, 781195, 781196, 781250, 781260, 781261, 781262, 781283, 781295, 781296, 781343, 781346, 781382, 781487, 781488, 781492, 781495, 781496, 781497, 781498 MHRA reference: 2018/004/010/291/021</t>
  </si>
  <si>
    <t>Philips Medical Systems Nederland BV: MultiDiagnost Eleva, UroDiagnost Eleva, MultiDiagnost Eleva with Flat Detector, MultiDiagnost Eleva 43187 X Ray, Fluoroscopy Systems Model: - 708032: MultiDiagnost Eleva - 708033: UroDiagnost Eleva - 708034: MultiDiagnost Eleva with Flat Detector - 708035: MultiDiagnost Eleva with Flat Detector - 708036: MultiDiagnost Eleva - 708037: MultiDiagnost Eleva with Flat Detector - 708038: MultiDiagnost Eleva w Flat Detector MHRA reference: 2018/004/009/291/034</t>
  </si>
  <si>
    <t>Ranfac 43187 Surgical instruments, minimal access Model: Marrow CellutionTMPlease see attached excel sheet MHRA reference: 2018/003/031/601/002</t>
  </si>
  <si>
    <t>Scaffdex Ltd: RG000N RegJoint 43173 Dermal substitues, tissue scaffods MHRA reference: 2018/003/022/601/006</t>
  </si>
  <si>
    <t>Siemens: ADVIA Chemistry Urea Nitrogen 43191 IVDs, Clinical Chemistry Model: ADVIA Chemistry Urea Nitrogen MHRA reference: 2018/004/009/601/002</t>
  </si>
  <si>
    <t>St. Jude Medical: Nanostim™ Leadless Pacemaker 43195 Implants, active, pacemakers Model: S1DLCP MHRA reference: 2018/004/006/291/012</t>
  </si>
  <si>
    <t>Thermo Fisher Scientific 43185 IVDs, bacteriology Model: CT1412B MHRA reference: 2018/004/010/601/019</t>
  </si>
  <si>
    <t>Thoratec Corporation: HeartMate 3™ Left Ventricular Assist System April 5 2018 Implantable ventricular assist devices Model: 106524INT HM3 LVAS Kit MHRA reference: 2018/004/009/291/032</t>
  </si>
  <si>
    <t>Immucor GTI Diagnostics, Inc: MATCH IT! DNA software 43182 IVD, genetic testing MHRA reference: 2018/004/006/291/008</t>
  </si>
  <si>
    <t>Arrow International (Teleflex medical) 43202 Vascular cannula and catheters MHRA reference: 2018/004/013/478/010</t>
  </si>
  <si>
    <t>Chalice Medical: Paragon 43116 Infusion &amp; transfusion, heart lung circuits PMP Oxygenators MHRA reference: 2018/001/030/601/003</t>
  </si>
  <si>
    <t>Cook Medical: Soft-Trans Embryo Transfer Catheter 43201 Laboratory equipment associated with IVF, cells, tissues MHRA reference: 2018/004/016/701/016</t>
  </si>
  <si>
    <t>Covidien / Medtronic: EEA™ Hemorrhoid and Prolapse Stapler Set with DST Series™ Technology 43191 Staples and staple guns Model: HEM3335, HEM3348 MHRA reference: 2018/004/016/291/004</t>
  </si>
  <si>
    <t>Draeger: Jaundice Meter 43160 Diagnostic measurement and monitoring JM-103, JM-105 MHRA reference: 2018/004/016/291/008</t>
  </si>
  <si>
    <t>Draeger Medical Systems: Jaundice Meter 43160 Diagnostic measurement and monitoring JM-105 MHRA reference: 2018/004/017/291/014</t>
  </si>
  <si>
    <t>GE Healthcare: Innova IGS620/630/520/530/540; Discovery IGS730/740 12266 X Ray, fluoroscopy systems MHRA reference: 2018/004/016/478/003</t>
  </si>
  <si>
    <t>JRI Orthopaedics 43206 Joint prosthesis, hip Aeon ref 0420012 MHRA reference: 2017/005/018/401/018</t>
  </si>
  <si>
    <t>MRC-Holland: SALSA MLPA Probemix P060 SMA 43192 Instrumentation/ platform MHRA reference: 2018/004/003/701/004</t>
  </si>
  <si>
    <t>Thermofisher Scientific: Thermo Scientific™ Oxoid™ Brilliance™ Salmonella Agar Base, CM1092B&amp;T 43151 IVDs, bacteriology MHRA reference: 2018/003/020/601/003</t>
  </si>
  <si>
    <t>Zimmer: Segmental System Proximal Femoral Component 38mm 43203 Joint prosthesis, hip MHRA reference: 2018/004/016/478/001</t>
  </si>
  <si>
    <t>Becton Dickinson: Alaris SMARTSITE ADD-ON BAG ACCESS DEVICE 43191 Infusion &amp; transfusion, administration sets MHRA reference: 2018/004/019/291/003</t>
  </si>
  <si>
    <t>Becton Dickinson: Model 8100 43191 Infusion Systems MHRA reference: 2018/004/020/478/001</t>
  </si>
  <si>
    <t>Boston Scientific: INGEVITY™ MRI Extendable/Retractable Fixation leads 43191 Implants, active, leads and electrodes Model: 7740, 7741, 7742 MHRA reference: 2018/004/026/291/011</t>
  </si>
  <si>
    <t>Cutting Edge: SIP – SIPY – SISA – SISA* – SISAY 43187 Implants, non active, intraocular MHRA reference: 2018/003/029/401/006</t>
  </si>
  <si>
    <t>Edwards Life Sciences: IntraClude™ intra-aortic occlusion device ICF100 43191 Vascular cannula and catheters MHRA reference: 2018/004/009/291/036</t>
  </si>
  <si>
    <t>Illumina: MiSeqDx Instrument 43208 IVD, genetic testing 15036706 MHRA reference: 2018/004/020/601/007</t>
  </si>
  <si>
    <t>Microclean: MicronDevices Sterile Packs 43214 Injection devices MHRA reference: 2018/003/022/291/002</t>
  </si>
  <si>
    <t>Ortho Solutions: RECIPROCATING BLADE 68.0MM X 1.2MM TOOTHED BOTH SIDES 43172 Surgical power tools Model: OSA11-912 MHRA reference: 2018/004/022/601/001</t>
  </si>
  <si>
    <t>Roche Diagnostics: For list of devices see "Accessories" 43191 IVDs, clinical chemistry MHRA reference: 2018/004/018/701/015</t>
  </si>
  <si>
    <t>Roche Diagnostics: Urisys 1100 43191 IVDs, clinical chemistry Urisys 1100 03617548001 MHRA reference: 2018/004/020/291/005</t>
  </si>
  <si>
    <t>Siemens: Dimension Gentamicin, Dimension Vista Gentamicin 43191 IVDs, clinical chemistry Model: 10444927, 10445120 MHRA reference: 2018/004/025/601/010</t>
  </si>
  <si>
    <t>Smiths Medical: Thoracic Catheter 16F Angled Soft, Adult Connector 43208 Chest drains and accessories 800/002/067, 200/812/160; 200/812/200; 200/812/240; MHRA reference: 2018/004/012/291/011</t>
  </si>
  <si>
    <t>Stryker: T2 Ankle Arthrodesis / Femur / Tibia / Recon / Greater Trochanter Nails of the T2 Nailing System / see attachm. PFAA_1774317 affected article no_rev1 43213 Osteosynthesis, nails intramedullary MHRA reference: 2018/004/024/291/002</t>
  </si>
  <si>
    <t>Thermo Fisher Scientific: Oxoid 43215 IVDs, bacteriology Model: PB0935A MHRA reference: 2018/004/024/601/002</t>
  </si>
  <si>
    <t>Torax Medical: LINX Reflux Management System 2018-04-13 R1 Implants, non active, non vascular stents MHRA reference: 2018/004/024/291/015</t>
  </si>
  <si>
    <t>Tornier: Aequalis Humerail Nail Drill Bit Sterile 43196 Joint prosthesis, knee MHRA reference: 2018/004/011/478/003</t>
  </si>
  <si>
    <t>Vygon: Vylife, Kit Vylife 43143 Lung ventilators Model: Vylife, Kit Vylife 7506.02, 7506.03, 5582.700, 5582.802, 5582.841, 5582.842/844 MHRA reference: 2018/002/019/291/001</t>
  </si>
  <si>
    <t>Abbott: various 43213 Implants, active, defibrillators Cardioverter Defibrillator (Icd) MHRA reference: 2018/004/020/478/005</t>
  </si>
  <si>
    <t>Alere Technologies: Alere Afinion ACR Control 43214 IVDs, clinical chemistry MHRA reference: 2018/004/020/291/003</t>
  </si>
  <si>
    <t>Apollo Endosurgery: BIB/Orbera/Orbera365 Intragastric Balloon Systems 43191 Implants, non active, gastrointestinal B-40800, B-50000, B-50012 MHRA reference: 2018/004/030/478/010</t>
  </si>
  <si>
    <t>Biomet (Zimmer): Phoenix Tibia Nail, 3.5 mm Inserter Connector 43222 Orthopaedic surgical instruments - insertion/extraction tools MHRA reference: 2018/005/003/478/011</t>
  </si>
  <si>
    <t>Cytocell: cMYC (MYC) Breakapart 43210 IVD, genetic testing MHRA reference: 2018/004/025/701/026</t>
  </si>
  <si>
    <t>GE Vingmed Ultrasound AS/Healthcare: Vivid 7, Vivid E7, Vivid E9, Vivid E80 / Vivid E90 / Vivid E95 70219 Ultrasound, Imaging MHRA reference: 2018/004/011/478/001</t>
  </si>
  <si>
    <t>Hoya/Pentax: PENTAX Flexible video duodenoscope FSCA-PMJ-18-02-2 Endoscopes, flexible ED-3490TK and ED34-i10T MHRA reference: 2018/004/027/478/008</t>
  </si>
  <si>
    <t>Intuitive Surgical: da Vinci® Xi™ EndoWrist® Stapler 45 Reload ISIFA2018-04-C Staples and staple guns 48645B-03; 48445G-03 MHRA reference: 2018/004/027/701/010</t>
  </si>
  <si>
    <t>Philips: IntelliVue MX40 Patient Monitor 43191 Multi parameter monitor MHRA reference: 2018/005/003/478/007</t>
  </si>
  <si>
    <t>Roche Diagnostics: MagNA Pure 24 System 43216 IVDs, viral microbiology 07290519001 03337138001 03337154001 03313522001 MHRA reference: 2018/004/027/701/006</t>
  </si>
  <si>
    <t>Thermo Fisher Scientific: Oxoid 43209 IVDs, bacteriology CT0159B MHRA reference: 2018/004/024/601/004</t>
  </si>
  <si>
    <t>Alba Bioscience (Quotient): ALBAcyte® 43227 IVDs, blood transfusion Model: Antibody Identification Cells (Native and Papainised) MHRA reference: 2018/005/007/601/004</t>
  </si>
  <si>
    <t>Armstrong Medical: ARMSTRONG MEDICAL 43220 Breathing system components AMCP AND AMHO PREFIX PRODUCT CODES MHRA reference: 2018/004/030/228/017</t>
  </si>
  <si>
    <t>Biomet (Zimmer Biomet): ACE Trochanteric Nail (ATN) System 43228 Osteosynthesis, nails intramedullary MHRA reference: 2018/005/008/228/002</t>
  </si>
  <si>
    <t>Biomet (Zimmer Biomet): AIM Tibial Nail 43224 Osteosynthesis, bone screws AIM Tibial Nail MHRA reference: 2018/005/009/478/008</t>
  </si>
  <si>
    <t>Caire (Chart): 04/23/2018 43213 Laboratory equipment associated with IVF, cells, tissues MHRA reference: 2018/005/004/478/001</t>
  </si>
  <si>
    <t>Covidien (Medtronic): Endo GIA™ Articulating Loading Unit 43221 Staples and staple guns Refer to table in FSN MHRA reference: 2018/005/004/478/009</t>
  </si>
  <si>
    <t>Ethicon: Brand 43221 Surgical power tools MHRA reference: 2018/005/004/478/021</t>
  </si>
  <si>
    <t>Euro Diagnostica: NEOLISA Chromogranin A 43160 NEOLISA chromogranin A Pregnancy Kit MHRA reference: 2018/005/009/228/014</t>
  </si>
  <si>
    <t>Hoya Corporation(Pentax Medical): PENTAX Flexible video duodenoscope FSCA-PMJ-18-01-1 FSCA-PMJ-18-01-1 Endoscopes, flexible ED-3490TK MHRA reference: 2018/004/027/478/008</t>
  </si>
  <si>
    <t>Hoya Corporation(Pentax Medical): PENTAX Flexible video duodenoscope FSCA-PMJ-18-02-1 FSCA-PMJ-18-02-1 Endoscopes, flexible ED34-i10T MHRA reference: 2 018/005/004/478/005</t>
  </si>
  <si>
    <t>Kimal: Kimal Procedure Packs 43223 Surgical devices, non-powered Model: DE-K34763, DE-K45957, CLFKITTP, EU-CPP-7F, EU-CLF-KITAC-TP, K63/0512W, K63/0712W MHRA reference: 2018/005/004/601/006</t>
  </si>
  <si>
    <t>Medtronic (Heartwave): HeartWare™ HVAD™ System 43221 Implantable ventricular assist devices Controller - 1400, 1401, 1403, 1407, 1420 DC Adapter - 1435, 1440 AC Adapter - 1425, 1430 Battery Pack – 1650 MHRA reference: 2018/005/008/228/001</t>
  </si>
  <si>
    <t>Mercian Surgical Supply: KW7150-10 43229 Orthopaedic surgical instruments - measuring tools MHRA reference: 2018/005/009/601/002</t>
  </si>
  <si>
    <t>Olympus Medical Systems - Keymed: EVIS DUODENOVIDEOSCOPE 43222 Endoscopes, flexible OLYMPUS PJF TYPE 240 MHRA reference: 2018/005/004/228/003</t>
  </si>
  <si>
    <t>Origen Biomedical: 100% DMSO syringe 43228 Storage &amp; collection devices MHRA reference: 2018/003/007/291/013</t>
  </si>
  <si>
    <t>Otto Bock: Orthotic Adult aluminium option lock knee joint 43194 Orthoses 17KL40=16 MHRA reference: 2018/005/009/478/009</t>
  </si>
  <si>
    <t>ReWalk Robotics Ltd: ReWalk Personal 6.0 42948 Therapy, standing &amp; walking MHRA reference: 2018/005/009/228/019</t>
  </si>
  <si>
    <t>Roche Diabetes Care GmbH: Recall of selected lots of Accu-Chek Aviva (50s, 10s) and Accu-Chek Performa (10s) strips 43221 IVDs, self / home testing MHRA reference: 2018/005/004/228/002</t>
  </si>
  <si>
    <t>SAM Medical Products: SAM XT Extremity Tourniquet 43221 Surgical equipment, tourniquets SAM XT-B, SAM XT-C, SAM XT-M MHRA reference: 2018/005/003/601/011</t>
  </si>
  <si>
    <t>Smiths Medical: Elcam, Inc 43229 Infusion &amp; transfusion, connectors 089-101E MHRA reference: 2018/005/009/228/015</t>
  </si>
  <si>
    <t>Thermo Fisher Scientific: Remel 43216 IVDs, bacteriology R30161201 (ZD15), R30161301 (ZD16) and R30161401 (ZD17) MHRA reference: 2018/005/001/601/002</t>
  </si>
  <si>
    <t>Vital Healthcare: Tubing Sets for Hemodialysis / NovaLine® 43191 Dialysis, blood lines BL 208 / BL 207 / BL 211 SN / BL 200 HDF / BL 245 MHRA reference: 2018/005/002/601/001</t>
  </si>
  <si>
    <t>Vygon (UK) Ltd: 5FG Seldinger Technique 7cm Sheath 43224 Vascular cannula and catheters G1146-057 MHRA reference: 2018/005/004/601/005</t>
  </si>
  <si>
    <t>ArjoHuntleigh: Akron Tilt Table FSN-POZ-002-2018 Trolleys and chairs Model: A8652, A8652T MHRA reference: 2018/005/011/601/003</t>
  </si>
  <si>
    <t>Datascope (Getinge) 43224 Cardiac assist pumps Model: Circulatory assist system, intra-aortic balloon MHRA reference: 2018/005/010/228/001</t>
  </si>
  <si>
    <t>Gambro (Baxter): Prismaflex System 43221 Dialysis, haemofilters Model: 107493 MHRA reference: 2018/005/016/291/010</t>
  </si>
  <si>
    <t>Immucor: Panocell-10 Ficin Set 23x3,1x2 43123 IVDs, blood transfusion Model: 0002385 MHRA reference: 2018/005/017/291/004</t>
  </si>
  <si>
    <t>Implant Direct: Legacy™ Implant Closed-Tray Transfer-Concave 43221 Implants, dental MHRA reference: 2018/005/017/601/001</t>
  </si>
  <si>
    <t>Intuitive Surgical: EndoWrist Stapler Release Kit ISIFA2017-02-C Phase II Endoscopes, rigid Model: 381215-03; 381381-02; 381382-02; 381383-02; 381384-02; 381385-02; 381386-02; 381387-02; 381388-02; 381389-02; 381393-02; 381395-02; 381401-02; 381402-02; 381403-02 MHRA reference: 2018/005/018/478/018</t>
  </si>
  <si>
    <t>Ortho Clinical Diagnostics: VITROS Chemistry Products PHYT Slides 43230 IVDs, clinical chemistry Model: 8298671 MHRA reference: 2018/005/013/601/001</t>
  </si>
  <si>
    <t>Philips: FlexCardio 43070 Monitors, patient Model: 722458 &amp; 722459 Flex Cardio MHRA reference: 2018/005/015/478/001</t>
  </si>
  <si>
    <t>Philips: OmniDiagnost Classic &amp; Eleva 43221 X Ray, fluoroscopy systems MHRA reference: 2018/005/011/478/010</t>
  </si>
  <si>
    <t>Siemens Healthcare: N Latex CDT Kit 43221 IVDs, clinical chemistry MHRA reference: 2018/005/017/701/002</t>
  </si>
  <si>
    <t>Teleflex (Arrow International): Various 43229 Vascular cannula and catheters MHRA reference: 2018/005/011/478/009</t>
  </si>
  <si>
    <t>Beckman Coulter: AQUIOS CL Flow Cytometer System 43164 IVDs, haematology Model: Not Applicable MHRA reference: 2017/009/001/601/014</t>
  </si>
  <si>
    <t>Biomet (Zimmer): Comprehensive Shoulder Instrument Outer Case 43236 Orthopaedic surgical instruments MHRA reference: 2018/005/017/701/001</t>
  </si>
  <si>
    <t>Coherex Medical: WaveCrest LAA OCCL SYS 32MM 43227 Implants, non active, cardiac appendage MHRA reference: 2018/005/018/478/011</t>
  </si>
  <si>
    <t>Cook Medical: Cook Multi-Use Holmium Laser Fibers 42856 Therapy, lasers MHRA reference: 2017/006/014/291/003</t>
  </si>
  <si>
    <t>Depuy Synthes: CORAIL® AMT Neck Segments PIE-1125109 Joint prosthesis, hip Model: L94003, L94004, L94005, L94006 and L94007. MHRA reference: 2018/005/023/478/016</t>
  </si>
  <si>
    <t>MatOrtho:Medial Rotation Knee (MRK) Knee System 43216 Joint prosthesis, knee MHRA reference: 2018/004/019/601/017</t>
  </si>
  <si>
    <t>MATZ Medical Ltd: OHYON 2018/004/023/401/011 Injection devices Model: MML_SY_92 MHRA reference: 2018/004/023/401/011</t>
  </si>
  <si>
    <t>Medos Medizintechnik (Xenios): Deltastream HC, NovaTherm&amp; i-cor TCU 43221 Heart lung machines MHRA reference: 2016/007/026/299/003</t>
  </si>
  <si>
    <t>PerkinElmer: AutoDELFIA 43241 IVDs, clinical chemistry MHRA reference: 2018/005/021/478/022</t>
  </si>
  <si>
    <t>Radiometer: ABL90 FLEX 43235 IVDs, extra laboratory testing Model: 393-090 MHRA reference: 2018/005/009/228/006</t>
  </si>
  <si>
    <t>Randox Laboratories: Liquid Assayed Specific Protein Controls 43223 IVDs, clinical chemistry Model: PS2682, PS2683, PS2684 MHRA reference: 2018/005/008/601/005</t>
  </si>
  <si>
    <t>Siemens Healthcare: AXIOM Artis/Artis zee 43235 X Ray, fluoroscopy systems MHRA reference: 2018/005/022/601/012</t>
  </si>
  <si>
    <t>Siemens Healthcare: ARTIS pheno 43213 X Ray, fluoroscopy systems Model: see enclosure MHRA reference: 2018/005/017/601/003</t>
  </si>
  <si>
    <t>Siemens Healthcare: Artis zee/Q/Q.zen systems 43214 X Ray, fluoroscopy systems MHRA reference: 2018/005/018/601/003</t>
  </si>
  <si>
    <t>Siemens Healthcare: ADVIA Centaur XPT 43221 IVDs, clinical chemistry MHRA reference: 2017/002/007/601/003</t>
  </si>
  <si>
    <t>Smith &amp; Nephew: D-Rad Smart Pack 4 Hole Right Standard Plate 43234 Osteosynthesis, bone plates MHRA reference: 2018/005/016/701/016</t>
  </si>
  <si>
    <t>Stryker: QuickFlap, Neuro Implants 43221 Osteosynthesis, bone plates MHRA reference: 2018/005/015/701/025</t>
  </si>
  <si>
    <t>Surgical Innovations: Quick Dissect 43242 Surgical, diathermy Model: Q21205 MHRA reference: 2018/005/023/701/014</t>
  </si>
  <si>
    <t>Thermo Fisher Scientific: ThermoScientific™ Oxoid™ Mueller Hinton Broth 43145 IVDs, bacteriology Model: CM0405B MHRA reference: 2018/003/009/601/005</t>
  </si>
  <si>
    <t>Abbott (Thoratec Corporation): HeartMate 3™ Left Ventricular Assist System – Updated FSN 43245 Implantable ventricular assist devices Model: 106524INT HM3 LVAS Kit MHRA reference: 2018/004/009/291/032</t>
  </si>
  <si>
    <t>Arrow International (Teleflex Medical): VPS Rhythm™ ECG Accessory Pack with Johans Adapter VPS Rhythm™ ECG Accessory Pack VPS TipTracker™ Stylet Accessory Peripherally Inserted Midline Catheter Kit with Placement Wire 43244 Vascular cannula and catheters MHRA reference: 2018/005/025/478/011</t>
  </si>
  <si>
    <t>Berlin Heart: Ventricular 43248 Implantable ventricular assist devices Model: P10P-001, P15P-001, P25P-001x01, P30P-001x01, P50P-001, P60P-001 MHRA reference: 2018/005/028/601/002</t>
  </si>
  <si>
    <t>DiaSys: Tests based on NAD(H) and/or NADP(H) reaction 43248 IVDs, clinical chemistry MHRA reference: 2018/005/030/701/012</t>
  </si>
  <si>
    <t>Draeger: Fabius, Apollo, Perseus A500 43221 Anaesthetic machines &amp; monitors MHRA reference: 2018/005/021/478/002</t>
  </si>
  <si>
    <t>Heraeus: PALACOS® and COPAL® bone cements Brand 42935 Bone cement and tools MHRA reference: 2018/005/030/291/009</t>
  </si>
  <si>
    <t>Implant Direct: RePlant Angled Abutment 6050-52-60 43221 Implants, dental MHRA reference: 2018/005/016/601/006</t>
  </si>
  <si>
    <t>INEX SILICONE (SEBBIN): INEX SILICONE Devices 43140 Surgical instruments, minimal access Model: Medical devices for lipofilling MHRA reference: 2018/005/031/291/009</t>
  </si>
  <si>
    <t>MAKO Surgical(Stryker): RIO system Irrigation Clip 43221 Surgical equipment, miscellaneous MHRA reference: 2018/005/025/291/019</t>
  </si>
  <si>
    <t>Medtronic: Activa PC+S Implantable Neurostimulator (INS) 43221 Implants, active, stimulators, neuro Model: 37604 MHRA reference: 2018/005/030/478/011</t>
  </si>
  <si>
    <t>Megadyne: MegaPower Electrosurgical Generator 43221 Surgical, diathermy MHRA reference: 2018/005/030/701/005</t>
  </si>
  <si>
    <t>Microport CRM (former Livanova): PLATINIUM VR – Updated Cover Letter 43235 Implants, active, defibrillators Model: VR 1240, DR 1540, CRT-D 1741, SonR CRT-D 1841, 4LV CRT-D 1744, 4LV SonR CRT-D 1844 MHRA reference: 2018/003/019/291/005</t>
  </si>
  <si>
    <t>Millipore Ltd 43221 IVDs, clinical chemistry Model: Minicon B-15, Minicon CS-15 MHRA reference: 2018/005/030/478/017</t>
  </si>
  <si>
    <t>Newdeal SAS (INTEGRA): ADVANSYS MLP/DLP; ADVANSYS TTC; TIBIAXYS; UNI-CP; 43237 Osteosynthesis, bone screws Model: 330021S; 330023S; 330025S; 30030S; 330217S; 330220S; MHRA reference: 2018/005/025/291/009</t>
  </si>
  <si>
    <t>Nursing Hygiene Group: Steiss 43370 Hoists and slings Model: Hoist Activate 18 MHRA reference: 2017/011/029/601/006</t>
  </si>
  <si>
    <t>Roche: IGG-2 (Tina-quant IgG Gen.2) 43221 IVDs, clinical chemistry MHRA reference: 2018/005/030/701/029</t>
  </si>
  <si>
    <t>Siemens: Biograph mCT and Biograph mCT Flow MI516/16/S + MI513/17/S Nuclear medicine, gamma camera systems &amp; accessories Model: 10248668, 10248669, 10248670, 10248671, 10248672 MHRA reference: 2018/005/030/601/005</t>
  </si>
  <si>
    <t>Stanmore Implants: General Impactor 43243 Orthopaedic surgical instruments - impacting tools Model: General Impactor imgenimp MHRA reference: 2018/005/024/478/015</t>
  </si>
  <si>
    <t>Wassenburg Medical: WASSENBURG endoscope 43227 Cssd wash/clean/drying equipment Model: WD440, WD440 PT, WD415 MHRA reference: 2018/005/009/228/001</t>
  </si>
  <si>
    <t>Acumed: ACUMED 3.5x12.00mm / 3.5x10.0mm Cortical Screws 43250 Osteosynthesis, bone screws Model: CO-3120-S; CO-3100-S MHRA reference: 2018/006/006/478/001</t>
  </si>
  <si>
    <t>B Braun: Askina Calgitrol Paste, Askina Gel 43215 Wound management MHRA reference: 2018/004/025/601/009</t>
  </si>
  <si>
    <t>Bio-Rad: MRSASelect™II 43255 IVDs, bacteriology MHRA reference: 2018/006/007/081/009</t>
  </si>
  <si>
    <t>Charder electronic: Charder ER11810003 Therapy, scales Model: MHS2510-MHS2510I MHRA reference: 2018/005/029/601/002</t>
  </si>
  <si>
    <t>Coltene Whaledent: Unity Drill Assembly Unit, .021 Green 43237 Surgical power tools MHRA reference: 2018/006/007/701/007</t>
  </si>
  <si>
    <t>Eurogine 43166 Implants, non-active, contraceptive implants Model: Ancora MHRA reference: 2018/003/015/478/020</t>
  </si>
  <si>
    <t>GE Healthcare: T2100 Treadmill FMI 30085 Diagnostic measurement and monitoring MHRA reference: 2018/006/008/478/004</t>
  </si>
  <si>
    <t>Maquet: VOLISTA StandOP, Triop and Access 43234 Lamps &amp; lights MHRA reference: 2018/005/021/478/006</t>
  </si>
  <si>
    <t>Mast Group: Mast Uri Plates 43256 IVDs, bacteriology Model: MPM-AUG32 MHRA reference: 2018/006/005/601/005</t>
  </si>
  <si>
    <t>Medtronic: HeartWare™ HVAD™ System (Update) 43252 Implantable ventricular assist devices Model: Controller - 1400, 1401, 1403, 1407, 1420 DC Adapter - 1435, 1440 AC Adapter - 1425, 1430 Battery Pack - 1650 MHRA reference: 2018/005/008/228/001</t>
  </si>
  <si>
    <t>NEWRONIKA: HDCKIT 43251 Therapy, electrotherapy MHRA reference: 2018/006/004/291/020</t>
  </si>
  <si>
    <t>Newdeal (integra): HINTEGRA &amp; HINTEGRA SENSITIVE 43237 Osteosynthesis, bone screws Model: 03312S - 303314S - 303316S - 303320S - 303328S - 303330S - 303334S - 303338S - 303340S - 303342S 303512S - 303516S - 303520S - 303530S - 303534S - 303538S - 303540S - 303542S MHRA reference: 2018/006/006/291/012</t>
  </si>
  <si>
    <t>Philips Medical Systems: MobileDiagnost wDR 43237 X Ray, digital acquisition systems Model: 712002, 712004 MHRA reference: 2018/006/004/478/012</t>
  </si>
  <si>
    <t>QIAGEN: EZ1 DSP Virus Kit (48) 43248 IVDs, viral microbiology MHRA reference: 2018/005/030/701/006</t>
  </si>
  <si>
    <t>Siemens Healthcare: ARTIS pheno 43244 X Ray, fluoroscopy systems MHRA reference: 2018/005/030/601/008</t>
  </si>
  <si>
    <t>Leica: Leica M320 43237 Surgical equipment, miscellaneous MHRA reference: 2018/005/022/478/021</t>
  </si>
  <si>
    <t>Abbott (St Jude Medical Inc.): CardioMems Hospital and Patient Electronic System 43265 Implants, active, monitors and recorders Model: CM3000, CM1100 MHRA reference: 2018/006/013/291/001</t>
  </si>
  <si>
    <t>B Braun: SAFIL &amp; NOVOSYN 43258 Sutures MHRA reference: 2018/006/008/601/003</t>
  </si>
  <si>
    <t>Bard: Arctic Sun® Temperature Management System FA2018-17 Heating, patient, electrical pads &amp; blankets MHRA reference: 2018/006/011/601/003</t>
  </si>
  <si>
    <t>Becton Dickinson: BD Vacutainer® Urine Collection Cup 43255 IVDs, specimen receptacles MHRA reference: 2018/005/023/291/008</t>
  </si>
  <si>
    <t>Becton Dickinson: BD FACS™ Universal Loader 43259 IVDs, haematology MHRA reference: 2018/006/013/291/016</t>
  </si>
  <si>
    <t>BioFire Diagnostics: FilmArray Blood Culture Identification (BCID) Pan 43252 IVDs, bacteriology MHRA reference: 2018/003/026/701/019</t>
  </si>
  <si>
    <t>Cardinal Health: Hydroline Trumpet Valve 43262 Surgical equipment, miscellaneous MHRA reference: 2018/006/011/601/014</t>
  </si>
  <si>
    <t>Dialab: CK-MB, opt. DGKC / IFCC; GLDH, DGKC 43258 IVDs, clinical chemistry MHRA reference: 2018/006/014/701/007</t>
  </si>
  <si>
    <t>Grifols: MDmulticard® Basic Extended Phenotype 43264 IVDs, blood transfusion MHRA reference: 2018/006/013/701008</t>
  </si>
  <si>
    <t>Guangzhou Sunray Medical Apparatus: SRF618X9 B Maternal and Fetal Monitor 43203 Monitors, foetal MHRA reference: 2018/006/011/291/009</t>
  </si>
  <si>
    <t>Medtronic: Single Chamber Temporary Pacemaker 43252 Pacemakers, external Model: 53401 MHRA reference: 2018/006/011/291/019</t>
  </si>
  <si>
    <t>Ortho-Clinical: VITROS Chemistry Products Na+ Slides 43252 IVDs, clinical chemistry MHRA reference: 2018/006/011/601/007</t>
  </si>
  <si>
    <t>Randox: Liquid Cardiac Control 43256 IVDs, clinical chemistry Model: CQ5053 MHRA reference: 2018/006/008/601/009</t>
  </si>
  <si>
    <t>RaySearch Laboratories: RayStation 43256 Radiotherapy planning and verification systems Model: RayStation 2.5, RayStation 3.5, RayStation 4.0, RayStation 4.3, RayStation 4.5, RayStation 4.7, RayStation 4.9 (RayPlan 1), RayStation 5, RayStation 6 (RayPlan 2) and RayStation 7 (RayPlan 7) MHRA reference: 2018/006/011/701/006</t>
  </si>
  <si>
    <t>Sirona Dental Systems (Dentsply): CEREC AC Connect 43205 Intense pulse light Source MHRA reference: 2018/006/011/478/003</t>
  </si>
  <si>
    <t>Terumo: Terumo® Hypodermic NEOLUS Needle 43252 Injection devices Model: NN-2516R04T, NN-2525R, NN-2116R, NN-2125R, NN-2316R, NN-2325R04T, NN-2516R MHRA reference: 2018/006/012/081/003</t>
  </si>
  <si>
    <t>Thermo Fisher Scientific: Oxoid 43239 IVDs, bacteriology Model: CT0159B MHRA reference: 2018/004/024/601/004</t>
  </si>
  <si>
    <t>Becton Dickinson: All Alaris Syringe Driver models 43252 Infusion systems MHRA reference: 2018/006/020/081/027</t>
  </si>
  <si>
    <t>Boston Scientific: Maestro Cardiac Ablation System 43271 Therapy tissue ablation Model: Maestro 4000 Footswitch: M004218500- Maestro 4000 Footswitch M00421850D0- Maestro 4000 Footswitch, Demo M00421850H0- Maestro 4000 Footswitch, Hospital Owned M00421850R0- Maestro 4000 Footswitch, Repaired M00421850Z0- Maestro 4000 Footswitch, Zero Cost Maestro Pump to Generator Cable: M004315000- Cable OI Pump to OI Maestro Maestro 4000 Controller: M00440000- Maestro 4000 Controller M0044000D0- Maestro 4000 Controller, Demo M0044000H0- Maestro 4000 Controller, Hospital Owned M0044000R0- Maestro 4000 Controller, Repaired M0044000Z0- Maestro 4000 Controller, Zero Cost MHRA reference: 2018/006/020/291/012</t>
  </si>
  <si>
    <t>CareFusion: Airlife™ Manual Resuscitator 43252 Resuscitators MHRA reference:  2018/006/018/291/007</t>
  </si>
  <si>
    <t>Ethicon:Ultrasonic Surgical System Handpiece Tip 43222 Surgical power tools MHRA reference: 2018/005/009/478/001</t>
  </si>
  <si>
    <t>Fukuda Densh: Fukuda Denshi ECG Trolley 43196 Trolleys and chairs Model: OTE-02 MHRA reference: 2018/004/017/601/008</t>
  </si>
  <si>
    <t>GE Medical Systems: Discovery MR750w GEHC Ref 60937 Magnetic resonance, equipment &amp; accessories MHRA reference: 2018/006/019/291/029</t>
  </si>
  <si>
    <t>Leica: Bond IR27/18 IVDs, cytopathology &amp; histopathology Model: DS9800 MHRA reference: 2018/006/014/601/011</t>
  </si>
  <si>
    <t>Leica: HistoCore Spectra ST 43252 IVDs, cytopathology &amp; histopathology Model: 14051254354 MHRA reference: 2018/006/007/291/002</t>
  </si>
  <si>
    <t>Medicrea International: IMPIX MANTA prefilled on holder 43264 Spinal implants Model: B20171743, B20171963, B20171973 MHRA reference: 2018/006/018/291/020</t>
  </si>
  <si>
    <t>Medline Industries: Bocal d'aspiration MED-RIGID 2L 43263 Surgical equipment, miscellaneous MHRA reference: 2018/006/014/291/002</t>
  </si>
  <si>
    <t>Philips Healthcare (IGT System): Allura Xper, UNIQ, and Centron 43262 X Ray, fluoroscopy systems MHRA reference: 2018/006/019/291/016</t>
  </si>
  <si>
    <t>Philips Medical: Patient support 43180 X Ray, general Model: 989001087431 MHRA reference: 2018/006/020/081/031</t>
  </si>
  <si>
    <t>Radiometer: TCM5 Calibration Gas FAN 915-379 Monitors, foetal MHRA reference: 2018/003/014/228/004</t>
  </si>
  <si>
    <t>Radiometer: ABL800 FAN 915-386 IVDs, extra laboratory testing Model: 393-800, 393-801 MHRA reference: 2018/006/020/291/002</t>
  </si>
  <si>
    <t>Smith &amp; Nephew: Journey Oxinium Knee 43264 Joint prosthesis, knee MHRA reference: 2017/009/007/264/002</t>
  </si>
  <si>
    <t>Smith &amp; Nephew: SUTURE ANCHOR DEVICES 43255 Sutures MHRA reference: 2018/006/005/478/012</t>
  </si>
  <si>
    <t>Smith &amp; Nephew: Legion HK Tibial Base SZ 5 Left R-2018-25 Joint prosthesis, knee MHRA reference: 2018/006/019/701/008</t>
  </si>
  <si>
    <t>St. Jude Medical: CardioMems Hospital and Patient Electronic System 43265 Implants, active, monitors and recorders Model: CardioMems Hospital and Patient Electronic System CM3000, CM1100 MHRA reference: 2018/006/013/291/001</t>
  </si>
  <si>
    <t>WG Healthcare: CT011, CT012, MI Screw 43230 Osteosynthesis, bone screws MHRA reference: 2014/006/012/401/003</t>
  </si>
  <si>
    <t>Baxter: SUPOR Syringe Filter, 0.2 Micron, 25mm 43221 Infusion &amp; transfusion, administration sets Model: 112062 MHRA reference: 2018/006/025/081/023</t>
  </si>
  <si>
    <t>Cantel Medical: SureStore 43277 Endoscopes, flexible MHRA reference: 2018/006/026/081/010</t>
  </si>
  <si>
    <t>Intuitive Surgical: da Vinci® Xi™ EndoWrist Suction Irrigator ISIFA2018-09-C Endoscopes, rigid Model: 480299-04 MHRA reference: 2018/006/015/701/010</t>
  </si>
  <si>
    <t>Magellan Diagnostics: LeadcareII/Leadcare Plus 43269 IVDs, clinical chemistry MHRA reference: 2018/006/026/081/006</t>
  </si>
  <si>
    <t>Medtronic: Percepta™ CRT-P MRI SureScan™ and Percepta™ Quad CRT-P MRI SureScan™ Pacemakers 43252 Implants, active, pacemakers Model: W1TR04, W4TR04 MHRA reference: 2018/006/028/081/012</t>
  </si>
  <si>
    <t>Medtronic - ICD: EnTrust® and Escudo® VR/DR/AT ICDs 43252 Implants, active, defibrillators MHRA reference: 2018/006/028/081/013</t>
  </si>
  <si>
    <t>Microgenics (ThermoFisher): QMS Teicoplanin Calibrator 43269 IVDs, clinical chemistry MHRA reference: 2018/006/019/701/012</t>
  </si>
  <si>
    <t>Olympus: VISERA ELITE II VIDEO SYSTEM CENTER OLYMPUS 43273 Endoscopes, televisual systems Model: OTV-S200 &amp; OTV-S300 MHRA reference: 2018/006/021/291/001</t>
  </si>
  <si>
    <t>Ortho Solutions: FPS 2.7/3.5MM Depth Gauge 43269 Orthopaedic surgical instruments Model: OS328001 MHRA reference: 2018/006/021/601/008</t>
  </si>
  <si>
    <t>Radiometer: ABL800 (Update) 43252 IVDs, extra laboratory testing Model: 393-800, 393-801 MHRA reference: 2018/006/020/291/002</t>
  </si>
  <si>
    <t>Radiometer Medical: ABL800 Analyzer 43252 IVDs, extra laboratory testing Model: ABL800 Analyzer 393-801 MHRA reference: 2018/006/025/701/020</t>
  </si>
  <si>
    <t>Samsung: FSN - GC80,GC85,GC70 FSN- GC_180530-1 X Ray, digital acquisition systems MHRA reference: 2018/005/031/701/013</t>
  </si>
  <si>
    <t>Siemens Healthcare: Artis Q/Pheno systems 43271 X Ray, fluoroscopy systems Model: Artis Q/Pheno systems and X-ray generator A100 MHRA reference: 2018/006/022/601/005</t>
  </si>
  <si>
    <t>Stryker: LFIT Anatomic CoCr V40 Femoral Heads 43221 Joint prosthesis, hip MHRA reference: 2018/005/025/291/022</t>
  </si>
  <si>
    <t>Zimmer Biomet: Guide Wire 43272 Surgical instruments, minimal access Model: Guide Wire MHRA reference: 2018/006/021/701/023</t>
  </si>
  <si>
    <t xml:space="preserve">CSC (DXC Technology): iLAB AKI 2.1 Build 5 43277 IVDs, clinical chemistry MHRA reference: 2017/002/014/701/015 </t>
  </si>
  <si>
    <t>Cepheid: Xpert MTB/RIF Ultra 43265 IVDs, bacteriology MHRA reference: 2018/006/029/701/010</t>
  </si>
  <si>
    <t>Fresenius: 5008 CorDiax HD-PAED option 43277 Dialysis, haemodialysis MHRA reference: 2018/007/005/291/001</t>
  </si>
  <si>
    <t>GE Medical Systems: refer to the field "Accessories/associated device" 60936 Magnetic resonance, equipment &amp; accessories MHRA reference: 2018/006/028/081/004</t>
  </si>
  <si>
    <t>Intuitive Surgical: da Vinci® Si™ / Xi™ / X™ Surgical System ISIFA2018-05-C Endoscopes, rigid Model: IS3000 / IS4000 / IS4200 Surgeon Side Console; IS3000 Patient Side Cart MHRA reference: 2018/006/028/701/018</t>
  </si>
  <si>
    <t>Medtronic: Guardian™ Connect Application 43282 Continuous glucose monitoring systems (CGMS) Model: CSS7200 MHRA reference: 2018/007/005/291/044</t>
  </si>
  <si>
    <t>Medtronic: Visualase™ Thermal Therapy System 43252 Magnetic resonance, equipment &amp; accessories Model: 9735542 MHRA reference: 2018/007/003/291/040</t>
  </si>
  <si>
    <t>RaySearch Laboratories: RayStation 43280 IVDs, clinical chemistry Model: RayStation 4.5, RayStation 4.7, RayStation 4.9 (RayPlan 1), RayStation 5, RayStation 6 (RayPlan 2), RayStation 7 (RayPlan 7) and RayStation 8A (RayPlan 8A MHRA reference: 2018/007/002/701/021</t>
  </si>
  <si>
    <t>Roche 43276 Cobas p612 pre-analytical system (LCP1) Model: 07563116001 MHRA reference: 2018/006/029/701/006</t>
  </si>
  <si>
    <t>Siemens: Atellica IM 1300 Analyzer /Atellica IM 1600 Analyzer /Atellica CH 930 Analyzer /Atellica Sample Handler Prime / Atellica Sample Handler Connect / Atellica Sample Handler Additional 43252 IVDs, clinical chemistry MHRA reference: 2018/007/003/601/008</t>
  </si>
  <si>
    <t>Thermo Fisher Scientific: Thermo Scientific EZ Single Cytofunnel 43104 IVDs, cytopathology &amp; histopathology Model: A78710004 MHRA reference: 2018/007/002/601/002</t>
  </si>
  <si>
    <t>Thermo Fisher Scientific: Gibco™ RPMI 1640 Medium 43270 IVDs, bacteriology MHRA reference: 2018/007/004/291/001</t>
  </si>
  <si>
    <t>WEINMANN Emergency Medical: WM 28300 und WM 28400 43283 Lung ventilators MHRA reference: 2018/007/003/291/032</t>
  </si>
  <si>
    <t>BIOMERIEUX: BacT/ALERT VIRTUO Microbial Detection System 43286 IVDs, bacteriology MHRA reference: 2018/007/005/291/041</t>
  </si>
  <si>
    <t>Biomet (Zimmer Biomet): Persona® Spacer Block Alignment Tower 43293 Orthopaedic surgical instruments - insertion/extraction tools MHRA reference: 2018/007/012/291/025</t>
  </si>
  <si>
    <t>Cerner Corporation: Cerner Dosage Calculator 43280 Diagnostic / therapeutic software algorithm MHRA reference: 2018/007/009/601/008</t>
  </si>
  <si>
    <t>Convatec: AbViser AutoValve Pressure Monitoring Devic 43215 Urinary catheters and accessories Model: ABV300; ABV301 MHRA reference: 2018/004/011/478/008</t>
  </si>
  <si>
    <t>Cook Medical: Chorion Villus Biopsy Needle Set K-CVNS-1821-ROBINSON-ET 43279 Surgical instruments, minimal access MHRA reference: 2018/007/006/701/005</t>
  </si>
  <si>
    <t>DePuy Synthes: CORAIL® Cementless Femoral Stem HA coated 43273 Joint prosthesis, hip Model: 3L92511, 3L92512 MHRA reference: 2018/007/012/291/006</t>
  </si>
  <si>
    <t>DXC: iLab 43286 IVDs, clinical chemistry Model: versions earlier than i.LAB TP AKI 2.0 Build 3_ER01 MHRA reference: 2018/007/006/601/003</t>
  </si>
  <si>
    <t>EBR Systems: first generation WiSE CRT Model 4000 Transmitter 43272 Implants, active, pacemakers MHRA reference: 2018/006/020/081/009</t>
  </si>
  <si>
    <t>Etac: Molift 2-poing Sling Bar - all sizes 43285 Hoists and slings Model: 1430016, 1430017, 1430021, 1830001, 183002, 183002C, 1830003 MHRA reference: 2018/007/006/701/009</t>
  </si>
  <si>
    <t>Fritz Stephan: Sophie 43252 Lung ventilators MHRA reference: 2018/007/012/291/001</t>
  </si>
  <si>
    <t>GE Healthcare: Carescape Monitor B650 GEHC ref 36127 Monitors, patient MHRA reference: 2018/007/003/291/031</t>
  </si>
  <si>
    <t>Luminex: Brand 43287 IVDs, bacteriology Model: JDK-2330 Rev B MHRA reference: 2018/007/010/291/016</t>
  </si>
  <si>
    <t>Megadyne (Update): MegaPower Electrosurgical Generator 43282 Surgical, diathermy MHRA reference: 2018/005/030/701/005</t>
  </si>
  <si>
    <t>Menarini Silicon Biosystems: CellSearch Circulating Tumor Cell Kit 43202 IVDs, cytopathology &amp; histopathology MHRA reference: 2018/007/010/291/023</t>
  </si>
  <si>
    <t>NordicNeuroLab: LCD Power Supply (LPS) CPA-2018-473 Magnetic resonance, equipment &amp; accessories MHRA reference: 2018/007/009/291/033</t>
  </si>
  <si>
    <t>Ortho Solutions: K-Wire 43285 Osteosynthesis, skeletal pins, wires &amp; staples Model: OS21675 &amp; OS292120 MHRA reference: 2018/007/009/601/003</t>
  </si>
  <si>
    <t>Philips: Brilliance 16 Air Brilliance 64 Brilliance iCT 43284 Computed tomography Model: Brilliance 16 Air - 728246 Brilliance 64 – 728231 iCT – 728306 MHRA reference: 2018/007/010/291/015</t>
  </si>
  <si>
    <t>Randox Laboratories: LIA3148 Custom Liquid Immunoassay Control Level 1 43285 IVDs, clinical chemistry MHRA reference: 2018/007/005/601/003</t>
  </si>
  <si>
    <t>Roche: Vitamin D total II assay 43290 IVDs, clinical chemistry Model: Vitamin D total II assay on Elecsys and cobas e immunoassay analyzers MHRA reference: 2018/004/018/701/015</t>
  </si>
  <si>
    <t>Teleflex: Rusch Green Lite (MAC 3) 43290 Airway devices MHRA reference: 2018/007/010/291/022</t>
  </si>
  <si>
    <t>Abbott Laboratories: ARCHITECT c4000 / c8000 / c16000 43298 IVDs, clinical chemistry MHRA reference: 2018/007/019/291/012</t>
  </si>
  <si>
    <t>BioMérieux: VIDAS CA 15-3 43294 IVDs, clinical chemistry MHRA reference: 2018/007/016/701/012</t>
  </si>
  <si>
    <t>Cantel Medical: SureStore 43297 Endoscopes, flexible MHRA reference: 2018/006/026/081/010</t>
  </si>
  <si>
    <t>DiaMed (Bio-Rad): IH-Com Kit Fullversion and IH-Com Kit for Reader 43292 IVDs, blood transfusion MHRA reference: 2018/007/012/701/030</t>
  </si>
  <si>
    <t>GCMedica Enterprise: Frazier Suction Handle 43123 Surgical equipment, miscellaneous MHRA reference :2018/007/019/291/018</t>
  </si>
  <si>
    <t>Geratherm Medical: Geratherm Patient Warming System UniqueTemp° Recovery, Recovery Set 1; UniqueTemp° Pflegeset1 43287 Heating, patient, electrical pads &amp; blankets MHRA reference: 2018/003/008/291/006</t>
  </si>
  <si>
    <t>Guangzhou Sunray Medical Apparatus: Maternal and Fetal Monitor SRF618X9 43294 Monitors, foetal MHRA reference: 2018/007/006/291/007</t>
  </si>
  <si>
    <t>Mast Group: Mast Uri Plates Ciprofloxacin 0.5mg/L Plate, MPM-CIP0.5, IVDs, bacteriology Model: MPM-CIP0.5 MHRA reference: 2018/007/018/601/004</t>
  </si>
  <si>
    <t>Medcomp: Multiple-list attached 43294 Vascular cannula and catheters MHRA reference: 2018/007/019/291/019</t>
  </si>
  <si>
    <t>Medtronic: Vectris™ Lead Kits 43282 Implants, active, leads, neuro Model: 977D160, 977A290, 977A160, 977A175, 977A190, 977A260, 977A275, 977A290 MHRA reference: 2018/007/016/291/018</t>
  </si>
  <si>
    <t>MicroPort: PLATINIUM 12 July 2018Implants, Active, defibrillators Model: PLATINIUM VR 1210, VR 1240, DR 1510, DR 1540, CRT-D 1711, SonR CRT-D 1811, CRT-D 1741, SonR CRT-D 1841, 4LV CRT-D 1744, 4LV SonR CRT-D 1844 MHRA reference: 2018/007/019/291/003</t>
  </si>
  <si>
    <t>NeoTract (Teleflex): UroLift System 43292 Implants, non active, urology devices MHRA reference: 2018/007/016/291/008</t>
  </si>
  <si>
    <t>Philips Healthcare: Philips SureSigns VS &amp; VM Monitors, and View Station (VSV) SureSigns Vital Signs Monitors with software releases up to and including A.07.24 43291 Monitors, patient MHRA reference: 2018/007/019/291/016</t>
  </si>
  <si>
    <t>Sakura Finetek: AutoSection 43280 IVDs, cytopathology &amp; histopathology Model: AutoSection 5000 MHRA reference: 2018/007/017/291/004</t>
  </si>
  <si>
    <t>Seers Medical: SEERS Medical 43297 Trolleys and chairs Model: SM3484 MHRA reference: 2018/007/004/601/006</t>
  </si>
  <si>
    <t>Shenzhen Med_Link Elelctronics: Temperature Probe General Purpose 9F 43287 Diagnostic measurement and monitoring MHRA reference: 2018/007/013/291/010</t>
  </si>
  <si>
    <t>Siemens Healthcare: IMMULITE 1/1000 IMMULITE 2000 PSA 42675 IVDs, clinical chemistry Model: LKPS/L2KPS, LKPTS(D) &amp; L2KPTS(D) MHRA reference: 2016/011/021/601/009</t>
  </si>
  <si>
    <t>Smith &amp; Nephew: JELONET 15CM X 2M CTN 12 43291 Wound management Model: 7415 MHRA reference: 2018/007/012/701/015</t>
  </si>
  <si>
    <t>Teleflex (Arrow International): HANDS-OFF® Multi-Lumen Central Venous Catheter with Blue FlexTip® for use only with Arrow One-Piece Percutaneous Sheath Introducer System 43299 Vascular cannula and catheters MHRA reference: 2018/007/019/291/017</t>
  </si>
  <si>
    <t>Tobii: Dynavox T10, Dynavox T15 3004959902 Disabled peoples' aids Model: Dynavox T10, Dynavox T15 MHRA reference: 2018/007/016/291/003</t>
  </si>
  <si>
    <t>Xion Medical: MATRIX DS; MATRIX DS2 / 350 010 882 HD Safety instruction in Swiss Vk_20180622_16CAPA_2018_15 Endoscopes, flexible MHRA reference: 2018/007/004/291/003</t>
  </si>
  <si>
    <t>Zimmer: Connecting Bolt 43294 Osteosynthesis, bone screws MHRA reference: 2018/007/016/291/001</t>
  </si>
  <si>
    <t>Abbott: ARCHITECT Creatine Kinase 43299 IVDs, clinical chemistry MHRA reference: 2018/007/020/291/004</t>
  </si>
  <si>
    <t>Abbott: ARCHITECT EBV VCA IgM 43305 IVDs, clinical chemistry MHRA reference: 2018/007/026/228/002</t>
  </si>
  <si>
    <t>Cepheid: Xpert C.Difficile BT 43285 IVDs, bacteriology MHRA reference: 2018/007/023/701/008</t>
  </si>
  <si>
    <t>Depuy Synthes: P.F.C.™ SIGMA® Revision Knee System Distal Augment 43301 Joint prosthesis, knee Model: 960830 MHRA reference: 2018/007/013/291/003</t>
  </si>
  <si>
    <t>DiaMex: QConnect HIVp24 43271 IVDs, viral microbiology MHRA reference: 2018/007/024/291/001</t>
  </si>
  <si>
    <t>Fannin: Brilliance UTI Clarity Agar 43304 IVDs, bacteriology Model: W11103 MHRA reference: 2018/007/024/601/001</t>
  </si>
  <si>
    <t>Geratherm Medical: UniqueResc 43186 Heating, patient, electrical pads &amp; blankets Model: UniqueResc MHRA reference: 2018/007/024/701/024</t>
  </si>
  <si>
    <t>Horiba Medical: Yumizen H2500 &amp; H2500 sPS 43293 IVDs, haematology MHRA reference: 2018/007/025/601/005</t>
  </si>
  <si>
    <t>LivaNova: Perceval Sutureless Heart Valve 43269 Implants, non active, cardiovascular heart valves Model: PVS MHRA reference: 2018/006/008/478/003</t>
  </si>
  <si>
    <t>NxStage Medical: NxStage Express Fluid Warmer 43262 Blood/fluid warming systems Model: FW-300, FW-300-A, FW-300-WW, FW-301-A MHRA reference: 2018/006/026/081/012</t>
  </si>
  <si>
    <t>Ortho Clinical Diagnostics: VITROS: Folate, FreePSA, FSH, Prolactin &amp; TSH 43282 IVDs, clinical chemistry Model: 1513266, 6842845, 1931922, 1849793, 1912997 MHRA reference: 2018/007/023/601/001</t>
  </si>
  <si>
    <t>Philips: Allura Xper, INTEGRIS systems (Poly C-OMCP- Visub / Cesar-OMCP-Visub) 43297 X Ray, fluoroscopy systems Model: Allura Xper, INTEGRIS systems MHRA reference: 2018/007/020/291/020</t>
  </si>
  <si>
    <t>QIAGEN: EZ1 Advanced XL 43304 VD, genetic testing MHRA reference: 2018/007/024/701/032</t>
  </si>
  <si>
    <t>Siemens: RAPIDPoint 405 500 and RAPIDLab 1245 1265 43282 IVDs, extra laboratory testing MHRA reference: 2018/007/020/601/004</t>
  </si>
  <si>
    <t>Siemens: IMMULITE 1/1000 IMMULITE 2000 PSA July 2018. IVDs, clinical chemistry Model: LKPS/L2KPS, LKPTS(D) &amp; L2KPTS(D) MHRA reference: 2016/011/021/601/009</t>
  </si>
  <si>
    <t>Siemens (Abbott): ADVIA Centuar CKMB Calibrator/Atellica CKMB Calibrator 43282 IVDs, haematology MHRA reference: 2018/007/025/601/008</t>
  </si>
  <si>
    <t>Spacelabs Healthcare: Arkon Anesthesia Delivery System 43292 Anaesthetic machines &amp; monitors Model: 99999 MHRA reference: 2018/007/024/701/017</t>
  </si>
  <si>
    <t>STERIS: AMSCO V-PRO 1, V-PRO 1 Plus, VPRO maX 43306 Sterilization methods, chemical MHRA reference: 2018/007/020/291/018</t>
  </si>
  <si>
    <t>Stryker: 983031 Hoffmann LRF Hexapod Software 43282 Osteosynthesis, external fixators MHRA reference: 2018/007/016/291/002</t>
  </si>
  <si>
    <t>The Binding Site: Human IgM Kit for use on SPAPLUS 43306 IVDs, clinical chemistry MHRA reference: 2018/007/025/601/001</t>
  </si>
  <si>
    <t>Thermo Fisher Scientific: Oxoid 43301 IVDs, bacteriology Model: Brilliance™ UTI Clarity Agar MHRA reference: 2018/007/024/601/009</t>
  </si>
  <si>
    <t>Thermo Fisher Scientific: Remel 43284 IVDs, bacteriology Model: R30164001 MHRA reference: 2018/007/018/601/005</t>
  </si>
  <si>
    <t>Agfa Healthcare: Enterprise Imaging for Radiology VR0000568 Picture archiving and communication system (PACS) MHRA reference: 2018/006/020/701/003</t>
  </si>
  <si>
    <t>Alcon: Alcon or Endure LuxOR™ E71 Ophthalmic Microscope; Alcon or Endure LuxOR™ E71 Q-Vue 43282 Surgical equipment, miscellaneous MHRA reference: 2018/008/001/228/014</t>
  </si>
  <si>
    <t>Beaver Visitec: Accu-Temp High Temperature Cautery 43299 Surgical, cautery MHRA reference: 2018/008/001/228/007</t>
  </si>
  <si>
    <t>Biometrix: Temperature Sensor Catheters 43254 Urinary catheters and accessories MHRA reference: 2018/008/002/291/047</t>
  </si>
  <si>
    <t>EOS Imaging: sterEOS Workstation REG-2018-0001-A Picture archiving and communication MHRA reference: 2018/008/002/291/061</t>
  </si>
  <si>
    <t>Elekta: MOSAIQ 43313 Radiotherapy MHRA reference: 2018/008/002/291/048</t>
  </si>
  <si>
    <t>Integra Lifesciences: Knob Assembly contained in MAYFIELD 43305 Surgical instruments, articulated holding Model: Knob Assembly contained in MAYFIELD - A2079; A2079A; A2079E; A2600R MHRA reference: 2018/007/017/291/024</t>
  </si>
  <si>
    <t>MAKO Surgical: MAKO 43282 Orthopaedic surgical instruments - insertion/extraction tools Model: Vizadisc MHRA reference: 2018/007/030/228/013</t>
  </si>
  <si>
    <t>Maquet (GETINGE): 70104.4054 HCU 40 43305 Blood/fluid warming systems MHRA reference: 2018/008/001/228/010</t>
  </si>
  <si>
    <t>Pennine Healthcare 43312 Injection devices Model: BBraun Spinal Mini Pack, Pencan NRFIT 25G 88mm MHRA reference: 2018/007/030/228/012</t>
  </si>
  <si>
    <t>Siemens Healthcare: ARTIS Q &amp; ARTIS pheno 43304 X Ray, fluoroscopy systems MHRA reference: 2018/007/027/601/002</t>
  </si>
  <si>
    <t>Linkage Biosciences: LinkSeq HLA Typing Kits 43307 IVDs, immunology Model: CAT-1580C, CAT-1575C MHRA reference: 2018/007/027/601/008</t>
  </si>
  <si>
    <t>Bausch + Lomb: Stellaris Elite Single Port Vitrectomy Cutters 43319 Phacoemulsification / vitrectomy systems MHRA reference: 2018/008/006/291/021</t>
  </si>
  <si>
    <t>Becton Dickinson: Alaris™ GW800 Pumps &amp; Spares kit 43282 Infusion systems Model: 800TIG2ESD1, 800TIG2GBD1, 800TIG2TRD1 (Pump) MHRA reference: 2018/008/006/291/001</t>
  </si>
  <si>
    <t>Biomet (Zimmer-Biomet): Affixus Hip Fracture Nail 43312 Osteosynthesis, nails intramedullary MHRA reference: 2018/008/003/701/016</t>
  </si>
  <si>
    <t>Bovie: Electrosurgical system 43269 Surgical, diathermy Model: J-Plasma Precise® 360 Handpiece MHRA reference: 2018/006/022/601/002</t>
  </si>
  <si>
    <t>Covidien (Medtronic): BIS™ Vista and BIS™ View Monitoring Systems 43313 Monitors, patient Model: 186-1046, 186-1049, 186-1002-RFB, 186-1001-RFB, 186-0215, 185-0151, 186- 1015,186-1048 MHRA reference: 2018/008/006/291/002</t>
  </si>
  <si>
    <t>Depuy Synthes: CORAIL® AMT Neck Segments 43282 Joint prosthesis, hip Model: L94003, L94004, L94005, L94006 and L94007 MHRA reference: 2018/005/023/478/016</t>
  </si>
  <si>
    <t>Eurospine: Cervical locking cage + Lumbar locking cage RP005/18 Spinal Implants Model: HRC5SD + A2L9-4S +A2L12-9S + A2L13-13S MHRA reference: 2018/007/024/291/002</t>
  </si>
  <si>
    <t>GE: Carestation 620, Carestation 650, Carestation 650c 34093 Anaesthetic machines &amp; monitors MHRA reference: 2018/008/008/291/001</t>
  </si>
  <si>
    <t>GE Healthcare: Rotating IV Pole Ref 32059 Infusion systems MHRA reference: 2018/008/007/291/006</t>
  </si>
  <si>
    <t>Implant Direct: simplyRePlant®Implant 4.3mmDx13mmL,4.3mmD platform HHE 604313U 071918 Implants, dental Model: 604313U MHRA reference: 2018/008/003/601/001</t>
  </si>
  <si>
    <t>Medtronic: MiniMed™ remote controller 43313 Infusion systems Model: MMT-500, MMT-503 MHRA reference: 2018/008/009/291/011</t>
  </si>
  <si>
    <t>Nuffield Health: surgical procedure packs 43284 Surgical devices, non-powered MHRA reference: 2018/008/003/401/016</t>
  </si>
  <si>
    <t>Siemens: Multix Fusion 43313 X Ray, digital acquisition systems Model: 10746665,10746666,10746667 and 10893300 MHRA reference: 2018/008/008/601/004</t>
  </si>
  <si>
    <t>Thermo Fisher Scientific: Oxoid 43320 IVDs, bacteriology Model: PB0308A MHRA reference: 2018/008/008/601/011</t>
  </si>
  <si>
    <t>Thread &amp; Lift: Aiguilles réutilisables – Infinite Thread® 43223 Sutures Model: aiguille R110, R160, R430, R860 MHRA reference: 2018/008/007/291/007</t>
  </si>
  <si>
    <t>Ventana Medical Systems: FLO-LOK III Dispenser 43314 IVDs, Cytopathology &amp; histopathology MHRA reference: 2018/008/009/291/020</t>
  </si>
  <si>
    <t>CIVCO Medical Instruments: Endocavity Needle Guide 43311 Surgical instruments, minimal access Model: 676-144, 676-150 MHRA reference: 2018/008/016/701/017</t>
  </si>
  <si>
    <t>Intersurgical: Manual Resuscitation Systems 42893 Resuscitators MHRA reference: 2017/005/031/291/005</t>
  </si>
  <si>
    <t>Oridion (Medtronic): Capnostream™20 and Capnostream™20p Bedside Patient Monitors 43328 Monitors, patient MHRA reference: 2018/008/016/291/024</t>
  </si>
  <si>
    <t>Peek Vision: Peek Acuity Pro App PV_PAC_001 43241 Optical, ophthalmic instruments &amp; equipment MHRA reference: 2018/005/024/291/006</t>
  </si>
  <si>
    <t>Regen Lab: Cellular Matrix, ArthroVisc40, SkinVisc40 43291 Implants, non active, injectable joint solutions Model: ArthroVisc40; ARV-HA40-1, lot 025 MHRA reference: 2018/008/016/701/019</t>
  </si>
  <si>
    <t>Sheffmed 43319 Surgical devices, non-powered Model: Surgical instruments (multiple) MHRA reference: 2018/008/014/291/017</t>
  </si>
  <si>
    <t>Siemens: YSIO Systems 43314 X Ray, digital acquisition systems MHRA reference: 2018/008/009/601/004</t>
  </si>
  <si>
    <t>Siemens: Hematek Wright-Giemsa Stain Paks (SMN 10314755) / Hematek Modified Wright’s Stain Paks (SMN 10310965) 43313 IVDs, haematology MHRA reference: 2018/008/010/601/001</t>
  </si>
  <si>
    <t>Siemens: Patio Automation / StremaLAB Automation 43313 IVDs, clinical chemistry MHRA reference: 2018/008/016/601/003</t>
  </si>
  <si>
    <t>Siemens Healthineers: AXIOM ARTIS Systems 43452 X Ray, digital acquisition systems Model: AXIOM Artis systems with a flat panel detector from a specific production batch MHRA reference: 2018/001/008/601/005</t>
  </si>
  <si>
    <t>Vision RT: AlignRT/AlignRT Plus/OSMS 43321 Radiotherapy planning and verification systems MHRA reference: 2018/008/010/601/012</t>
  </si>
  <si>
    <t>Zimmer Biomet: Hiploc Plate 43329 Osteosynthesis, bone plates MHRA reference: 2018/008/016/701/021</t>
  </si>
  <si>
    <t>Beekley: S-SPOT, TomoSPOT, O-SPOT 9021987-2018-00001 Mammography Model: 777, 777S, 782, 782S, 783, 783S, 784, 784S, 785, 785S, 791, 791S MHRA reference: 2018/006/025/601/002</t>
  </si>
  <si>
    <t>Biocartis: Idylla™ Instrument 43332 IVD, genetic testing MHRA reference: 2018/008/021/701/007</t>
  </si>
  <si>
    <t>Cook Medical: Zenith Branch Endovascular Graft-Iliac Bifurcation 43143 Implants, non active, surgical vascular grafts &amp; patches MHRA reference: 2018/005/031/291/002</t>
  </si>
  <si>
    <t>Cook Medical: Zenith Alpha™ Thoracic Endovascular Graft 43333 Implants, non active, endoprostheses for aortic aneurysms MHRA reference: 2018/008/021/291/003</t>
  </si>
  <si>
    <t>Idoman Teoranta: Thermablate EAS 43299 Therapy tissue ablation MHRA reference: 2018/007/026/228/003</t>
  </si>
  <si>
    <t>Leica: HistoCore Spectra CV 43313 IVDs, cytopathology &amp; histopathology Model: HistoCore Spectra CV MHRA reference: 2018/008/022/291/022</t>
  </si>
  <si>
    <t>Natus: EMU40 43276 Monitors, patient MHRA reference: 2018/008/021/291/002</t>
  </si>
  <si>
    <t>Ortho-Clinical: VITROS 5600 Integrated System 43313 IVDs, clinical chemistry MHRA reference: 2018/008/016/601/006</t>
  </si>
  <si>
    <t>Roche/Ventana: FLO-LOK III Dispenser 43333 IVDs, cytopathology &amp; histopathology MHRA reference: 2018/008/009/291/020</t>
  </si>
  <si>
    <t>Smith &amp; Nephew: GENESIS II C/R Femoral Component SZ 6 Right 43313 Joint prosthesis, knee MHRA reference: 2018/008/006/701/022</t>
  </si>
  <si>
    <t>Varian: TrueBeam® &amp; EDGE™ Radiotherapy Delivery Systems 43333 Radiotherapy Model: H19 MHRA reference: 2018/008/023/291/001</t>
  </si>
  <si>
    <t>Zimmer Biomet: Affixus® Hip Fracture Nail 43334 Osteosynthesis, nails intramedullary MHRA reference: 2018/008/022/701/017</t>
  </si>
  <si>
    <t>Zimmer Biomet: Vitality® Shear-off Set Screw 43335 Osteosynthesis, bone screws MHRA reference: 2018/008/023/701/006</t>
  </si>
  <si>
    <t>Acumed: Broken 2.7 CO Trephine 43332 Orthopaedic surgical instruments - Insertion/extraction tools Model: Broken 2.7 CO Trephine 80-0217 MHRA reference: 2018/008/029/291/012</t>
  </si>
  <si>
    <t>B Braun: Perifix® Catheter Connector 43293 Infusion &amp; transfusion, administration sets MHRA reference: 2018/007/005/601/014</t>
  </si>
  <si>
    <t>CME McKinley: 100-100SM T34 Ambulatory Syringe Pump 43341 Infusion systems MHRA reference: 2018/002/026/291/004</t>
  </si>
  <si>
    <t>Covidien: Covidien EEA™ Circular Stapler with Tri-Staple™ Technology 43313 Staples and staple guns Model: TRIEEAA28MT, TRIEEA28XT, TRIEEA31MT, TRIEEA31XT MHRA reference: 2018/008/030/081/005</t>
  </si>
  <si>
    <t>Degania Silicone: Mon-a-Therm™ Foley catheters with temperature sensors 43307 Urinary catheters and accessories MHRA reference: 2018/008/028/291/022</t>
  </si>
  <si>
    <t>Fannin: Staph/Strep Selective Agar Modified 43336 IVDs, bacteriology MHRA reference: 2018/008/027/601/002</t>
  </si>
  <si>
    <t>Hitachi (Roche) 43313 IVDs, clinical chemistry MHRA reference: 2018/008/025/701/001</t>
  </si>
  <si>
    <t>IBL International: Taenia solium IgG ELISA 43335 IVDs, clinical chemistry MHRA reference: 2018/008/024/701/020</t>
  </si>
  <si>
    <t>Intuitive Surgical: da Vinci® EndoWrist® Monopolar Curved Scissors ISIFA2018-11-C Surgical instruments, articulated cutting Model: 420179-16; 470179-14 MHRA reference: 2018/008/028/701/003</t>
  </si>
  <si>
    <t>Medtronic: Activa PC+S Implantable Neurostimulator (INS) 43313 Implants, active, stimulators, neuro MHRA reference: 2018/008/030/081/001</t>
  </si>
  <si>
    <t>Roche: CoaguChek 43334 Coagulation MHRA reference: 2018/008/023/291/010</t>
  </si>
  <si>
    <t>Roche 43313 IVDs, clinical chemistry Model: Accu-Chek Inform II, cobas h 232, CoaguChek Pro II, CoaguChek XS Plus / XS Pro systems MHRA reference: 2018/008/027/701/022</t>
  </si>
  <si>
    <t>Thermo Fisher Scientific: Gibco™: MEM NEAA 43325 IVDs, bacteriology MHRA reference: 2018/008/029/291/013</t>
  </si>
  <si>
    <t>Zimmer Biomet: Disposable Juggerknot Long Drill Bit with Centerin 43336 Orthopaedic surgical instruments - cutting tools MHRA reference: 2018/008/024/701/012</t>
  </si>
  <si>
    <t>Zimmer Biomet: T.E.S.S Glenoid Drill 5mm 43339 Surgical power tools MHRA reference: 2018/008/028/004</t>
  </si>
  <si>
    <t>Abbott: Alinity hq Analyzer 43339 IVDs, haematology MHRA reference: 2018/008/029/701/034</t>
  </si>
  <si>
    <t>Abbott: Alinity s System 43342 IVDs, blood transfusion MHRA reference: 2018/008/031/701/004</t>
  </si>
  <si>
    <t>Accuray: CyberKnife® 43335 Radiotherapy Model: CyberKnife VSI, CyberKnife® M6, CyberKnife Treatment Delivery System MHRA reference: 2018/008/031/701/018</t>
  </si>
  <si>
    <t>Acutronic: fabian Therapy evolution 43327 Lung ventilators Model: fabian Therapy evolution 121001 MHRA reference: 2018/008/031/701/006</t>
  </si>
  <si>
    <t>Alcon: Description Alcon CyPass® Micro-Stent 43341 Implants, non active, intraocular Model: 241, 261 MHRA reference: 2018/008/031/081/005</t>
  </si>
  <si>
    <t>BD: Alaris™/ Asena™ CC, GH Syringe Pump 43313 Infusion systems MHRA reference: 2018/008/029/701/027</t>
  </si>
  <si>
    <t>Beckman Coulter 43346 IVDs, clinical chemistry Model: Lipase OR6x30 Uric Acid OSR6x98 MHRA reference: 2018/009/006/601/001</t>
  </si>
  <si>
    <t>BioFire Diagnostics: FilmArray® Blood Culture Identification (BCID) Pan 43340 IVDs, bacteriology Model: RFIT-ASY-0127 / RFIT-ASY-0126 MHRA reference: 2018/009/003/701/011</t>
  </si>
  <si>
    <t>Carl Zeiss: 611P CT Lucia 43347 Implants, non active, intraocular Model: 611P 11.5D MHRA reference: 2018/008/008/701/011</t>
  </si>
  <si>
    <t>Convatec: Suction Catheters, Gastro-enteral Tubes 43336 Suction equipment MHRA reference: 2018/007/009/291/014</t>
  </si>
  <si>
    <t>Dako: FLEX Monoclonal Mouse Anti-Human Progesterone Receptor CAPA00753_VN113 IVDs, cytopathology &amp; histopathology MHRA reference: 2018/009/004/291/001</t>
  </si>
  <si>
    <t>Inpeco: Aptio Automation 43313 IVDs, clinical chemistry MHRA reference: 2018/008/030/701/048</t>
  </si>
  <si>
    <t>Inpeco: FlexLab 43313 IVDs, clinical chemistry MHRA reference: 2018/008/030/701/046</t>
  </si>
  <si>
    <t>Inpeco: Accelerator a3600 43313 IVDs, clinical chemistry MHRA reference: 2018/008/030/701/047</t>
  </si>
  <si>
    <t>Leica: Leica M525 F20 43336 Surgical equipment, miscellaneous MHRA reference: 2018/008/028/291/020</t>
  </si>
  <si>
    <t>Mathys: balanSys UNI convex PE inlays x/6, x/7, x/9 43145 Joint prosthesis, knee Model: 77.30.0212, 77.30.0213, 77.30.0214, 77.30.0222, 77.30.0223, 77.30.0224, 77.30.0232, 77.30.0233, 77.30.0234, 77.30.0242, 77.30.0243, 77.30.0244, 77.30.0252, 77.30.0253, 77.30.0254 MHRA reference: 2018/002/021/478/013</t>
  </si>
  <si>
    <t>Medtronic: Medtronic HeartWare™ HVAD™ System 43313 Implantable ventricular assist devices Model: Medtronic HeartWare™ HVAD™ System 1407, 1420 MHRA reference: 2018/008/031/081/008</t>
  </si>
  <si>
    <t>Mizuho Orthopedic Systems: Levó Dual Motion Base, Levó Lateral Base 43341 Operating table Model: 7887-010, 7887-020 MHRA reference: 2018/008/031/601/001</t>
  </si>
  <si>
    <t>St. Jude Medical (Abbott): CentriMag Motor, OUS 43348 Implantable ventricular assist devices Model: 201-10002 MHRA reference: 2018/009/003/291/011</t>
  </si>
  <si>
    <t>Stryker: Stryker Xia 3 43347 Orthopaedic surgical instruments - insertion/extraction tools Model: XIA 3 Degenerative Instrument Tray, XIA 3 Rod and Cross Connector Tray, XIA 3 French Bender MHRA reference: 2018/009/005/291/015</t>
  </si>
  <si>
    <t>Abbott: Accelerator APS 43350 IVDs, clinical chemistry MHRA reference: 2018/009/011/701/003</t>
  </si>
  <si>
    <t>Alere: Alere Triage® NT-proBNP Test 43343 IVDs, clinical chemistry MHRA reference: 2018/009/003/701/015</t>
  </si>
  <si>
    <t>Arthrex: DrillSaw Sports 400 System Li-Ion Battery Housing R517_UK Surgical power tools Model: AR-400UBH MHRA reference: 2018/009/007/701/021</t>
  </si>
  <si>
    <t>Axis-Shield: Alere NT-proBNP for ARCHITECT Controls 76308 IVDs, clinical chemistry Model: FRBNP200 MHRA reference: 2018/009/007/701/018</t>
  </si>
  <si>
    <t>Bio-Rad: Pastorex Meningitis R4 reagent 43334 IVDs, bacteriology MHRA reference: 2018/009/013/291/008</t>
  </si>
  <si>
    <t>Boston Scientific: LATITUDE™ Programmer model 3300 43344 Implants, active, pacemakers Model: Model 3300 MHRA reference: 2018/009/012/291/012</t>
  </si>
  <si>
    <t>Boston Scientific: ACCOLADE™ &amp; ACCOLADE™ MRI PROPONENT™ &amp; PROPONENT™ MRI ESSENTIO™ &amp; ESSENTIO™ MRI VISIONIST™ X4VALITUDE™ X4 43344 Implants, active, pacemakers MHRA reference: 2018/009/012/291/001</t>
  </si>
  <si>
    <t>Guangzhou Wondfo Biotech: Clear &amp; Simple Digital Pregnancy Test 43344 IVDs, extra laboratory testing MHRA reference: 2018/009/007/291/020</t>
  </si>
  <si>
    <t>Intelligence Artificielle Applications SA: SIRscan discs Amoxicillin 2µg + clavulinic acid 1µg 43293 IVDs, Bacteriology MHRA reference: 2018/009/013/291/009</t>
  </si>
  <si>
    <t>Leica: Slide Labeler (Zebra) used with BOND-MAX/BOND-III 43356 IVDs, cytopathology &amp; histopathology Model: Zebra TLP3842 and Zebra GX460t MHRA reference: 2018/009/006/601/008</t>
  </si>
  <si>
    <t>Maquet: Flow-c 43350 Anaesthetic machines &amp; monitors MHRA reference: 2018/009/007/291/021</t>
  </si>
  <si>
    <t>Maquet (Getinge): SoKINOX / SERViNO MCC/18/007/IU Lung ventilators Model: 6694550 / 6881700 MHRA reference: 2018/009/013/291/024</t>
  </si>
  <si>
    <t>Ovesco: AWC-Additional Working Channel 43325 Endoscopes, flexible Model: 200.57.01 / 200.57.04 MHRA reference: 2018/009/012/291/024</t>
  </si>
  <si>
    <t>Sysmex: Automated Hematology Analyzer XN series R1802734/YBO 201807 IVDs, haematology Model: XN-10, XN-20 MHRA reference: 2018/008/024/291/017</t>
  </si>
  <si>
    <t>Abbott: Alinity i Processing Module 43357 IVDs, clinical chemistry MHRA reference: 2018/009/019/291/008</t>
  </si>
  <si>
    <t>Alere Toxicology: Alere DDS2 Test Kit 43360 IVDs, clinical chemistry Model: DDS2-403; DDS2-404; DDS2-407; DDS2-412 MHRA reference: 2018/009/013/601/018</t>
  </si>
  <si>
    <t>CooperSurgical: Lone Star Single-Use Elastic Stays 43344 Surgical instruments, minimal access MHRA reference: 2018/009/017/291/009</t>
  </si>
  <si>
    <t>Corvia Medical: Inter-atrial Shunt Device (IASD) System II/ Corvia Medical, Inc. 43361 Vascular cannula and catheters Model: PN 00261 MHRA reference: 2018/009/019/291/003</t>
  </si>
  <si>
    <t>Endologix: AFX EndoVascular AAA System 43362 Implants, non active, endoprostheses Model: All Models - informative notice - not model specific MHRA reference: 2018/009/019/601/002</t>
  </si>
  <si>
    <t>HMC Premedical (Medicina): NasoGastric feeding lube 43344 Feeding systems and tubes Model: NGP8/85 &amp; NGP8/120L &amp; NGP10/120L MHRA reference: 2018/005/011/401/017</t>
  </si>
  <si>
    <t>Medtronic: O-arm® 1000 Surgical Imaging System (2nd edition) 43344 X Ray, fluoroscopy systems Model: BI70000027, BI70000027R, BI70000027100, BI70000027100R, BI70000027120, BI70000027120R, BI70000027230, BI70000027230R, BI70000027GER, BI70000027GERR MHRA reference: 2018/009/020/291/020</t>
  </si>
  <si>
    <t>Roche: CoaguChek 43360 Coagulation MHRA reference: 2018/008/023/291/010</t>
  </si>
  <si>
    <t>Roche: Elecsys FT4 III 43344 IVDs, clinical chemistry MHRA reference: 2018/009/018/701/016</t>
  </si>
  <si>
    <t>Siemens Healthcare: ADVIA Chemistry Creatine Kinase Assay 43344 IVDs, clinical chemistry MHRA reference: 2018/009/013/601/013</t>
  </si>
  <si>
    <t>Stryker: HydroSet Injectable HA Bone Substitute 43360 Implant materials, bone substitutes MHRA reference: 2018/009/014/701/007</t>
  </si>
  <si>
    <t>Thermo Fisher Scientific: Oxoid Bacillus Cereus Selective Medium (PEMBA) 43357 IVDs, bacteriology MHRA reference: 2018/009/019/601/007</t>
  </si>
  <si>
    <t>B Braun: 220-240V Unit Cable (power cord) 43360 Infusion systems Model: 34502718 MHRA reference: 2018/009/020/601/003</t>
  </si>
  <si>
    <t>Bayer: Low Volume IV Filter / BC 693 43362 Infusion &amp; transfusion, administration sets MHRA reference: 2018/009/019/291/004</t>
  </si>
  <si>
    <t>Beckman Coulter: Kaluza C Software 43364 IVDs, cytopathology &amp; histopathology MHRA reference: 2018/009/025/601/006</t>
  </si>
  <si>
    <t>CooperSurgical: Single-Use, Colpo-Pneumo Occluder 43347 Surgical instruments, minimal access Model: Single-Use, Colpo-Pneumo Occluder - CPO-6 MHRA reference: 2018/009/024/081/019</t>
  </si>
  <si>
    <t>Endologix: Ovation Abdominal Stent Graft System Platform 43369 Implants, non active, endoprostheses for aortic aneurysms Model: TV-AB2080-D, TV-AB2380-D, TV-AB2680-D, TV-AB2980-D, TV-AB3480-D, TV-AB2080-I, TV-AB2380-I, TV-AB2680-I, TV-AB2980-I, TV-AB3480-I MHRA reference: 2018/009/027/701/037</t>
  </si>
  <si>
    <t>GE Healthcare: Millennium MG, Millennium MC, Millennium MYOSIG FMI 40878 Nuclear medicine, gamma camera systems &amp; accessories MHRA reference: 2018/009/026/228/004</t>
  </si>
  <si>
    <t>Gambro (Baxter): AK 98 43368 Dialysis, haemodialysis Model: 15244, 115248, 115249, 115250, 955106, 955403, 955404 MHRA reference: 2018/009/014/000/009</t>
  </si>
  <si>
    <t>Heraeus: COPAL® knee moulds 43294 Bone cement and tools MHRA reference: 2018/007/017/291/003</t>
  </si>
  <si>
    <t>Orthofix: DRILL BITS 43367 Surgical power tools MHRA reference: 2018/009/026/701/019</t>
  </si>
  <si>
    <t>RaySearch Laboratories: RayStation 43364 Radiotherapy planning and verification systems Model: RayStation 4.5, RayStation 4.7, RayStation 5, RayStation 6 and RayStation 7 MHRA reference: 2018/009/025/701/011</t>
  </si>
  <si>
    <t>Robinson Healthcare: Instrapac 43357 Surgical instruments, articulated holding MHRA reference: 2018/009/019/601/006</t>
  </si>
  <si>
    <t>Siemens: ARTIS pheno 43349 X ray, fluoroscopy systems MHRA reference: 2018/009/024/601/001</t>
  </si>
  <si>
    <t>Smiths Medical: Portex® Bivona® Inner Cannula Tracheostomy Tube 43354 Airway devices Model: BRC270, BRC275, BRC280, BRC285, BRC290 MHRA reference: 2018/009/021/291/006</t>
  </si>
  <si>
    <t>Stryker: Stryker Model 8001 Altrix 43344 Heating, patient, electrical pads &amp; blankets MHRA reference: 2018/009/017/000/007</t>
  </si>
  <si>
    <t>Teleflex: CrystalClear Plus RUSCH CARE CrystalClear (PVC) Tracheostomy Cannula (no Cuff) - Set RUSCH CrystalClear (PVC) Tracheostomy Cannula (Cuffed) RUSCH CrystalClear (PVC) Tracheostomy Cannula (no Cuff) 43364 Airway devices MHRA reference: 2018/009/024/081/005</t>
  </si>
  <si>
    <t>Alba Bioscience (Quotient): ALBAClone Anti-Leb 43374 IVDs, blood transfusion Model: Z217 MHRA reference: 2018/010/001/601/007</t>
  </si>
  <si>
    <t>Carl Zeiss DE/CA08/3.1.58-02 IVDs, cytopathology &amp; histopathology Model: Cell Observer SD, DirectFRAP, Laser TIRF MHRA reference: 2018/010/001/228/006</t>
  </si>
  <si>
    <t>Covidien (Medtronic): Puritan Bennett 980 Ventilator 43344 Lung ventilators MHRA reference: 2018/009/028/228/010</t>
  </si>
  <si>
    <t>Etac: Rullstol Cross, parking brakes 43373 Wheelchairs, manual MHRA reference: 2018/010/001/000/012</t>
  </si>
  <si>
    <t>GMM General Medical Merate: FMI gear kit FSCA-001-2018 X Ray, digital acquisition systems MHRA reference: 2018/010/003/228/012</t>
  </si>
  <si>
    <t>Heinz Kurz: KURZ-Precise Schneideblock ; 8000110 / 8000110 43356 Surgical devices, non-powered MHRA reference: 2018/009/027/081/001</t>
  </si>
  <si>
    <t>Integrum AB: Axor TC cENTRIC 43371 Prostheses MHRA reference: 2018/010/001/000/013</t>
  </si>
  <si>
    <t>LifeTech Scientific: Cera Plug 43373 Implants, non active, embolisation products Model: LT-PLUG-04/LT-PLUG-06 MHRA reference: 2018/010/001/228/021</t>
  </si>
  <si>
    <t>Medica Medizintechnik (Thera Trainer): THERA- Trainer Balo &amp; Verto 43305 Diagnostic measurement and monitoring MHRA reference: 2018/010/003/228/002</t>
  </si>
  <si>
    <t>Medtronic: MiniMed 640G Insulin Pump 43374 Infusion systems Model: MMT-1711, MMT-1712 MHRA reference: 2018/010/003/228/016</t>
  </si>
  <si>
    <t>Molnlycke Health Care (Medtronic): Mon-a-Therm 43313 Vascular cannula and catheters MHRA reference: 2018/009/028/228/014</t>
  </si>
  <si>
    <t>Network Medical Products 43320 Implants, active, hearing Model: 74-111-25 MHRA reference: 2018/009/028/601/009</t>
  </si>
  <si>
    <t>Permobil (TI): Aero R, Aero T, Aero X, Aero Z, TRA, Twist, ZRA, 2GX 3032618-09/06/2018-001-C Wheelchairs, manual MHRA reference: 2018/009/021/291/021</t>
  </si>
  <si>
    <t>Pro Med Instruments (Feinmechanik): DORO LUCENT® Base Unit ; - 1101.021, 1101.031, 1101.026 43182 Surgical instruments, articulated holding MHRA reference: 2018/010/004/121/001</t>
  </si>
  <si>
    <t>Randox Laboratories: Liquid Cardiac Controls 43363 IVDs, clinical chemistry Model: CQ5051, CQ5052, CQ5053 MHRA reference: 2018/009/021/601/007</t>
  </si>
  <si>
    <t>Siemens: Atellica Solution 43344 IVDs, clinical chemistry Model: See additional information MHRA reference: 2018/010/002/601/014</t>
  </si>
  <si>
    <t>Siemens: Dimension Lipase/Dimension Vista Lipase 43344 IVDs, blood transfusion Model: SMN# 10460277/ 10461745 MHRA reference: 2018/009/021/601/008</t>
  </si>
  <si>
    <t>Siemens: RAPIDPoint 500 Blood Gas Analyzer 43344 IVDs, extra laboratory testing MHRA reference: 2018/010/002/601/010</t>
  </si>
  <si>
    <t>Siemens: Dimension Vista® System 43344 IVDs, blood transfusion MHRA reference: 2018/010/003/228/010</t>
  </si>
  <si>
    <t>TP Orthodontics: Jasper Vektor 43373 Dental appliances/instruments MHRA reference: 2018/009/020/291/015</t>
  </si>
  <si>
    <t>Welch Allyn: Connex Spot Monitor with Masimo® SpO2 43357 Monitors, patient MHRA reference: 2018/009/028/228/011</t>
  </si>
  <si>
    <t>Abbott: Alinity ci-series System Control Module (SCM) 43137 IVDs, clinical chemistry MHRA reference: 2018/010/005/228/008</t>
  </si>
  <si>
    <t>Abbott: ARCHITECT HAVAb-IgG;-IgM; Alinity i HAVAB IgG 43371 IVDs, viral microbiology MHRA reference: 2018/010/002/701/007</t>
  </si>
  <si>
    <t>Aesculap ( B Braun): ENNOVATE ROD PERSUADER 43312 Orthopaedic surgical instruments Model: SZ277R MHRA reference: 2018/010/005/228/007</t>
  </si>
  <si>
    <t>Bard: LifeStream Stent FA2018-38 Implants, non active, peripheral vascular stents MHRA reference: 2018/010/003/601/003</t>
  </si>
  <si>
    <t>BIOMERIEUX: NUCLISENS® Lysis Buffer 43383 IVDs, viral microbiology MHRA reference: 2018/010/011/291/005</t>
  </si>
  <si>
    <t>Biomet (Zimmer Biomet): StageOne Hip Cement Spacer Mold 43377 Joint prosthesis, hip MHRA reference: 2018/010/005/228/001</t>
  </si>
  <si>
    <t>Drive Devilbiss: Konica Minolta 43371 Monitors, patient Model: SR-5C MHRA reference: 2018/010/004/601/003</t>
  </si>
  <si>
    <t>Schaerer Medical AG: Shoulder arthroscopy plate for schaerer® axis 43371 Operating table Model: 90568 / 90569 MHRA reference: 2018/010/010/291/001</t>
  </si>
  <si>
    <t>Siemens: Artis zee ceiling 43363 X ray, fluoroscopy systems MHRA reference: 2018/010/009/601/001</t>
  </si>
  <si>
    <t>Siemens: Dimension Integrated Chemistry Systems 43374 IVDs, clinical chemistry MHRA reference: 2018/010/008/601/003</t>
  </si>
  <si>
    <t>Siemens: Biograph Horizon and Biograph mCT MI517/18/S Nuclear medicine, PET-CT Model: 10248668, 10248669, 10248670, 10248671, 10248672, MHRA reference: 2018/010/008/601/008</t>
  </si>
  <si>
    <t>Siemens: Symbia Evo Excel CAN 004-2018 Nuclear medicine, gamma camera systems &amp; accessories Model: Symbia Evo Excel 10910501 MHRA reference: 2018/010/009/601/010</t>
  </si>
  <si>
    <t>Smith &amp; Nephew: GENESIS II MIS DCF DISTAL CUTTING BLOCK 43377 Orthopaedic surgical instruments - insertion/extraction tools MHRA reference: 2018/010/008/291/005</t>
  </si>
  <si>
    <t>Stryker: ETS. Hip endoprosthesis Head 43252 Joint prosthesis, hip MHRA reference: 2018/003/021/291/018</t>
  </si>
  <si>
    <t>Abbott: Alinity hq Analyzer Alinity hs Slide Maker Stainer Module 43384 IVDs, haematology MHRA reference: 2018/010/016/487/012</t>
  </si>
  <si>
    <t>Abbott: Alinity Free T3 Reagent Kit and Alinity Total T3 Reagent Kit 43385 IVDs, clinical chemistry MHRA reference: 2018/010/016/487/009</t>
  </si>
  <si>
    <t>Abbott (Architect): ARCHITECT Free T3 Reagent Kit and ARCHITECT Total T3 Reagent Kit 43385 IVDs, clinical chemistry MHRA reference: 2018/010/016/487/010</t>
  </si>
  <si>
    <t>Abbott (Architect): ARCHITECT HAVAb-IgG;-IgM; Alinity i HAVAB IgG 43390 VDs, Viral Microbiology MHRA reference: 2018/010/018/291/010</t>
  </si>
  <si>
    <t>Alba Bioscience (Quotient): ALBAcyte® RhD Negative CAT Reagent Red Cells for Antibody Screening 43388 IVDs, blood transfusion Model: Z466 MHRA reference: 2018/010/016/601/003</t>
  </si>
  <si>
    <t>Biomet (Zimmer Biomet): Mallory-Head Acetabular Shell 43391 Joint Prosthesis, Hip MHRA reference: 2018/010/018/291/007</t>
  </si>
  <si>
    <t>Biomet (Zimmer Biomet): Rapid Flap SpinDown Clamp 43389 Osteosynthesis, Bone Plates MHRA reference: 2018/010/016/487/014</t>
  </si>
  <si>
    <t>Covidien (Medtronic): Parietex™ Composite Parastomal Mesh 43374 Surgical mesh for hernia repair. MHRA reference: 2018/010/015/291/018</t>
  </si>
  <si>
    <t>Depuy Synthes: CORAIL® Female Broaches 43388 Surgical instruments, non articulated cutting MHRA reference: 2018/010/015/291/026</t>
  </si>
  <si>
    <t>Endologix: Nellix, Endovascular Aneurysm Sealing System 43388 Implants, non active, endoprostheses for aortic aneurysms Model: N10-100, N10-110, N10-120, N10-130, N10-140, N10-150,N10-160, N10-170, N10-180, N10-190, N10-200, NP-002; NP-004; NP-001; NP-003; NP-005; NX-001, NX-002a MHRA reference: 2018/010/015/601/003</t>
  </si>
  <si>
    <t>GE Healthcare: CARESCAPE Monitor B450, B650, B850 FMI 36127A Monitors, patient MHRA reference: 2018/010/017/291/003</t>
  </si>
  <si>
    <t>Illumina: VeriSeq NIPT Solution 43389 IVD, genetic testing Model: 15076164 MHRA reference: 2018/010/015/601/002</t>
  </si>
  <si>
    <t>Immucor: Pak LxTM Assay 42741 IVDs, clinical chemistry MHRA reference: 2018/010/017/291/011</t>
  </si>
  <si>
    <t>Maquet (Getinge): QUDROX-i Neonatal Microporous Membrane Oxygenator 43384 Infusion &amp; transfusion, heart lung circuits Model: 70104.8599; 70104.8600; 70104.6979; 70104.7003 MHRA reference: 2018/010/015/291/013</t>
  </si>
  <si>
    <t>Medtronic: CareLink Programmer; CareLink Encore Programmer 43374 Implants, active, pacemakers Model: 2090, 29901 MHRA reference: 2018/010/012/291/013</t>
  </si>
  <si>
    <t>Medtronic (FA846): O-armTM O2 Imaging System 43374 X Ray, fluoroscopy systems Model: BI70002000, BI70002000R MHRA reference: 2018/010/015/291/021</t>
  </si>
  <si>
    <t>Randox (RX3485): Evidence Operators Manual 43385 IVDs, clinical chemistry Model: RX3485 MHRA reference: 2018/010/012/601/006</t>
  </si>
  <si>
    <t>Randox (RX5000): Brand 43385 IVDs, clinical chemistry Model: RX5000 MHRA reference: 2018/010/012/601/003</t>
  </si>
  <si>
    <t>SPINEART: FSCA-02-2018 43381 Spinal implants Model: PAD-IM WT 12-S MHRA reference: 2018/010/012/487/004</t>
  </si>
  <si>
    <t>St. Jude Medical (Abbott): St. Jude Medical Infinity™ DBS System (8-Channel) 43384 Implants, active, stimulators, neuro MHRA reference: 2018/010/011/291/003</t>
  </si>
  <si>
    <t>Stephanix: SP4S, SP4S option AT, SP4S option AP 43381 X Ray, digital acquisition systems MHRA reference: 2018/010/012/291/002</t>
  </si>
  <si>
    <t>Beckman Coulter: Ichem Velocity Urine Chemistry Strips 43396 IVDs, clinical chemistry MHRA reference: 2018/010/024/601/004</t>
  </si>
  <si>
    <t>Biomerieux: VITEK® 2 AST-ST01, ST02, ST03 43391 VDs, bacteriology MHRA reference: 2018/010/022/487/001</t>
  </si>
  <si>
    <t>Carl Zeiss: Operating Table 43389 Operating table Model: PLEX Elite 9000 MHRA reference: 2018/010/024/601/001</t>
  </si>
  <si>
    <t>Fannin: Brazier’s CCEY Agar 43392 IVDs, bacteriology MHRA reference: 2018/010/019/601/002</t>
  </si>
  <si>
    <t>GE Healthcare: Dash 3000/4000/5000, Solar 8000M/i, Solar 9500 GEHC Ref 36131 Monitors, patient MHRA reference: 2018/010/022/291/002</t>
  </si>
  <si>
    <t>Herbert Waldmann: UV Therapy System UV 7001 43378 Therapy, UV therapy system MHRA reference: 2018/010/024/291/002</t>
  </si>
  <si>
    <t>Intuitive Surgical: da Vinci® EndoWrist® Monopolar Curved Scissors ISIFA2018-14-C Surgical, diathermy Model: 470179-17 ; 470179-18 ; 420179-20 MHRA reference: 2018/010/025/701/040</t>
  </si>
  <si>
    <t>LivaNova: Heater-cooler (1T), Heater-cooler 3T 43374 Blood/fluid warming systems MHRA reference: 2018/010/023/291/004</t>
  </si>
  <si>
    <t>Magstim: Neurosign V4 Trolley 43392 Stimulators diagnostic Model: 4230-00 MHRA reference: 2018/010/022/487/027</t>
  </si>
  <si>
    <t>Medical Device Safety Service (ICU Medical): THERMOSET® Closed-Loop Injectable Delivery system 43389 Infusion &amp; transfusion, administration sets Model: 011-41423-03 and 011-41424-03 MHRA reference: 2018/010/018/701/025</t>
  </si>
  <si>
    <t>Medtronic: Synergy Cranial, StealthStation Cranial 43374 Synergy cranial, stealthStation cranial Model: 9733763, 9735585 MHRA reference: 2018/010/022/487/022</t>
  </si>
  <si>
    <t>Ortho Clinical Diagnostics: VITROS 5,1FS, 3600, 4600, 5600 &amp; XT7600 instruments 43374 IVDs, clinical chemistry MHRA reference: 2018/010/023/601/008</t>
  </si>
  <si>
    <t>Philips Medical System (HeartStart): Philips HeartStart FR3 AED 43383 Defibrillators, non implantable Model: 861388, 861389 MHRA reference: 2018/010/023/487/003</t>
  </si>
  <si>
    <t>Philips Medical Systems: System, X-ray, Stationary 43353 X Ray, digital acquisition systems Model: 712027, 712028, 712029, 712031, 712032, 712033, 712224, 712225, 712226, 712227, 712228 MHRA reference: 2018/010/018/291/003</t>
  </si>
  <si>
    <t>Siemens (Artis): Artis Pheno 43349 X Ray, fluoroscopy systems MHRA reference: 2018/010/025/601/002</t>
  </si>
  <si>
    <t>Siemens (Vista): Dimension Vista Intelligent Lab System 43374 IVDs, clinical chemistry MHRA reference: 2018/010/022/601/007</t>
  </si>
  <si>
    <t>Stephanix: X-ray Remote Controlled System 43388 X Ray, digital acquisition systems Model: D2RS, DX-D800, VISIONARY DRF MHRA reference: 2018/010/019/701/022</t>
  </si>
  <si>
    <t>The Binding Site: Human IgM Kit for use on SPAPLUS 43388 IVDs, immunology Model: NK012.S MHRA reference: 2018/010/024/601/005</t>
  </si>
  <si>
    <t>Abbott Medical: St. Jude Medical Infinity™ DBS System (8-Channel) 43374 Implants, active, stimulators, neuro MHRA reference: 2018/010/011/291/003</t>
  </si>
  <si>
    <t>Alere (Abbott Medical): Alere BinaxNOW Legionella with the Alere Reader 43405 IVDs, bacteriology MHRA reference: 2018/011/001/487/003</t>
  </si>
  <si>
    <t>AngioDynamics: XCELA PASV 4F SL 55CM 43389 Vascular cannula and catheters Model: H965557110 MHRA reference: 2018/010/029/291/016</t>
  </si>
  <si>
    <t>Bard: BARD® ePTFE Small Beading Vascular Graft Products FA2018-12 Implants, non-active, peripheral vascular stents MHRA reference: 2018/010/016/291/010</t>
  </si>
  <si>
    <t>Biomet: Compress Devices and Instruments 43404 Orthopaedic implant intercalary component MHRA reference: 2018/011/001/487/027</t>
  </si>
  <si>
    <t>Ekamed: ekamove 30° Seitenlagerungssystem 11657/18 Mattresses - active/passive and overlays MHRA reference: 2018/010/022/291/010</t>
  </si>
  <si>
    <t>GE Medical: B20, B40, Patient Monitor B125 / B105 GEHC Ref# 36132 Monitors, patient MHRA reference: 2018/010/030/291/002</t>
  </si>
  <si>
    <t>Linkage Biosciences: LinkSeq HLA ABCDRDQA1DQB1/ABCDRDQDP+/SABR/DRDQDP 43397 Instrumentation/ platform Model: LinkSeq HLA MHRA reference: 2018/010/030/487/009</t>
  </si>
  <si>
    <t>Magstim Company: Magstim HORIZON E-z Arm 43398 Therapy, nerve stimulators Model: 5162-00 MHRA reference: 2018/010/029/291/059</t>
  </si>
  <si>
    <t>Pennine Healthcare: BBraun Spinal Mini Pack, Pencan NRFIT 25G 88mm 43405 Injection devices MHRA reference: 2018/007/030/228/012</t>
  </si>
  <si>
    <t>Siemens: ARTIS zee 43391 X Ray, fluoroscopy systems MHRA reference: 2018/010/029/601/005</t>
  </si>
  <si>
    <t>Siemens: Artis zee biplane and Artis Q biplane 43383 Fluoroscopy system MHRA reference: 2018/010/029/601/004</t>
  </si>
  <si>
    <t>Stryker: Spirit Plus and Spirit Select Siderail entrapment 43404 Beds and accessories Model: 5600 - 07613327284553; 5700 - 07613327284546 5700 - 07613327284546 MHRA reference: 2018/010/022/701/015</t>
  </si>
  <si>
    <t>Abiomed: Impella 2.5 Herzpumpe, Impella CP Herzpumpe 43363 Cardiac assist pumps Model: 0046-3061, 0048-3075, 0048-0010, 0048-0008 MHRA reference: 2018/011/006/291/004</t>
  </si>
  <si>
    <t>Ad-Tech Medical Instrument: Drill Sleeve Guide 43222 Surgical power tools MHRA reference: 2018/011/001/601/004</t>
  </si>
  <si>
    <t>Allurion Technologies: Elipse Filler Kit 66 Implants, non active, gastrointestinal Model: 11A MHRA reference: 2018/011/007/291/012</t>
  </si>
  <si>
    <t>Boston Scientific: Subcutaneous Implantable Cardioverter Defibrillator (S-ICD) system's SQ-RX™ Model 1010 Pulse Generator (PG) 43405 Implants, active, defibrillators Model: SQ-RX™ Model 1010 MHRA reference: 2018/011/006/487/005</t>
  </si>
  <si>
    <t>CellPath: CLARITEX WHITECOAT SLIDE 43388 IVDs, cytopathology &amp; histopathology MHRA reference: 2018/011/008/701/031</t>
  </si>
  <si>
    <t>Changzhou: Disposable skin stapler 43405 Staples and staple guns MHRA reference: 2018/011/005/291/008</t>
  </si>
  <si>
    <t>Eurotrol: Eurotrol Hemoglobin Controls 43395 IVDs, haematology MHRA reference: 2018/010/030/701/009</t>
  </si>
  <si>
    <t>GE: Giraffe Omnibed and Giraffe Incubator; Giraffe Warmer, Panda iRes Warmer FMI 332064 Infant incubators MHRA reference: 2018/011/006/291/010</t>
  </si>
  <si>
    <t>GE: Aisys, Aisys CS2 FMI 34094 Anaesthetic machines &amp; monitors MHRA reference: 2018/011/006/291/014</t>
  </si>
  <si>
    <t>Mediplus 43413 Injection devices MHRA reference: 2018/011/008/601/003</t>
  </si>
  <si>
    <t>Medtronic: Medtronic StrataMR Adjustment Tool Kit 43405 Implants, non active, hydrocephalus shunts Model: 45905 MHRA reference: 2018/011/008/291/008</t>
  </si>
  <si>
    <t>Novacor: R.Test Evolution 4 43385 ECG MHRA reference: 2018/011/006/291/007</t>
  </si>
  <si>
    <t>Ortho-Clinical: VITROS: Folate, FreePSA, FSH, Prolactin &amp; TSH 43405 IVDs, clinical chemistry 1513266, 6842845, 1931922, 1849793, 1912997 MHRA reference: 2018/007/023/601/001</t>
  </si>
  <si>
    <t>Southmedic: Uresta Bladder Support 43409 Implants, non-active, implantable incontinence and prolapse devices UR202, UR202-EU, UR203, UR204, UR205, UR206, UR206-EU MHRA reference: 2018/011/007/291/002</t>
  </si>
  <si>
    <t>Thermo Fisher: Oxoid Brilliance VRE Agar 43412 IVDs, bacteriology MHRA reference: 2018/011/008/601/012</t>
  </si>
  <si>
    <t>Zimmer: Various Trauma Guide Wires 43410 Orthopaedic surgical instruments - measuring tools MHRA reference: 2018/011/007/291/017</t>
  </si>
  <si>
    <t>CIVCO Medical Instruments: L25 Needle Guide Bracket 43403 Surgical instruments, minimal access MHRA reference: 2018/011/012/291/005</t>
  </si>
  <si>
    <t>Canon Medical Systems Corporation: Radrex-i EU-8811 X ray, general Model: DRAD-3000E/W8 MHRA reference: 2018/011/001/487/018</t>
  </si>
  <si>
    <t>Cardinal Health: Protexis Neoprene Surgical Glove 43403 Gloves, surgical &amp; examination MHRA reference: 2018/011/014/701/012</t>
  </si>
  <si>
    <t>Carestream Health: KODAK DirectView DR 7500 System 43404 X ray, general MHRA reference: 2018/011/013/701/004</t>
  </si>
  <si>
    <t>Exactech: Shoulder GPS Reverse Drill Kit; GPS Hex Pins 43410 Joint prosthesis, shoulder MHRA reference: 2018/011/013/701/003</t>
  </si>
  <si>
    <t>Fast Track Diagnostics: FTlyo2+.1; FTlyo2P.3; FTlyo48.1; FTlyo56.1 43405 IVDs, bacteriology MHRA reference: 2018/011/009/701/011</t>
  </si>
  <si>
    <t>Olympus: QIL 151-006 43374 Endoscopes, flexible Model: Various MHRA reference: 2018/011/015/291/002</t>
  </si>
  <si>
    <t>Oscor: TB Series - Bipolar Pacing Leads 1035166-09/07/2018-01-R MDSS ref: MDD18.249 Implants, active, pacing leads, temporary Model: Unshrouded Version Only MHRA reference: 2018/011/014/701/014</t>
  </si>
  <si>
    <t>Pennine: Prestrol Suction Catheter – FG/CH 7 (2.3mm), 48cm 43418 Suction system catheter general-purpose MHRA reference: 2018/011/013/291/002</t>
  </si>
  <si>
    <t>Randox: Liquid Protein Calibrators 43416 IVDs, clinical chemistry Model: IT2692 MHRA reference: 2018/011/006/601/001</t>
  </si>
  <si>
    <t>Randox Laboratories: Evidence Investigator 43416 IVDs, clinical chemistry MHRA reference: 2018/011/012/601/003</t>
  </si>
  <si>
    <t>RaySearch Laboratories: RayStation 43416 Radiotherapy planning and verification systems Model: RayStation 3.5, RayStation 4.0, RayStation 4.5, RayStation 4.7, RayStation 5, RayStation 6, RayStation 7 and RayStation 8A MHRA reference: 2018/011/014/701/015</t>
  </si>
  <si>
    <t>Sartorius: Minisart® NML 43418 Infusion &amp; transfusion, administration sets MHRA reference: 2018/011/015/487/015</t>
  </si>
  <si>
    <t>Stryker: LFIT Anatomic CoCr V40 Femoral Heads 43391 Joint prosthesis, hip MHRA reference: 2018/011/013/291/008</t>
  </si>
  <si>
    <t>Talley Group: Venturi Compact 43412 Active wound management MHRA reference: 2018/011/016/291/002</t>
  </si>
  <si>
    <t>Thermo Fisher Scientific: Oxoid Thermo Scientific CLED Agar + Andrades Indicator 43412 IVDs, bacteriology MHRA reference: 2018/011/009/601/009</t>
  </si>
  <si>
    <t>Volcano Corporation (Philips): Visions PV .035 IVUS Catheter 43413 Ultrasound, imaging MHRA reference: 2018/011/013/291/009</t>
  </si>
  <si>
    <t>Zimmer: NexGen Distal Femoral Augment Block 43413 Joint prosthesis, knee MHRA reference: 2018/011/009/487/013</t>
  </si>
  <si>
    <t>Abbott: Alinity hq Analyzer Alinity hs Slide Maker Stainer Module 43399 IVDs, haematology MHRA reference: 2018/010/016/487/012</t>
  </si>
  <si>
    <t>Baxter: FORCEPS, COUPLER GEM4183C 43423 Surgical instruments, articulated holding Model: 5193-06001-010 MHRA reference: 2018/011/019/291/014</t>
  </si>
  <si>
    <t>Biohit: Lactose intolerance quick test 43418 IVDs, clinical chemistry MHRA reference: 2018/011/016/291/005</t>
  </si>
  <si>
    <t>Draeger: JM-105 43160 Diagnostic measurement and monitoring Model: JM-105 MHRA reference: 2018/004/017/291/014</t>
  </si>
  <si>
    <t>GE: Giraffe Omnibed FMI 32063 Infant incubators MHRA reference: 2018/011/012/291/001</t>
  </si>
  <si>
    <t>Getinge: Fibrocleaner CAPA227500 Cssd wash/clean/drying equipment MHRA reference: 2018/011/021/487/018</t>
  </si>
  <si>
    <t>Philips: Efficia 3/5 ECG Trunk Cable, AAMI/IEC 43405 Defibrillators, non-implantable Model: 989803160641 MHRA reference: 2018/011/021/487/019</t>
  </si>
  <si>
    <t>Philips: CombiDiagnost 43389 X Ray, fluoroscopy systems Model: 709030 MHRA reference: 2018/011/019/291/001</t>
  </si>
  <si>
    <t>Philips: HeartStart MRx Lithium Ion Module (Rechargeable) 43405 Defibrillators, non-implantable M3538A MHRA reference: 2018/010/031/487/020</t>
  </si>
  <si>
    <t>VascoMed: TC-115 Balloon 43405 Pacemakers, external MHRA reference: 2018/011/019/701/005</t>
  </si>
  <si>
    <t>Active Design FSN0001: CAPS II Seating System 43416 Wheelchairs, Manual MHRA reference: 2018/011/028/291/016</t>
  </si>
  <si>
    <t>Active Design FSN0002: CAPS II Seating System 43416 Wheelchairs, Manual MHRA reference: 2018/011/028/291/017</t>
  </si>
  <si>
    <t>ArjoHuntleigh: Minstrel FSN-POZ-004-2018 Hoists and Slings Model: HMA00XX-XX MHRA reference: 2018/011/023/601/005</t>
  </si>
  <si>
    <t>Baxter Healthcare: Gambro CWP800 43420 Dialysis, Haemodialysis MHRA reference: 2018/011/026/487/001</t>
  </si>
  <si>
    <t>Bone Support: CERAMENT Bone void filler, CERAMENT G, CERAMENT V 43433 Implant Materials, Bone Substitute Model: A0210, A0450, A0451 MHRA reference: 2018/011/030/601/001</t>
  </si>
  <si>
    <t>Elekta: Leksell GammaPlan® 43282 Radiotherapy MHRA reference: 2018/011/023/487/004</t>
  </si>
  <si>
    <t>GE Healthcare: Carescape R860 GEHC Ref# 34095 Lung ventilators MHRA reference: 2018/011/026/487/018</t>
  </si>
  <si>
    <t>Maquet (Getinge): Heat exchanger, heart-lung bypass 43427 Blood/fluid warmer unit Model: 70104.4054; 70105.4917 MHRA reference: 2018/011/026/487/017</t>
  </si>
  <si>
    <t>Medtronic: Medtronic HeartWare™ HVAD™ Battery Charger 43405 Implantable ventricular assist devices Model: 1600, 1610 MHRA reference: 2018/011/027/487/015</t>
  </si>
  <si>
    <t>Medtronic FA854: Suction/Anticoagulation Assembly; Medtronic Perfusion Tubing Pack 43405 Infusion &amp; Transfusion, Heart Lung Circuits Model: Cardioplegia Tubing Packs MHRA reference: 2018/011/029/291/003</t>
  </si>
  <si>
    <t>Randox Laboratories: Calcium 43434 IVDs, Clinical Chemistry Model: CA3871 CA8309 CA8021 MHRA reference: 2018/011/030/601/002</t>
  </si>
  <si>
    <t>Randox Laboratories: Fructosamine Calibrators and Controls 43430 IVDs, Clinical Chemistry Model: FR2993, FR2994, FR2996 MHRA reference: 2018/011/029/601/002</t>
  </si>
  <si>
    <t>Randox Laboratories: RX Modena 43432 IVDs, Clinical Chemistry Model: RX9000 MHRA reference: 2018/011/028/601/007</t>
  </si>
  <si>
    <t>SiemensHealthcare: Sensis 43424 ECG MHRA reference: 2018/011/029/601/009</t>
  </si>
  <si>
    <t>Stryker: Delta Strike Plate IMN Instruments 43427 Tibial intramedullary nail MHRA reference: 2018/011/025/701/001</t>
  </si>
  <si>
    <t>Stryker: PneumoClear Heated High-Flow Tube Set 43405 Surgical Equipment, Minimal Access MHRA reference: 2018/011/026/487/010</t>
  </si>
  <si>
    <t>Waldemar Link GmbH and Co: MP-Prosthesis stem, XS-0, L=160 43427 Joint prosthesis, hip MHRA reference: 2018/011/026/701/002</t>
  </si>
  <si>
    <t>Acutronic: fabian Therapy evolution / fabian +nCPAP evolution 43426 Lung ventilators MHRA reference: 2018/011/029/701/023</t>
  </si>
  <si>
    <t>Carl Zeiss 43434 Therapy, lasers Model: VisuMax MHRA reference: 2018/011/030/601/005</t>
  </si>
  <si>
    <t>Ecolab: ISI Instrument &amp; Camera Arm Drape, Disposable Kit ECL-FSCA-122 Surgical drapes, gowns, masks MHRA reference: 2018/012/004/291/014</t>
  </si>
  <si>
    <t>Elekta: MOSAIQ 43435 Radiotherapy MHRA reference: 2018/011/030/701/016</t>
  </si>
  <si>
    <t>GE: Centricity Universal Viewer GEHC Ref# 85446 Picture Archiving and Communication System (PACS) MHRA reference: 2018/012/005/291/007</t>
  </si>
  <si>
    <t>Halyard Health: ENTRAL Side Load Clamp for Tubes = 14Fr 43437 Feeding systems and tubes Model: 800-SM MHRA reference: 2018/012/004/487/010</t>
  </si>
  <si>
    <t>Leica: Aperio CS2 43434 IVDs, cytopathology &amp; histopathology MHRA reference: 2018/012/004/701/001</t>
  </si>
  <si>
    <t>LivaNova SAS: VNS Therapy® Generators 43440 Implants, active, stimulators, neuro Model: Model 1000 SenTiva MHRA reference: 2018/012/003/291/008</t>
  </si>
  <si>
    <t>Roche Diagnostics: BILT3, Lactate, LACT2, IgM-2 43405 IVDs, clinical chemistry MHRA reference: 2018/012/003/291/017</t>
  </si>
  <si>
    <t>Stryker: EDS LIGHT SUSPENSION CENTRAL AXIS 43405 Lamps &amp; lights MHRA reference: 2018/011/027/487/009</t>
  </si>
  <si>
    <t>Thermo Fisher: Oxoid Brilliance™ ESBL/Brilliance™ CRE Bi-Plate 43439 IVDs, bacteriology MHRA reference: 2018/012/005/601/004</t>
  </si>
  <si>
    <t>Vygon: Dualstop 43437 Injection devices Model: 009888001 and 009888002 MHRA reference: 2018/012/003/601/001</t>
  </si>
  <si>
    <t>Acutronic: fabian 43441 Lung ventilators Model: abian HFO/fabian +nCPAP evolution/ fabian Therapy evolution MHRA reference: 2018/012/010/291/006</t>
  </si>
  <si>
    <t>Allergan: Allergan Breast Implants and Tissue Expanders FSCA-18-001 Implants, breast MHRA reference: 2018/012/019/291/006</t>
  </si>
  <si>
    <t>Diffuplast srl: ExactaMix 43426 Feeding systems and tubes MHRA reference: 2018/012/006/487/017</t>
  </si>
  <si>
    <t>Drager: Jaundice Meter 43405 Diagnostic measurement and monitoring Model: JM-105 MHRA reference:2018/004/017/291/014</t>
  </si>
  <si>
    <t>Elekta: MOSAI Q and Sequencer 43435 Radiotherapy MHRA reference: 2018/012/012/487/002</t>
  </si>
  <si>
    <t>Ethicon PROXIMATE® Hemorrhoidal Circular Stapler Staples and staple guns MHRA reference: 2018/012/006/701/024</t>
  </si>
  <si>
    <t>GE: CARESCAPE B850 FMI 36135 Monitors, patient MHRA reference: 2018/012/010/291/003</t>
  </si>
  <si>
    <t>GE: Discovery NM 530c, Ventri FMI 40880 Nuclear medicine MHRA reference: 2018/012/012/291/001</t>
  </si>
  <si>
    <t>Hitachi (Roche): cobas 8100 system 43441 IVDs, clinical chemistry Model: 07123841001 / 07123850001 MHRA reference: 2018/012/012/291/004</t>
  </si>
  <si>
    <t>Hologic: I-View Contrast Enhanced Digital Mammography FA-00056 Mammography MHRA reference: 2018/012/010/601/008</t>
  </si>
  <si>
    <t>IBA Dosimetry: Proteus 235 43444 Radiotherapy MHRA reference: 2018/012/010/487/018</t>
  </si>
  <si>
    <t>Peters Surgical: Trocar ENDOSPHERE 43258 Surgical instruments, minimal access MHRA reference: 2018/012/010/291/001</t>
  </si>
  <si>
    <t>Roche: Accu-Chek® Insight 43435 Infusion systems Model: 00700006889 MHRA reference: [2018/011/028/701/019(https://mhra.filecamp.com/public/file/3mra-so49lbn4)</t>
  </si>
  <si>
    <t>Schuchmann: Malte, Malte-Outdoor, MArcy; 7502000,7502100, 7503000, 7504000, 7503100, 7602000,7603000, 7602100, 7603100 / 43208 Walking aids, walking frames MHRA reference: 2018/005/022/478/002</t>
  </si>
  <si>
    <t>Siemens: Atellica IM Analyzer: Anti-Thyroglobulin (aTG) ; ADVIA Centaur/XP/XPT and ADVIA Centaur CP anti-Tg (aTG 43435 IVDs, clinical chemistry MHRA reference: 2018/012/012/601/001</t>
  </si>
  <si>
    <t>Terumo: Trima Accel Automated Blood Collection System 43435 Apheresis MHRA reference: 2018/012/010/291/004</t>
  </si>
  <si>
    <t>Vertex: Vertex Castavaria 43439 Dental materials MHRA reference:2018/012/010/291/002</t>
  </si>
  <si>
    <t>Abbott: ARCHITECT Rubella IgM 43452 IVDs, viral microbiology MHRA reference: 2018/012/019/487/013</t>
  </si>
  <si>
    <t>Bayer: MAVIG® Portegra2 Overhead Counterpoise System 43448 X ray, ancillary equipment and accessories MHRA reference: 2018/012/017/701/028</t>
  </si>
  <si>
    <t>Beckman Coulter: UniCel DxI 600/800 Access Immunoassay Systems, UniCel DxC 660i, 680i, 860i, 880i SYNCHRON Access Clinical Systems Model number Catalogue number: DxI 800: 973100, A71456, A71457, A84545, A25288, A25285 DxI 600: A30260, A71460, A71461, A92060 DxC 660i: A64871 DxC 680i: A64903 DxC 860i: A64935 DxC 880i: A59102 43452 IVDs, clinical chemistry MHRA reference: 2018/012/019/601/008</t>
  </si>
  <si>
    <t>BIOMERIEUX: VITEK® 2 AST-N351 Test Kit 43448 IVDs, bacteriology Model: 421257 MHRA reference: 2018/012/018/291/007</t>
  </si>
  <si>
    <t>Biomet (Zimmer): Max VPC Instrument Tray &amp; Screw Caddy 43454 Surgical devices, non-powered MHRA reference: 2018/012/020/291/007</t>
  </si>
  <si>
    <t>Cochlear: Baha 5 Sound Processor Tamper-proof battery door 3 43454 Implants, active, hearing Model: P1129017 MHRA reference: 2018/012/020/601/003</t>
  </si>
  <si>
    <t>Convatec (Medtronic): Medtronic MiniMed™ Mio™ Advance Infusion Set 2018121719 Infusion &amp; transfusion, administration sets MHRA reference: 2018/012/019/487/009</t>
  </si>
  <si>
    <t>Flexicare: Laryseal Flexi Laryngeal Mask 43454 Airway devices MHRA reference: 2018/012/014/487/008</t>
  </si>
  <si>
    <t>Integra Lifesciences: MAYFIELD® Skull Clamps 43448 Surgical instruments, articulated holding Model: A1059, A1108, A1114, A1117, A2000, A2114, A3059 MHRA reference: 2018/012/017/487/012</t>
  </si>
  <si>
    <t>Medtronic: StealthAir™ Percutaneous Pin Adapter 43435 Surgical navigation system and accessories Model: 9734752 MHRA reference: 2018/012/020/291/002</t>
  </si>
  <si>
    <t>Nipro: SurdialTM X 43454 Dialysis, haemodialysis MHRA reference: 2018/012/012/291/002</t>
  </si>
  <si>
    <t>Richard Wolf: BRONCHOSKOP-TUBUS; 825200841,825200842,825201041,825201241,825201441 / 43440 Endoscopes, flexible MHRA reference: 2018/010/008/228/002</t>
  </si>
  <si>
    <t>Schiller: CARDIOVIT MS-2007; MS-2010; MS-2015 43426 ECG MHRA reference: 2018/012/019/291/005</t>
  </si>
  <si>
    <t>SCHULTE-ELEKTRONIK: SISS BABYCONTROL 43448 Monitors, patient MHRA reference: 2018/012/017/291/008</t>
  </si>
  <si>
    <t>Siemens: Dimension Vista 1500 43435 IVDs, clinical chemistry MHRA reference: 2018/012/017/601/006</t>
  </si>
  <si>
    <t>Smith &amp; Nephew: JOURNEY DCF AP Femoral Cutting Block Size 3 43447 Orthopaedic surgical instruments - Insertion/extraction tools MHRA reference: 2018/012/020/291/003</t>
  </si>
  <si>
    <t>Sorin CRM: PLATINIUM ICDs and CRT-Ds 43448 Implants, active, defibrillators MHRA reference: 2018/011/029/291/001</t>
  </si>
  <si>
    <t>Stryker: Tritanium PL Spinal Cage 43451 Spinal implants MHRA reference: 2018/012/017/487/013</t>
  </si>
  <si>
    <t>Terumo: Spectra Optia Apheresis System 43435 Apheresis Model: 61000 MHRA reference: 2018/012/010/291/005</t>
  </si>
  <si>
    <t>Beckman Coulter 43458 IVDs, haematology MHRA reference: 2018/012/024/601/022</t>
  </si>
  <si>
    <t>Beckman Coulter: DxA 5000 43458 IVDs, haematology MHRA reference: 2018/012/024/601/021</t>
  </si>
  <si>
    <t>Beckman Coulter: DxA 5000 43454 IVDs, clinical chemistry MHRA reference: 2018/012/024/601/019</t>
  </si>
  <si>
    <t>Beckman Coulter: DxA 5000 43454 IVDs, clinical chemistry MHRA reference: 2018/012/024/601/018</t>
  </si>
  <si>
    <t>Draeger: various 43435 Anaesthetic &amp; breathing, medical gas pipelines MHRA reference: 2018/012/031/487/006</t>
  </si>
  <si>
    <t>Draeger: Fabius GS/ GS premium/ MRI/ Plus/ Plus XL/ Tiro 43344 Anaesthetic machines &amp; monitors MHRA reference: 2018/011/008/291/019</t>
  </si>
  <si>
    <t>Implant Direct:Interactive Precision IO Scan Adapter 43435 Implants, dental MHRA reference: 2018/012/031/487/005</t>
  </si>
  <si>
    <t>Philips: Xper Flex Cardio Physiomonitoring System 43405 Monitors, patient Model: 722458 Rev A: 9898 031 78281, 9898 031 85601, 9898 031 92101 Rev B: 9898 031 93091, 9898 031 92711, 9898 031 95721 9898 031 95731, 9898 031 971519898 031 97161 Rev C: 9898 031 98351, 9898 031 99561, 9898 032 02551 9898 032 02561, 9898 014 60361, 9898 032 04001 9898 032 04031 Rev D: 9898 031 99451, Spareparts; 4535 642 41901, 4535 644 83321, 4535 646 21791 4535 646 75021, 4535 646 34201, 4535 646 7501 MHRA reference: 2019/001/002/487/013</t>
  </si>
  <si>
    <t>Philips: Intera, Enterprise, Achieva, Achieva XT, Achieva Conversion, Panorama HFO, Ingenia, Smartpath to dStream, Multiva, Prodiva, MR-OR, MR-RT, MR-Linac and MR-Marlin MR systems. 43435 Magnetic resonance, equipment &amp; accessories Model: 781069, 781070, 781072, 781073, 781074, 781076, 781078, 781101, 781102, 781103, 781104, 781105, 781106, 781107, 781108, 781145, 781150, 781153, 781160, 781170, 781171, 781172, 781173, 781174, 781175, 781176, 781177, 781178, 781195, 781196, 781240, 781250, 781253, 781260, 781261, 781262, 781270, 781271, 781277, 781278, 781283, 781295, 781296, 781341, 781342, 781343, 781344, 781345, 781346, 781347, 781350, 781356, 781357, 781358, 781359, 781377, 781396, 781437, 781438, 781439, 781474, 781477, 781479, 781483 Above systems provided with: 452213156381 FE SPEAKER MR R6.2 452213156382 FE SPEAKER MR R6.2 MHRA reference: 2018/012/031/291/001</t>
  </si>
  <si>
    <t>Schulke &amp; Mayr: octenidol® md mouthwash 43452 Dental materials Model: 70000769 MHRA reference: 2018/012/031/291/005</t>
  </si>
  <si>
    <t>Varian: Eclipse™ Treatment Planning System 43451 Radiotherapy planning and verification systems Model: H48 MHRA reference:2018/012/031/291/006</t>
  </si>
  <si>
    <t>Cellnovo: Cellnovo Insulin Infusion System – Bolus Dose Calculator 43462 Infusion systems MHRA reference: 2018/012/031/291/004</t>
  </si>
  <si>
    <t>Convatec: Suction Catheters, Gastro-enteral Tubes 43469 Suction equipment MHRA reference: 2018/007/009/291/014</t>
  </si>
  <si>
    <t>Edwards: Swan Ganz Thermodilution Catheter FCA 122 Vascular cannula and catheters MHRA reference: 2019/001/008/291/008</t>
  </si>
  <si>
    <t>Endologix:Nellix, Endovascular Aneurysm Sealing System N10-100, N10-110, N10-120, N10-130, N10-140, N10-150, N10-160, N10-170, N10-180, N10-190, N10-200, NP-002; NP-004; NP-001; NP-003; NP-005; NX-001, NX-002a 43469 Implants, non active, endoprostheses for aortic aneurysms MHRA reference: 2019/001/004/601/004</t>
  </si>
  <si>
    <t>Flexicare: Laryseal Flexi Laryngeal Mask 43472 Airway devices MHRA reference: 2018/012/014/487/008</t>
  </si>
  <si>
    <t>Intuitive Surgical: da Vinci® Harmonic ACE Insert ISIFA2018-21-R Endoscopes, rigid Model: 400272 MHRA reference: 2019/001/004/487/006</t>
  </si>
  <si>
    <t>Smith &amp; Nephew: PLUS, SL MIA DBL OFFSET ADAPT. RT 60/25MM 43472 Orthopaedic surgical instruments - insertion/extraction tools MHRA reference: 2019/001/009/291/009</t>
  </si>
  <si>
    <t>ThermoFisher (Scientific): Oxoid Brilliance™ Clarity UTI / /Staph Strep CNA (mod) Biplate 43468 IVDs, bacteriology MHRA reference: 2019/001/003/601/009</t>
  </si>
  <si>
    <t>ThermoFisher Scientific: Oxoid BHI Broth + Horse Serum 43468 IVDs, bacteriology MHRA reference: 2019/001/007/601/006</t>
  </si>
  <si>
    <t>Thermo Scientific: Oxoid Meropenem M.I.C.E. Strips 43455 IVDs, bacteriology MHRA reference: 2019/001/003/601/008</t>
  </si>
  <si>
    <t>Topcon: 3D OPTICAL COHERENCE TOMOGRAPHY DRI OCT Triton 43435 Optical, ophthalmic instruments and equipment Model: DRI OCT Triton, DRI OCT Triton plus MHRA reference: 2019/001/010/487/012</t>
  </si>
  <si>
    <t>Abbott: HeartMate 3™ Left Ventricular Assist System 43472 Implantable ventricular assist devices Model: 106524INT HM3 LVAS Kit MHRA reference: 2018/004/009/291/032</t>
  </si>
  <si>
    <t>Balt Extrusion: ECLlPSE2l 43455 Vascular cannula and catheters MHRA reference: 2019/001/007/291/001</t>
  </si>
  <si>
    <t>Convatec (Medtronic) 43435 Infusion &amp; transfusion, administration sets Model: Medtronic MiniMed Mio™ Advance Infusion Sets - MiniMed™ Mio™ Advance (MMT-242, MMT-242T, MMT-242600, MMT-247, MMT-247T, MMT-247600) MHRA reference: 2018/012/020/487/003</t>
  </si>
  <si>
    <t>Cook Medical: Entuit Secure Gastrointestinal Suture Anchor Set 43447 Sutures Model: Entuit MHRA reference: 2019/001/007/701/013</t>
  </si>
  <si>
    <t>Covidien (Medtronic): Parietex™ Composite Parastomal Mesh 43435 Surgical mesh for hernia repair. MHRA reference: 2018/010/015/291/018</t>
  </si>
  <si>
    <t>Innovative Design Orthopaedics: Long Glenoid Base Plate 43344 Joint prosthesis, shoulder Model: 125476 MHRA reference: 2018/012/023/601/001</t>
  </si>
  <si>
    <t>Innovative Design Orthopaedics: Verso Shoulder Humeral Shells and Verso Shoulder Stemmed Humeral 43473 Joint prosthesis, shoulder 124567; 124566; 124565; 124564; 124563; 124562; 124561; 124560 MHRA reference: 2019/001/007/601/002</t>
  </si>
  <si>
    <t>Philips: Philips PageWriter TC Cardiographs (TC20/30/50/70) 43453 ECG Model: The affected products are all PageWriter TC Cardiographs (TC20/30/50/70) manufactured before November 20, 2018 that are capable of operating under battery power and have lithium-ion batteries presently installed. MHRA reference: 2019/001/015/487/001</t>
  </si>
  <si>
    <t>Teleflex: Percuvance 29cm Shaft, Percuvance 36cm Shaft 43479 Surgical instruments, minimal access MHRA reference: 2019/001/015/291/009</t>
  </si>
  <si>
    <t>BIOMERIEUX 43482 IVDs, bacteriology MHRA reference: 2019/001/018/487/008</t>
  </si>
  <si>
    <t>CME McKinley: T34 Syringe Driver January 2019 Infusion systems MHRA reference: 2019/001/024/487/009</t>
  </si>
  <si>
    <t>Cook Medical: Brand 43473 Urinary catheters and accessories guidewire MHRA reference: 2019/001/014/701/028</t>
  </si>
  <si>
    <t>Dako: Dako Slide Racks 43482 IVDs, cytopathology &amp; histopathology MHRA reference: 2019/001/017/487/021</t>
  </si>
  <si>
    <t>GE: Centricity Universal Viewer GEHC Ref# 85448 Picture Archiving and Communication System (PACS) MHRA reference: 2019/001/022/291/008</t>
  </si>
  <si>
    <t>Medtronic: Adapta™, Versa™, Sensia™, Relia™, Attesta™, Sphera™, and Vitatron™ A, E, G, Q series Implantable Pulse Generators (IPG) 43466 Implants, active, pacemakers Distributed between 10 March 2017 and 7 January 2019 MHRA reference: 2019/001/018/291/003</t>
  </si>
  <si>
    <t>Medtronic: CareLink Programmer &amp; CareLink Encore Programmer 43466 Implants, active, cardiac programmers and remote monitoring MHRA reference: 2019/001/022/291/001</t>
  </si>
  <si>
    <t>Natus: neoBLUE blanket Phototherapy LED System 43435 Therapy, infant phototherapy MHRA reference: 2016/012/007/701/010</t>
  </si>
  <si>
    <t>Philips: Philips Efficia Monitors (CM10/12/100/120/150) 43452 Monitors, patient The affected products are all Efficia CM Monitors manufactured before Oct 25, 2018 that are capable of operating under battery power and have lithium-ion batteries presently installed MHRA reference: 2019/001/021/487/001</t>
  </si>
  <si>
    <t>Terumo: HydroPearl® microspheres 43483 Implants, non-active, embolisation products 8HP2S600 MHRA reference: 2019/001/021/701/013</t>
  </si>
  <si>
    <t>Thermo Fisher: Oxoid 43487 IVDs, bacteriology Model: PB1229A MHRA reference: 2019/001/022/601/004</t>
  </si>
  <si>
    <t>AtriCure: Cobra Fusion Ablation System 43122 Therapy tissue ablation MHRA reference: 2019/001/028/487/011</t>
  </si>
  <si>
    <t>Boston Scientific: Agile Biliary RX Fully Covered Stent System 43466 Implants, non active, non vascular stents MHRA reference: 2019/001/025/487/012</t>
  </si>
  <si>
    <t>Cepheid: Xpert® GBS 43488 IVDs, bacteriology MHRA reference: 2019/001/025/487/020</t>
  </si>
  <si>
    <t>Diagnostica Stago: STA® - VWF:RCo 43493 Coagulation MHRA reference: 2019/001/029/487/006</t>
  </si>
  <si>
    <t>Fannin: X + V Agar 43487 IVDs, bacteriology MHRA reference: 2019/001/022/601/009</t>
  </si>
  <si>
    <t>Laboratoires Anios 43487 Disinfectants for medical devices MHRA reference: 2019/001/025/487/009</t>
  </si>
  <si>
    <t>Maquet (Getinge): AXIUS Blower Mister 2242352 -01/18/2019-001-R — GB Surgical equipment, miscellaneous Model: CB-1000 MHRA reference: 2019/001/028/487/012</t>
  </si>
  <si>
    <t>Ottobock: Push Valve / Mag Valve 43448 Prostheses Model: Push Valve / Mag Valve - 21Y14 und 21Y15 MHRA reference: 2018/012/018/291/008</t>
  </si>
  <si>
    <t>Teleflex: Two-Lumen Central Venous Catheterization Kit with Blue Flex Tip Catheter (AH-11802) Two-Lumen Central Venous Catheterization Set with Blue Flex Tip® Catheter (CD-10802) 43493 Vascular cannula and catheters MHRA reference: 2019/001/028/487/010</t>
  </si>
  <si>
    <t>Abbott: ARCHITECT Estradiol Reagent Kit Alinity i Estradiol Reagent Kit 43501 IVDs, clinical chemistry MHRA reference: 2019/002/006/701/011</t>
  </si>
  <si>
    <t>Applied Medical: CFF05 5x75mm Kii Fios Advanced Fixation Access Sys 43466 Surgical instruments, minimal access CFF05 MHRA reference: 2019/002/006/291/007</t>
  </si>
  <si>
    <t>Arthrex: Burr, Oval, 12 Flute, 5.5 mm x 13 cm R519_UK Surgical power tools AR-8550OBT MHRA reference: 2019/001/024/487/006</t>
  </si>
  <si>
    <t>Boston Scientific: ACCOLADE, ALTRUA 2, ESSENTIO, PROPONENT, VALITUDE, VISIONIST 43466 Implants, active, pacemakers MHRA reference: 2017/012/019/291/016</t>
  </si>
  <si>
    <t>Boston Scientific: VALITUDE™, VISIONIST™ CRT-P and CHARISMA™ , MOMENTUM™, RESONATE™, VIGILANT™, AUTOGEN™, DYNAGEN™, INOGEN™, ORIGEN™ CRT-D 43466 Implants, active, cardiac MHRA reference: 2017/012/019/291/018</t>
  </si>
  <si>
    <t>Drive DeVilbiss: Forearm Crutches 43472 Walking aids, crutches MHRA reference: 2018/011/021/401/001</t>
  </si>
  <si>
    <t>Edwards Life Sciences: Edwards Commander Delivery System FCA 123 Implants, non-active, cardiovascular heart valves 9600LDS20A, 9600LDS20J, 9600LDS23A, 9600LDS23J, 9600LDS26A, 9600LDS26J, 9600LDS29A, 9600LDS29J, 9610TF20, 9610TF23, 9610TF26, 9610TF29 MHRA reference: 2019/002/006/291/009</t>
  </si>
  <si>
    <t>Elekta: Monaco RTP System 43132 Radiotherapy planning and verification systems MHRA reference: 2019/002/006/701/020</t>
  </si>
  <si>
    <t>JRI Orthopaedics: Cemented Acetabular Cups 43490 Joint prosthesis, hip Model: 02-28-XX MHRA reference: 2019/001/021/601/001</t>
  </si>
  <si>
    <t>Johnson &amp; Johnson: Ethicon Ethibond Excel Suture, Size 2-0 43497 Sutures MHRA reference: 2019/002/004/291/008</t>
  </si>
  <si>
    <t>Pall Life Sciences: Ultipor 25 / Breathing System Filter 43500 Breathing system components MHRA reference: 2019/002/004/701/009</t>
  </si>
  <si>
    <t>Penlon: MAC 3 Penlon 04 February 2019 Airway devices MHRA reference: 2018/009/004/401/012</t>
  </si>
  <si>
    <t>Randox Laboratories: Immunoassay Premium Plus Controls REC369 IVDs, clinical chemistry Model: Immunoassay Premium Plus Controls IA3109 &amp; IA3112 MHRA reference: 2019/002/001/601/004</t>
  </si>
  <si>
    <t>Rhondium: OVC3 43497 Implants, dental Model: 1. OVC3 24/25 L A2 MHRA reference: 2019/001/030/487/009</t>
  </si>
  <si>
    <t>Siemens: Acuson NX2, NX2 Elite, NX3, NX3 Elite US038/18/S Ultrasound, imaging Model: 11284381,11362069,11235612,11235411 MHRA reference: 2019/002/005/601/006</t>
  </si>
  <si>
    <t>Spacelabs: Smart Disclosure 43493 Monitors, patient Model: 92810 MHRA reference: 2019/002/004/291/011</t>
  </si>
  <si>
    <t>US Endoscopy Group: Padlock Clip defect closure system 43497 Clip appliers Model: C910001 MHRA reference: 2019/002/004/701/001</t>
  </si>
  <si>
    <t>WallacOy: DELFIA / AutoDELFIA hCG Kit 43473 IVDs, clinical chemistry Model: A082-101/ B082-101, A007-101 / B007-101 and B007-112 MHRA reference: 2019/001/007/291/007</t>
  </si>
  <si>
    <t>Babylon Health:Chatbot Online Doctor 43509 Diagnostic / therapeutic software algorithm MHRA reference: 2018/005/016/291/021</t>
  </si>
  <si>
    <t>Cepheid: Xpert® HBV Viral Load 43504 IVDs, Viral Microbiology MHRA reference: 2019/002/013/701/013</t>
  </si>
  <si>
    <t>Cordis: Cordis Vista Brite and ADROIT Guiding Catheter 43503 Vascular cannula and catheters MHRA reference: 2019/002/008/487/033</t>
  </si>
  <si>
    <t>Depuy Synthes: REEF™ Cementless Metaphyso-Diaphyseal Femoral Stem 43497 Joint prosthesis, hip MHRA reference: 2019/002/008/487/009</t>
  </si>
  <si>
    <t>GE Healthcare: CHA Anesthesia and CHA Critical Care 38000 Anaesthetic Machines &amp; Monitors MHRA reference: 2019/002/013/228/004</t>
  </si>
  <si>
    <t>IBL International GmbH: DHEA ELISA 43507 IVDs, clinical chemistry MHRA reference: 2019/002/012/701/011</t>
  </si>
  <si>
    <t>Randox Laboratories: Blood Gas Controls Levels 1,2,3 43501 IVDs, extra laboratory testing Model: BG5001 BG5002 BG5003 MHRA reference: 2019/002/012/601/002</t>
  </si>
  <si>
    <t>Randox Laboratories:RX Modena 43502 IVDs, clinical chemistry Model: RX9000 MHRA reference: 2019/002/012/601/006</t>
  </si>
  <si>
    <t>Siemens (Advia): ADVIA Chemistry 43497 IVDs, clinical chemistry MHRA reference: 2019/002/008/601/005</t>
  </si>
  <si>
    <t>Siemens (Vista): Dimension Vista® Lactate Dehydrogenase (LDI) 43374 IVDs, clinical chemistry Model: SMN 10464323 MHRA reference: 2019/002/008/601/004</t>
  </si>
  <si>
    <t>Smith's Medical (Protect):ProtectIV Plus Safety IV Catheter 43504 Vascular cannula and catheters MHRA reference: 2019/002/011/487/003</t>
  </si>
  <si>
    <t>Smith's Medical (Portex): Portex® Blue Line Ultra® Tracheostomy Tubes 43507 Airway devices Model: 100/856/080 MHRA reference: 2019/002/012/487/034</t>
  </si>
  <si>
    <t>Swemac Innovation AB: Motec Wrist Prosthesis 43487 Joint prosthesis, misc Model: 40-1015S Motec Wrist Prosthesis MHRA reference: 2019/002/011/601/002</t>
  </si>
  <si>
    <t>WEST Pharma. Services IL: Vial2Bag Needleless Transfer Device 43493 Infusion &amp; transfusion, administration sets MHRA reference: 2019/002/001/487/010</t>
  </si>
  <si>
    <t>Becton Dickinson: Alaris ™ VP Plus with Guardrails™ 43466 Infusion systems Model: 9003MED01-G, 9003TIG01-G, 9003TIG03-G MHRA reference: 2019/002/018/487/009</t>
  </si>
  <si>
    <t>GeneOhm Sciences (Becton Dickinson): BD MAX™ Enteric Bacterial Panel 43507 IVDs, bacteriology MHRA reference: 2019/002/014/228/008</t>
  </si>
  <si>
    <t>Elcon Medical Instruments: Laparoscopic handle with HF-connection (w or w/o r 43510 Surgical instruments, articulated holding MHRA reference: 2019/002/019/487/010</t>
  </si>
  <si>
    <t>GE Healthcare: Carescape R860 GEHC ref# 34095-A Lung ventilators MHRA reference: 2019/002/015/701/018</t>
  </si>
  <si>
    <t>GE Medical Systems: Carescape One GEHC ref# 36136 Monitors, patient MHRA reference: 2019/002/019/701/016</t>
  </si>
  <si>
    <t>Maquet (Getinge): Pre-Bypass Filter 43514 Infusion &amp; transfusion, heart lung circuits Model: 70102.1039; 70102.1040; 70103.1084; 70103.1086 MHRA reference: 2019/002/019/487/029</t>
  </si>
  <si>
    <t>Marquardt: Staple Ø 1.0mm, 90° 43509 Osteosynthesis, skeletal pins, wires &amp; staples Model: 12.91009.012S MHRA reference: 2019/002/019/487/012</t>
  </si>
  <si>
    <t>Sequent Medical: WDC - WEB (R) Detachement Controller 43510 Implants, non-active, embolisation products Model: WDC-1 MHRA reference: 2019/002/019/487/024</t>
  </si>
  <si>
    <t>Siemens Healthcare: UROSKOP OMNIA and UROSKOP OMNIA MAX UI XP004/19/S (FSN) and XP006/19/S (FSCA) X Ray, fluoroscopy systems Model: 10094910 and 10762473 MHRA reference: 2019/002/013/601/005</t>
  </si>
  <si>
    <t>Siemens Healthcare: Enzygnost Syphilis 43466 IVDs, bacteriology MHRA reference: 2019/002/018/487/006</t>
  </si>
  <si>
    <t>Stanmore: Femoral Heads 43514 Joint prosthesis, hip Model: msfmh/cc28-3.5 MHRA reference: 2019/002/019/487/019</t>
  </si>
  <si>
    <t>Tristel Solutions: TRISTEL DUO ULT 43514 Sterilization, healthcare TSL022601 MHRA reference: 2019/002/019/601/001</t>
  </si>
  <si>
    <t>X-spine Systems (Xtent): Calix Lumbar Spinal Implant System 43344 Spinal implants Model: Please see FSN MHRA reference: 2019/001/031/701/002</t>
  </si>
  <si>
    <t>ArthroCare (Smith &amp; Nephew): SmartStitch PerfectPasser Connecto 43522 Sutures MHRA reference: 2019/002/028/487/032</t>
  </si>
  <si>
    <t>Brainlab: Spine &amp; Trauma 3D Navigation 1.0 43507 Surgical navigation system and accessories 22268C. the model numbers are listed in Material column on customer list attachment MHRA reference: 2019/002/025/701/017</t>
  </si>
  <si>
    <t>Cook: Inferior Vena Cava (IVC) Filter 43521 Implants, non-active, vena cava filters MHRA reference: 2019/002/025/291/004</t>
  </si>
  <si>
    <t>Etac: Molift 2-point Sling Bar- All sizes 43522 Hoists and slings 430016, 1430017, 1430021, 1830001, 183002, 183002C, 1830003 MHRA reference: 2019/002/028/487/035</t>
  </si>
  <si>
    <t>Fast Track Diagnostics: FTD Fever and rash 43497 IVDs, viral microbiology MHRA reference: 2019/002/022/701/024</t>
  </si>
  <si>
    <t>GE: ECG trunk cable GEHC Ref# 39000 Infusion &amp; transfusion, heart lung circuits ECG ECG trunk cable 2106309-001, 2106309-002 MHRA reference: 2019/002/022/701/008</t>
  </si>
  <si>
    <t>Hamilton: HAMILTON-G5/S1 ventilator unit 43507 Lung ventilators MHRA reference: 2019/002/027/291/004</t>
  </si>
  <si>
    <t>IHSS: SYNTHES CODMAN MATRIX 43523 Osteosynthesis, bone plates SYNTHES CODMAN MATRIX MHRA reference: 2019/002/027/291/020</t>
  </si>
  <si>
    <t>Luminex: ARIES products, see attached FSN 43515 IVDs, bacteriology PN 50-10017, PN 50-10031, PN 50-10037, PN 50-10020, PN MHRA reference: 2019/002/028/487/026</t>
  </si>
  <si>
    <t>Luminex: xTAG® Gastrointestinal Pathogen Panel (GPP) 43497 IVDs, viral microbiology I032C0324 MHRA reference: 2019/002/020/291/005</t>
  </si>
  <si>
    <t>Medacta International: GMK UNI Femur Sizes 3 &amp; 4 43518 Joint prosthesis, knee MHRA reference: 2019/002/028/487/031</t>
  </si>
  <si>
    <t>MEIKA Group: Lipocell 43497 Dermal substitutes, tissue scaffolds MHRA reference: 2019/002/028/487/030</t>
  </si>
  <si>
    <t>Ortho-Clinical: VITROS 3600, 5600, XT7600, ECi, ECiQ 43497 IVDs, clinical chemistry MHRA reference: 2019/002/026/601/500</t>
  </si>
  <si>
    <t>Radiometer: TCM5 FLEX/TCM5 BASIC FAN 915-375 Diagnostic measurement and monitoring MHRA reference: 2017/010/012/291/008</t>
  </si>
  <si>
    <t>Randox Laboratories: Urinalysis Control Level 2 43518 IVDs, clinical chemistry Urinalysis Control Level 2 UC5034 MHRA reference: 2019/002/022/601/015</t>
  </si>
  <si>
    <t>Regen Lab: RegenKit-BCT-3T, RegenKit-BCT-2A, RegenKit-BCT-4 43502 Storage &amp; collection devices MHRA reference: 2019/002/011/487/002</t>
  </si>
  <si>
    <t>TERUMO: LifePearl® microspheres 43497 Implants, non-active, embolisation products 8LP2S200 MHRA reference: 2019/002/026/291/011</t>
  </si>
  <si>
    <t>Abbott: CELL-DYN Emerald 43517 IVDs, haematology MHRA reference: 2019/002/025/701/016</t>
  </si>
  <si>
    <t>Abbott: Alinity hq Analyzer 43524 IVDs, haematology MHRA reference: 2019/003/004/701/017</t>
  </si>
  <si>
    <t>Abbott: Alinity i,c Processing Modules, Alinity s system 43525 IVDs, clinical chemistry MHRA reference: 2019/003/004/701/016</t>
  </si>
  <si>
    <t>Bard: Vaginal Mesh for Prolapse 43531 Implants, non-active, implantable MHRA reference: 2019/002/025/291/005</t>
  </si>
  <si>
    <t>Biocomposites: Genex Putty 5cc 43523 Implant materials, bone substitutes Model: 920-005 MHRA reference: 2019/003/004/291/030</t>
  </si>
  <si>
    <t>Elekta: Elekta Unity 43435 Radiotherapy MHRA reference: 2019/003/004/291/010</t>
  </si>
  <si>
    <t>IHSS: Various sets processed in Genesis 43525 Sterilization, healthcare MHRA reference: 2019/003/004/291/008</t>
  </si>
  <si>
    <t>Medtronic: Pulmonary Vein Catheter GOLD (PVAC GOLD 43525 Therapy tissue ablation 990078 MHRA reference: 2019/003/006/487/003</t>
  </si>
  <si>
    <t>Medtronic: Charging System, RestoreSensor Charging System 43497 Implants, active, stimulators, neuro 37651, 37754 and 97754 (containing the model 37751 recharger) MHRA reference: 2016/010/018/131/004</t>
  </si>
  <si>
    <t>Vision: Vision+ 43525 Clinical patient record system MHRA reference: 2019/001/028/487/007</t>
  </si>
  <si>
    <t>Stratec: BioStratec GEMINI und Stratec GEMINI Combo 43497 IVDs, clinical chemistry 9162800000 and 9162250000 MHRA reference: 2019/002/027/291/001</t>
  </si>
  <si>
    <t>Smith &amp; Nephew: EVOS 2.7mm Inferior Distal Clavicle Plate13H Right 43524 Osteosynthesis, bone plates MHRA reference: 2019/003/007/701/007</t>
  </si>
  <si>
    <t>Abbott 43531 IVDs, clinical chemistry 03R70-01: Alinity ci-series System Control Module (SCM) - GMDN 56701 04S68-01: Level Sensor, Bulk Solution 03R66-01/03R66-02: Accessory kit, Alinity i 03R69-01/03R69-02: Accessory kit, Alinity c MHRA reference: 2019/003/011/701/013</t>
  </si>
  <si>
    <t>Abbott: HeartMate 3 Coring Tool 43532 Implantable ventricular assist devices Model: 10005872 HeartMate 3 Coring Tool MHRA reference: 2019/003/004/291/031</t>
  </si>
  <si>
    <t>B Braun: Certofix® Quattro 43535 Vascular cannula and catheters MHRA reference: 2019/003/012/601/002</t>
  </si>
  <si>
    <t>BEAVER-VISITEC INTERNATIONAL: The Beaver® Micro Knife 5.0mm 30° 43515 Surgical instruments, non-articulated cutting MHRA reference: 2019/003/012/701/007</t>
  </si>
  <si>
    <t>Beckman Coulter: DxA 5000 43537 IVDs, clinical chemistry MHRA reference: 2019/003/013/601/005</t>
  </si>
  <si>
    <t>Biomet: LactoSorb RapidFlap 43536 Osteosynthesis, bone plates MHRA reference: 2019/003/012/291/021</t>
  </si>
  <si>
    <t>Dr. Ebeling &amp; Assoc (Medovent): Reaxon (Reaxon Direct, Reaxon Nerve Guide) 43529 Implants, non-active, neurosurgical MHRA reference: 2019/003/007/601/011</t>
  </si>
  <si>
    <t>Draeger: Infinity Acute Care System (M540) 43525 Monitors, patient MHRA reference: 2019/003/014/291/001</t>
  </si>
  <si>
    <t>Elekta: Elekta Unity 43497 Radiotherapy MHRA reference: 2019/003/012/291/007</t>
  </si>
  <si>
    <t>GE: Logiq P5 and Logiq A5 43537 Ultrasound, imaging BT06/BT08 MHRA reference: 2019/003/007/291/007</t>
  </si>
  <si>
    <t>Hamilton: HAMILTON-C6 Ventilator 43517 Lung ventilators 160021 MHRA reference: 2019/003/012/487/009</t>
  </si>
  <si>
    <t>LivaNova: Heater-cooler 3T 43531 Blood/fluid warming systems 16-02-80, 16-02-81, 16-02-82, 16-02-83, 16-02-85 MHRA reference: 2019/003/008/487/004</t>
  </si>
  <si>
    <t>NOXBOX 43532 Lung ventilators MHRA reference: 2019/003/012/601/010</t>
  </si>
  <si>
    <t>Olympus: MAJ-209 SINGLE USE SUCTION VALVE 43525 Endoscopes, flexible Model: MAJ-209 MHRA reference: 2019/003/014/291/007</t>
  </si>
  <si>
    <t>Ortho-Clinical: VITROS XT7600 43525 IVDs, clinical chemistry MHRA reference: 2019/003/012/601/005</t>
  </si>
  <si>
    <t>Randox Laboratories: Liquid Cardiac Control 43531 IVDs, clinical chemistry Model: CQ5051, CQ5052, CQ5053 MHRA reference: 2019/003/008/601/006</t>
  </si>
  <si>
    <t>Siemens: SOMATOM Confidence, Edge Plus, Definition Edge, AS 43532 Computed tomography Model: 8098027, 102670000, 10590000, 10590100 MHRA reference: 2019/003/008/601/010</t>
  </si>
  <si>
    <t>Siemens: Atellica Solution 43525 IVDs, clinical chemistry MHRA reference:2019/003/011/601/004</t>
  </si>
  <si>
    <t>Smiths Medical: Portex® Bivona® Inner Cannula Tracheostomy Tube 43517 Airway devices Model: BRC270, BRC275, BRC280, BRC285, BRC290, BRCA70, BRCA75, BRCA80, BRCA85, BRCA90 MHRA reference: 2019/003/008/487/001</t>
  </si>
  <si>
    <t>Thermofisher Scientific: MAS ChemTRAK H Assayed Control Level 3  43529 IVDs, clinical chemistry MHRA reference: 2019/003/011/487/010</t>
  </si>
  <si>
    <t>Vyaire Medical: enFlow Disposable IV Fluid/Blood Warmer Cartridge FSCA-2019-0001_VY Blood/fluid warming systems MHRA reference: 2019/003/013/291/001</t>
  </si>
  <si>
    <t>Waldemar Link: MP-Prosthesis stem, XS-0, L=160 43427 Joint prosthesis, hip MHRA reference: 2018/011/026/701/002</t>
  </si>
  <si>
    <t>Wright Medical Technology:577000DG 43530 Orthopaedic surgical instruments - measuring tools Model: MICA MHRA reference: 2018/005/003/401/009</t>
  </si>
  <si>
    <t>BioFire Diagnostics: BioFire Diagnostics 43539 IVDs, bacteriology MHRA reference: 2019/003/018/487/034</t>
  </si>
  <si>
    <t>Carestream: Quantum 43539 X Ray, ancillary equipment and accessories Model: DRX-Ascend System and Q-Rad System MHRA reference: 2019/003/019/487/012</t>
  </si>
  <si>
    <t>ConMed: Anchor Tissue Retrieval System™ 43525 Surgical instruments, minimal access MHRA reference: 2019/003/020/701/011</t>
  </si>
  <si>
    <t>Cordis: Cordis Vista Brite and ADROIT Guiding Catheter 43530 Vascular cannula and catheters MHRA reference: 2019/002/008/487/033</t>
  </si>
  <si>
    <t>Geistlich Pharma: Geistlich Bio-Oss Pen 43543 Implants, dental Geistlich Bio-Oss Pen MHRA reference: 2019/003/020/701/012</t>
  </si>
  <si>
    <t>Hugh Stepper: Select Myoelectric Hand RTA N° 9999 Upper limb prosthesis MYA725RNA - Serial N°1125 MHRA reference: 2019/003/019/601/007</t>
  </si>
  <si>
    <t>Leica: Leica Biosystems Cryostats 43525 IVDs, cytopathology &amp; histopathology MHRA reference: 2019/003/019/487/008</t>
  </si>
  <si>
    <t>Marquardt: Staple 1.0mm 90degree 43537 Osteosynthesis, skeletal pins, wires &amp; staples MHRA reference:2019/002/005/401/012</t>
  </si>
  <si>
    <t>Medtronic: Conexus Telemetry - Security Bulletin 43545 Implants, active, cardiac programmers and remote monitoring Model: Conexus Telemetry and Monitoring Accessories used with Medtronic ICD, CRT-D, Programmers and Remote Monitoring - Security Bulletin MHRA reference: 2019/003/025/487/007</t>
  </si>
  <si>
    <t>Mikrogen: recomLine Helicobacter 2.0 IgG/IgA 43537 IVDs, immunology MHRA reference: 2019/003/019/487/007</t>
  </si>
  <si>
    <t>Network Medical Products: Coronet CAPA 216 Surgical instruments, articulated cutting Model: 51-835-7.50 MHRA reference: 2019/003/015/601/006</t>
  </si>
  <si>
    <t>Philips: MultiDiagnost Eleva with Flat Detector, Allura Xper systems and Allura Centron 43515 X Ray, fluoroscopy systems 708037, 708038 722001, 722003, 722005, 722006, 722008,722010, 722011, 722012, 722013, 722014, 722015, 722020, 722023, 722026, 722027, 722028, 722029, 722031, 722035, 722038, 722039, 722058 and 722400. MHRA reference: 2019/003/005/487/001</t>
  </si>
  <si>
    <t>Roche: ALBP - Albumin BCP 43525 IVDs, clinical chemistry MHRA reference: 2019/003/006/487/004</t>
  </si>
  <si>
    <t>Siemens: Syngo Via 43528 Computed tomography 10496180 - 10561669 and 10561495 MHRA reference: 2019/003/019/601/008</t>
  </si>
  <si>
    <t>Siemens: ARTISTE; ONCOR; PRIMUS TH001-19-S Radiotherapy 08139789; 05863472; 05857912; 07360717; 05857920; 04504200; 01940035; 05500371 MHRA reference: 2019/003/020/601/011</t>
  </si>
  <si>
    <t>Thermo Fisher: Oxoid CM1106B 43544 IVDs, bacteriology MHRA reference: 2019/003/020/601/007</t>
  </si>
  <si>
    <t>Thermo Fisher Scientific: Oxoid 43536 IVDs, bacteriology Model: PO1186A MHRA reference: 2019/003/013/601/015</t>
  </si>
  <si>
    <t>Tosoh Corporation: ST AIA-PACK Homocysteine 43543 IVDs, clinical chemistry MHRA reference: 2019/003/018/291/011</t>
  </si>
  <si>
    <t>WEINMANN Emergency Medical Technology 43514 Lung ventilators MEDUMAT Transport (WM 28415 und 28315) MEDUMAT Standard a (WM 22810) MEDUMAT Standard (WM 22510) MODUL Oxygen (WM 22175) MODUL Combi (WM 22177) ULMER Koffer Verband (WM 8715) ULMER Koffer Basis (WM8635) ULMER Koffer Baby (WM 3693) ULMER Koffer Kreislauf (WM 5225) MHRA reference: 2019/003/019/291/003</t>
  </si>
  <si>
    <t>ALCIS: Dental Arch 43517 Dental appliances / instruments Model: 2099-AS MHRA reference: 2019/003/022/291/005</t>
  </si>
  <si>
    <t>AngioDynamics: NanoKnife Single Electrode Probe 43546 Therapy tissue ablation MHRA reference: 2019/003/028/291/011</t>
  </si>
  <si>
    <t>Arjo: Arjo Disposable Flite Clip Sling 43543 Hoists and slings MFA1000M-XL-L1 MHRA reference: 2019/003/019/601/001</t>
  </si>
  <si>
    <t>BioFire Diagnostics: FilmArray® Blood Culture Identification (BCID) Pan 43549 IVDs, bacteriology RFIT-ASY-0127 / RFIT-ASY-0126 MHRA reference: 2019/003/026/291/003</t>
  </si>
  <si>
    <t>BIOMERIEUX: VITEK® 2: AST-N254, AST-N330, AST-N371 test kits 43549 IVDs, bacteriology MHRA reference: 2019/003/022/291/010</t>
  </si>
  <si>
    <t>Brainlab: RT Elements 43535 Radiotherapy planning and verification systems MHRA reference: 2019/003/026/701/002</t>
  </si>
  <si>
    <t>Buhlmann Laboratories: IBDoc, component: IBDoc Portal, version 3.1.9 43545 IVDs, clinical chemistry MHRA reference: 2019/003/022/701/012</t>
  </si>
  <si>
    <t>CardinalHealth (Medtronic): Endo Clinch™ II Auto Suture™ Grasper, Endo Grasp™ Grasper 43525 Surgical Instruments, Articulated Holding Endo Clinch™ II Auto Suture™ Grasper - 174317, Endo Grasp™ Grasper – 173030 MHRA reference: 2019/003/025/291/006</t>
  </si>
  <si>
    <t>Christoph Miethke: Ventricular Catheter 43549 Cerebrospinal fluid drainage, external FV074P MHRA reference: 2019/003/027/291/006</t>
  </si>
  <si>
    <t>Direct Healthcare Services: Dyna-Form Mercury Advance 43539 Mattresses - active/passive and overlays MHRA reference: 2018/010/010/206/001</t>
  </si>
  <si>
    <t>Draeger: Breathing circuits VentStar Helix 43525 Breathing system components MHRA reference: 2019/003/027/291/003</t>
  </si>
  <si>
    <t>EBR Systems: WiSE CRT Transmitter 43545 Implants, Active, Intracardiac (leadless) 4100 MHRA reference: 2019/003/025/291/009</t>
  </si>
  <si>
    <t>GE Medical Systems: Discovery NM 630, Discovery NM/CT 670 CZT, Discovery NM/CT 670 DR, Discovery NM/CT 670 ES, Optima NM/CT 640, NM 830, NM/CT 850, NM/CT 860, NM/CT 870 CZT, NM/CT 870 DR. FMI 40885 Nuclear medicine MHRA reference: 2019/003/027/291/007</t>
  </si>
  <si>
    <t>Gambro (Baxter): U9000 43549 Dialysis, haemodialysis 112062 MHRA reference: 2019/003/025/291/023</t>
  </si>
  <si>
    <t>Limacorporate: Physica ZUK All poly tibial components 43549 Joint prosthesis, knee MHRA reference: 2019/003/025/701/013</t>
  </si>
  <si>
    <t>Nobel Biocare 43551 Orthopaedic surgical instruments - Insertion/extraction tools MHRA reference: 2019/003/028/291/003</t>
  </si>
  <si>
    <t>Olympus: EVIS LUCERA DUODENOVIDEOSCOPE 43553 Endoscopes, flexible TJF-260V / JF-260V MHRA reference: 2019/003/027/291/018</t>
  </si>
  <si>
    <t>Ortho-Clinical: VITROS XT 7600 43545 IVDs, clinical chemistry MHRA reference: 2019/003/022/601/003</t>
  </si>
  <si>
    <t>O-Two: o_two e700, o_two e600, and o_two e500 43528 Lung ventilators MHRA reference: 2019/002/008/487/008</t>
  </si>
  <si>
    <t>Philips: - MultiDiagnost Eleva •UroDiagnost Eleva •OmniDiagnost Classic •OmniDiagnost-Eleva 43522 X Ray, fluoroscopy systems Model: - 708032: MultiDiagnost Eleva •708033: UroDiagnost Eleva •708034: MultiDiagnost Eleva with Flat Detector •708035: MultiDiagnost Eleva with Flat Detector •708036: MultiDiagnost Eleva •708037: MultiDiagnost Eleva with Flat Detector •708038: MultiDiagnost Eleva w Flat Detector •70859: OmniDiagnost Classic •708023: OmniDiagnost Classic •708024: OmniDiagnost Classic •708025: OmniDiagnost Classic •708026: OmniDiagnost-Eleva •708027: OmniDiagnost-Eleva •708028: OmniDiagnost-Eleva MHRA reference: 2019/003/027/291/004</t>
  </si>
  <si>
    <t>R82: Wombat Living 43551 Supportive seating Model: Wombat Living size 3 MHRA reference: 2019/003/027/291/017</t>
  </si>
  <si>
    <t>Randox Laboratories: G-6-PDH Control Deficient and Normal 43545 IVDs, clinical chemistry PD2617, PD2618 MHRA reference: 2019/003/027/601/003</t>
  </si>
  <si>
    <t>Roche: ProCell II M 06908799190 N/A cobas e 801 module 07682913001 N/A cobas e 801 analytical unit 08454345001 43536 IVDs, clinical chemistry MHRA reference: 2019/003/022/291/001</t>
  </si>
  <si>
    <t>Roche: cobas p507, cobas p701 post-analytical unit 43544 IVDs, clinical chemistry MHRA reference: 2019/003/025/701/017</t>
  </si>
  <si>
    <t>Siemens: Cios Spin 43523 X Ray, fluoroscopy systems MHRA reference: 2019/003/026/601/007</t>
  </si>
  <si>
    <t>Siemens: Cios Alpha VA20 Systems 43516 X Ray, fluoroscopy systems MHRA reference: 2019/003/021/601/006</t>
  </si>
  <si>
    <t>3M: 3M™ Reston™ Self-Adhering Foam 43557 Pressure relief cushions MHRA reference: 2019/004/002/701/006</t>
  </si>
  <si>
    <t>Abbott: BrandHM3™ Outflow Graft, HM3™ LVAS Kit 43556 Implantable ventricular assist devices 105581INT, 106524INT MHRA reference: 2019/004/001/291/012</t>
  </si>
  <si>
    <t>Abbott: Alinity hq Analyzer 43553 IVDs, haematology MHRA reference: 2019/004/002/487/027</t>
  </si>
  <si>
    <t>Draeger: Infinity Acute Care System (M540) 43525 Monitors, patient MHRA reference: 2019/004/002/291/006</t>
  </si>
  <si>
    <t>Edwards Life Sciences: Vamp Optima FCA 127 Storage &amp; collection devices MHD8VLTW, MHD8VRL5 and VOPTIMAL MHRA reference: 2019/004/001/291/002</t>
  </si>
  <si>
    <t>Elekta: Elekta Unity 43525 Radiotherapy MHRA reference: 2019/004/002/291/005</t>
  </si>
  <si>
    <t>GE: Giraffe Bedded Warmers, Panda iRes Warmers FMI 32067 Infant incubators Giraffe Bedded Warmers, Panda iRes Warmers MHRA reference: 2019/004/001/291/006</t>
  </si>
  <si>
    <t>GE: Aysis, Aisys CS2 FMI 34098 Anaesthetic machines &amp; monitors MHRA reference: 2019/004/002/291/004</t>
  </si>
  <si>
    <t>Hoggi: CLEO 43391 Wheelchairs, manual 3279-0032 MHRA reference: 2019/004/001/291/011</t>
  </si>
  <si>
    <t>Johnson &amp; Johnson: ILS Proximate Circular Stapler 43553 Staples and staple guns MHRA reference: 2019/003/028/701/016</t>
  </si>
  <si>
    <t>Maquet (Getinge): 720001B2, 720001B0, 720001F2, 720001F0, 710001B2, 43557 Operating table MHRA reference: 2019/004/002/487/028</t>
  </si>
  <si>
    <t>Medtronic: DRILL MINI-TREPHINATION 2.0mm 43525 Surgical power tools Model: 1882900 MHRA reference: 2019/003/029/487/004</t>
  </si>
  <si>
    <t>Medtronic April 2019 Implants, active, stimulators, neuro A610 MHRA reference: 2019/004/002/291/002</t>
  </si>
  <si>
    <t>Molnlycke Health Care: Mölnlycke® Detachable EndoRetrieval Pouch 43556 Surgical instruments, minimal access Model: 899103-01 MHRA reference: 2019/003/029/487/008</t>
  </si>
  <si>
    <t>PREVOR: DIPHOTERINE 43542 Detergents Model: MINI-DAP &amp; MICRO-DAP MHRA reference: 2019/003/028/601/002</t>
  </si>
  <si>
    <t>PROCEPT BioRobotics: AQUABEAM Handpiece 43536 Therapy tissue ablation Model: 320301 MHRA reference: 2019/003/007/701/012</t>
  </si>
  <si>
    <t>Roche: BILD2 (Bilirubin direct Gen.2) 43525 IVDs, clinical chemistry MHRA reference: 2019/003/029/701/006</t>
  </si>
  <si>
    <t>Zimmer: Foot and Ankle Inst. (Drill / Tap and Countersink) 43551 Various devices affected MHRA reference: 2019/004/002/291/003</t>
  </si>
  <si>
    <t>Cellnovo Group 28 March 2019 This company has gone into administration. The group has discontinued all manufacturing and commercial activities. Please refer to the letter sent to customers and the press release: https://www.cellnovo.com/press-releases MHRA reference: 2019/004/005/223/002</t>
  </si>
  <si>
    <t>A.R.C. Laser: Wolf with a wavelength of 445nm 43553 Therapy, lasers MHRA reference: 2019/004/008/291/005</t>
  </si>
  <si>
    <t>Abbott: Alinity i Processing Module 43560 IVDs, clinical chemistry MHRA reference: 2019/004/009/701/024</t>
  </si>
  <si>
    <t>Apollo Healthcare Technologies: Pandora Profiling Bed 43560 Beds and accessories APH031 MHRA reference: 2019/004/008/291/001</t>
  </si>
  <si>
    <t>Biomet (Zimmer): T7 Driver AO 43565 Orthopaedic Surgical instruments - Insertion/extraction tools MHRA reference: 2019/004/010/291/016</t>
  </si>
  <si>
    <t>Boston Scientific: Auriga™ XL 4007 &amp; Auriga™ 30 Laser System 43564 Therapy, lasers M0068FS4007G0 – Auriga XL 4007 General System MHRA reference: 2019/004/009/291/019</t>
  </si>
  <si>
    <t>Dornier: Dornier Standard Diode and Nd:YAG Lightguides 43560 Therapy, lasers MHRA reference: 2019/004/005/291/024</t>
  </si>
  <si>
    <t>EKOS Corp: EKOS Control System 4.0 - Connector interface cabl 27 March 2019 Ultrasound, imaging MHRA reference: 2019/004/005/291/018</t>
  </si>
  <si>
    <t>Fannin: Blood agar No 2 + Horse Blood &amp; Staph/ Strep Selective Agar Mofified 03 April 2019 IVDs, bacteriology MHRA reference: 2019/004/005/601/004</t>
  </si>
  <si>
    <t>Fresenius: CompoStop® Systems 43544 Storage &amp; collection devices MHRA reference: 2019/003/021/601/014</t>
  </si>
  <si>
    <t>GE: Precision 500D FMI 10927 X Ray, fluoroscopy systems MHRA reference: 2019/004/009/291/015</t>
  </si>
  <si>
    <t>Integra LifeSciences: Joint Prosthesis, Toe 43563 Joint prosthesis, toe MGT-890-10MT; MGT-890-20MT; MGT-890-30MT MHRA reference: 2019/003/029/487/003</t>
  </si>
  <si>
    <t>JRI Orthopaedics: ACE Trial Cup 43563 Joint prosthesis, hip 051-44-00 &amp; 051-50-00 MHRA reference: 2019/004/008/291/006</t>
  </si>
  <si>
    <t>Leonhard Lang (Schiller): Schiller Defibrillation Electrode 43566 Defibrillators, non-implantable 0-21-0003, 0-21-0020, 2.155061, 2.155065, 2.155063, 0-21-0037, MHRA reference: 2019/004/011/701/019</t>
  </si>
  <si>
    <t>Molnlycke Health Care: Neurosurgical procedure kits 43559 Surgical devices, non-powered MHRA reference: 2019/004/005/291/023</t>
  </si>
  <si>
    <t>Olympus Surgical Technologies America: Diego Elite Shaver Blade 43566 Surgical power tools MHRA reference: 2019/004/009/291/017</t>
  </si>
  <si>
    <t>Ortho-Clinical: VITROS Chemistry Products CK Slides 43556 IVDs, clinical chemistry MHRA reference: 2019/004/010/601/012</t>
  </si>
  <si>
    <t>Philips: MobileDiagnost wDR 43532 X ray, mobiles Model: 712001,712002, 712004, 712005 MHRA reference: 2019/004/003/291/001</t>
  </si>
  <si>
    <t>Philips: IntelliVue MX40 Patient Monitor 43546 Monitors, patient MHRA reference: 2019/004/011/291/024</t>
  </si>
  <si>
    <t>Rifton: TRAM / E PACER QUICK RELEASE BUCKLES 007 – FSCA Moving &amp; handling TRAM - K310 &amp; K320 / E PACER -K660 MHRA reference: 2019/004/008/291/011</t>
  </si>
  <si>
    <t>Teleflex: Lasertube (Rubber) Laser resistant tracheal tube, cuffed; Endotracheal tube for laser surgery 43565 Airway devices MHRA reference: 2019/004/010/291/024</t>
  </si>
  <si>
    <t>Therakos (Mallinckrodt): Apheresis 43321 Photopheresis kit Cellex Photopheresis System MHRA reference: 2018/009/014/291/002</t>
  </si>
  <si>
    <t>Thermo Fisher: Oxoid 43560 IVDs, bacteriology Model: MA0122 MHRA reference: 2019/004/008/601/008</t>
  </si>
  <si>
    <t>Abbott: BranAlinity c Cuvette Segment 43570 IVDs, clinical chemistry MHRA reference: 2019/004/017/487/006</t>
  </si>
  <si>
    <t>Accuray: CyberKnife Treatment Delivery System 43563 Radiotherapy MHRA reference: 2019/004/016/701/005</t>
  </si>
  <si>
    <t>Cardinal Health 43570 Dover Silicone Foley Catheter 5CC 12fr/16fr/20fr Dover Silicone Foley Catheter 30CC 24fr Argyle Universal Green Bubble Tubing 3mm x 30m Argyle Flexible Yankauer Catheter 18fr Argyle Flexible Yankauer Catheter fine capacity 12fr Argyle Thoracic Catheter Straight 28fr Argyle Thoracic Catheter Right Angle 32fr MHRA reference: 2019/004/016/291/004</t>
  </si>
  <si>
    <t>Codman- Depuy Synthes: Concorde Lift 43556 Spinal implants 197809221C, 197809226C, 197811221C, 197811226C, MHRA reference: 2019/004/015/291/015</t>
  </si>
  <si>
    <t>FormAlign: AquAlign Tilting Showerchair 43565 Bath and aids 1 FGA4001 MHRA reference: 2019/004/012/291/002</t>
  </si>
  <si>
    <t>Grifols: Procleix HEV Assay 43565 IVDs, viral microbiology MHRA reference: 2019/004/011/701/035</t>
  </si>
  <si>
    <t>Intuitive Surgical: da Vinci® Xi™ and da Vinci® X™ Surgical System ISIFA2019-02-C Endoscopes, rigid MHRA reference: 2019/004/017/701/016</t>
  </si>
  <si>
    <t>Impromediform (BD): MaxZero™ Needleless Connector 43572 Infusion &amp; transfusion, connectors MHRA reference: 2019/004/015/701/013</t>
  </si>
  <si>
    <t>Linkage Biosciences: SureTyper Software 43570 IVDs, clinical chemistry STTPGRX MHRA reference: 2019/004/017/701/017</t>
  </si>
  <si>
    <t>Medtronic: Sherpa Active 6F Guide Catheter FA864 Vascular cannula and catheters See FSN MHRA reference: 2019/004/015/291/029</t>
  </si>
  <si>
    <t>Stanmore: JTS PROXIMAL FEMORAL 43566 Joint prosthesis, knee Patient Specific Device MHRA reference: 2019/004/012/291/007</t>
  </si>
  <si>
    <t>Occlutech: Occlutech Delivery Set 43571 Implants, non-active, cardiac appendage and septal defect occluders / plugs MHRA reference: 2019/004/017/487/010</t>
  </si>
  <si>
    <t>Samsung Electronics: GM85 FSCA-GM85_190326-1 X Ray, mobiles MHRA reference: 2019/004/015/291/011</t>
  </si>
  <si>
    <t>Arrow International: Arrow® PICC and JACC kits 43579 Vascular cannula and catheters MHRA reference: 2019/004/025/291/003</t>
  </si>
  <si>
    <t>Axis-Shield: Alere NT-proBNP Control/Alere NT-proBNP Calibrator 77565 IVDs, clinical chemistry Model: FRBNP200 / FQBNP200 and FRBNP300 / FQBNP300 MHRA reference: 2019/004/025/291/007</t>
  </si>
  <si>
    <t>Baxter 43556 Infusion &amp; transfusion, administration sets MHRA reference: 2019/004/018/487/009</t>
  </si>
  <si>
    <t>Biokit S.A.: QUANTIA RF 43560 IVDs, clinical chemistry MHRA reference: 2019/004/018/291/007</t>
  </si>
  <si>
    <t>Boston Scientific: 92358366-FA 43579 Implants, active, stimulators, neuro MHRA reference: 2019/004/024/487/014</t>
  </si>
  <si>
    <t>Endo Tools Therapeutics: TAPES 43578 Endoscopes, flexible Model: IA-TAGxDELIxSYS-00 MHRA reference:2019/004/012/601/010</t>
  </si>
  <si>
    <t>Europlaz Technologies: TIVATEK 43549 Infusion &amp; transfusion, administration sets Model: TT303E TT302E TT224ER TT202E MHRA reference: 2019/003/025/291/016</t>
  </si>
  <si>
    <t>Invacare: BORA, DRAGON, MIRAGE, SPECTRA BLITZ, STREAM 43543 Wheelchairs, powered MHRA reference: 2019/004/002/291/001</t>
  </si>
  <si>
    <t>Judd Medical 43570 Surgical, diathermy MHRA reference: 2019/002/014/487/007</t>
  </si>
  <si>
    <t>Macopharma: Several references ACDA impacted 43567 Several references ACDA impacted MHRA reference: 2019/004/023/291/020</t>
  </si>
  <si>
    <t>Maquet (Getinge): Volista STANDOP, Volista TRIOP 43572 Lamps &amp; lights MHRA reference: 2019/004/024/487/017</t>
  </si>
  <si>
    <t>Medisoft: IOLMaster 500 43522 Optical, ophthalmic instruments &amp; equipment MHRA reference: 2019/004/023/291/025</t>
  </si>
  <si>
    <t>Pennine Healthcare: Pennine Healthcare - Prestrol Suction Catheter – FG/CH 12(4.0) 48cm 43573 Airway suction equipment MHRA reference: 2019/004/015/601/007</t>
  </si>
  <si>
    <t>Robinson Healthcare: Instrapac 43578 Surgical instruments, articulated holding Model: C03095 MHRA reference: 2019/004/025/601/002</t>
  </si>
  <si>
    <t>Boston Scientific: Xenform - Uphold - Polyform - Pinnacle 43584 Implants, non active, implantable incontinence and prolapse devices Model: Xenform™ Tissue Repair MHRA reference: 2019/004/029/291/001</t>
  </si>
  <si>
    <t>Cook Medical: Zenith Alpha Abdominal Endovascular Graft 43580 Implants, non-active, endoprostheses for aortic aneurysms MHRA reference: 2019/004/026/487/001</t>
  </si>
  <si>
    <t>Cook Medical 43572 Implants, non-active, non-vascular stents MHRA reference: 2019/005/001/701/036</t>
  </si>
  <si>
    <t>DiaMed (Bio Rad): IH-QC1 43584 IVDs, clinical chemistry MHRA reference: 2019/006/001/487/010</t>
  </si>
  <si>
    <t>EBR System: WiSE CRT Electrode and Delivery Catheter 43581 Implants, active, intracardiac (leadless) MHRA reference: 2019/005/001/701/011</t>
  </si>
  <si>
    <t>Edwards Lifesciences: All lots manufactured between December 13, 2017 and January 18, 2019 and shipped between the dates of December 2017 and February 2019. Commercial name/brand name/make: - 830705F - Catheter, Fogarty® Dilation Atrioseptostomy Catheter 5FR 50 cm ster. F/nat. rub. Latex. - 830515F - Catheter, Miller Balloon 5FR 50 cm Atrioseptostomy W/nat. rub. LatexFogarty® Dilation Atrioseptostomy Catheter. FCA 131 Vascular cannula and catheters Model: 830705F / 830515F MHRA reference: 2019/004/024/701/023</t>
  </si>
  <si>
    <t>GE Healthcare: Achilles EXP II FMI 14018 Ultrasound, imaging MHRA reference: 2019/004/030/487/015</t>
  </si>
  <si>
    <t>Gambro (Baxter): FA-2019-019 43586 Dialysis, haemofilters Model: Prismaflex MHRA reference: 2019/004/030/487/013</t>
  </si>
  <si>
    <t>Millipore: Bioscot Anti-C Blood Grouping Reagent (MS-273) 43556 IVDs, blood transfusion Model: TW-5ML-B MHRA reference: 2019/004/011/601/004</t>
  </si>
  <si>
    <t>ORGENTEC Diagnostika: ENAcombi (aRG 514) 43542 IVDs, immunology MHRA reference: 2019/005/001/291/005</t>
  </si>
  <si>
    <t>Philips: EPIQ 5G, EPIC 5C, EPIQ 5W, EPIQ 7G, EPIC 7C, EPIQ 7W, EPIQ CVx, Affiniti 30, Affiniti 50 and Affiniti 70 43581 Ultrasound, imaging MHRA reference: 2019/005/001/291/008</t>
  </si>
  <si>
    <t>Philips: Efficia 3/5 ECG Trunk Cable, AAMI/IEC 43525 ECG MHRA reference: 2019/005/002/487/013</t>
  </si>
  <si>
    <t>Siemens: Artis zee and Artis Q/Q.zen 43560 X ray, fluoroscopy systems Model: Artis zee and Artis Q/Q.zen systems delivered since May 2018 MHRA reference: 2019/004/030/601/004</t>
  </si>
  <si>
    <t>Surgimax: AEROtube® 43552 Airway devices Model: AEROtube® - LK02-GB-M, Fiber Optics Laryngoscope Handles ECO (LED) MHRA reference: 2019/003/029/601/002</t>
  </si>
  <si>
    <t>Zimmer: Alvarado™ Knee Holder 43585 Orthopaedic surgical instruments - holding tools MHRA reference: 2019/004/030/487/018</t>
  </si>
  <si>
    <t>Abbott: ARCHITECT c4000 / c8000 / c16000 Mixer 43586 IVDs, clinical chemistry MHRA reference: 2019/005/003/701/020</t>
  </si>
  <si>
    <t>Biomet (Zimmer): Femoral Drill Guide 43593 Orthopaedic surgical instruments - measuring tools femoral drill guide MHRA reference: 2019/005/008/487/006</t>
  </si>
  <si>
    <t>Beckman: Access Free T4' Access Free T3, Access Total T3, Access Thyroglobulin, Access GI Monitor, Access Thyroglobulin Antibody II 43588 IVDs, clinical chemistry MHRA reference: 2019/005/003/601/008</t>
  </si>
  <si>
    <t>CardinalHealth: Monoject™ needles and cannulas 43586 Injection devices MHRA reference: 2019/005/002/291/003</t>
  </si>
  <si>
    <t>CardinalHealth - Medtronic: Mahurkar™ Triple Lumen Catheter; Mahurkar™ Dual Lumen Catheter; Argyle™ Single Lumen Catheter 43586 Vascular cannula and catheters MHRA reference: 2019/005/007/487/003</t>
  </si>
  <si>
    <t>Carestream: Carestream Health 43588 Computed tomography OnSight 3D Extremity System MHRA reference: 2019/005/007/487/001</t>
  </si>
  <si>
    <t>Medical Service - Teleflex: Mobile SL, Ch 12, 40 cm, Ergothan/Mobile SL, Ch 14, 40 cm, Ergothan/ Mobile SL, Ch 14, 20 cm, Ergothan 43594 Urinary catheters and accessories MHRA reference: 2019/005/009/701/006</t>
  </si>
  <si>
    <t>Omixon Biocomputing 43592 IVDs, immunology MHRA reference: 2019/005/007/291/003</t>
  </si>
  <si>
    <t>Philips: Philips SureSigns VS Monitors 43556 Monitors, patient MHRA reference: 2019/005/007/291/002</t>
  </si>
  <si>
    <t>QIAGEN: RNeasy DSP FFPE Kit 43591 IVD, genetic testing RNeasy DSP FFPE Kit MHRA reference: 2019/005/009/701/001</t>
  </si>
  <si>
    <t>Randox: G-6-PDH Control Deficient and Normal 43586 IVDs, clinical chemistry Model: PD2617, PD2618 MHRA reference: 2019/003/027/601/003</t>
  </si>
  <si>
    <t>Redcord: Redcord Axis 43584 Therapy, traction 110050 MHRA reference: 2019/005/009/487/001</t>
  </si>
  <si>
    <t>SenoRx: EnCor® Breast Biopsy Probe 43586 Mammography Model: ECP0110G, ECP017G, ECP0110GV, ECP017GV, ECP0112G, ECP0112GV MHRA reference: 2019/005/001/291/010</t>
  </si>
  <si>
    <t>Strathclyde Pharmaceuticals- Munro Group: Brand 43592 IVDs, self / home testing Accu-Chek Active test strips MHRA reference: 2019/004/025/291/001</t>
  </si>
  <si>
    <t>Terumo: SOLOPATH® Expandable, SOLOPATH® Re-collapsible 43586 Vascular cannula/catheter accessories MHRA reference: 2019/005/007/487/018</t>
  </si>
  <si>
    <t>Una Health: VTRUST TD-4258 43483 IVDs, self / home testing Model: TD-4258 MHRA reference: 2018/009/011/401/508</t>
  </si>
  <si>
    <t>Becton Dickinson: Alaris™ Pump Module 8100 and assemblies 43602 Infusion systems Alaris™ Pump Module 8100 and assemblies MHRA reference: 2019/005/015/291/008</t>
  </si>
  <si>
    <t>BEAVER-VISITEC INTERNATIONAL: BVI OPHTHALMIC FLUID CONTROL SPONGES 43579 Optical, ophthalmic instruments and equipment MHRA reference: 2019/004/029/487/017</t>
  </si>
  <si>
    <t>Change Healthcare: Horizon/McKesson Cardiology Hemo 43546 Monitors, patient Horizon Cardiology Hemo 12.2, MHRA reference: 2019/005/014/291/005</t>
  </si>
  <si>
    <t>Ethicon Endo-Surgery LLC ENSEAL X1 tissue sealer curved jaw Surgical, diathermy MHRA reference: 2019/005/013/701/010</t>
  </si>
  <si>
    <t>Fresenius: Orchestra Base Intensive and Orchestra Base Primea 43598 Infusion systems Z081230 and Z081330 MHRA reference: 2019/005/001/291/002</t>
  </si>
  <si>
    <t>Heinrich Medical 43601 Surgical, diathermy MHRA reference: 2019/005/013/206/001</t>
  </si>
  <si>
    <t>Maquet - Getinge QUADROX-i Neonatal Microporous Membrane Oxygenator 43595 Infusion and transfusion, heart lung circuits MHRA reference: 2019/005/013/487/004</t>
  </si>
  <si>
    <t>Medline Industries: Canister for large fluid volume collection 43600 Surgical equipment, miscellaneous MHRA reference: 2019/005/015/487/007</t>
  </si>
  <si>
    <t>Medtronic: Astra™, Azure™, Percepta™, Serena™, Solara™ 43586 Implants, active, pacemakers Model: W1DR01, W2DR01, W3DR01, W1SR01, W2SR01 W3SR01, X2DR01, X3DR01, X2SR01, X3SR01, W1TR01, W1TR04, W4TR01, W4TR04, W1TR02, W1TR05, W4TR02, W4TR05, W1TR03, W1TR06, W4TR03, W4TR06 MHRA reference: 2019/005/013/487/005</t>
  </si>
  <si>
    <t>Olympus: EVIS EXERA(Q190V)-/LUCERA(Q290V) DUODENOVIDEOSCOPE 43586 Endoscopes, flexible TJF-Q190V and TJF-Q290V MHRA reference: 2019/005/013/487/001</t>
  </si>
  <si>
    <t>Pennine Healthcare: Brand 43593 Naso gastric feeding tube Feeding Tubes, Levins Tubes, Neleton Catheters, Rectal Catheter, Ryles Tubes, Stomach Tubes, Suction Catheters, Medical Packs - Multiple, MHRA reference: 2019/005/008/601/004</t>
  </si>
  <si>
    <t>Pfizer: ThermaCare Lower Back and Hip Heatwraps 43598 Heating, patient, electrical pads and blankets MHRA reference: 2019/005/010/291/006</t>
  </si>
  <si>
    <t>Randox Laboratories: Pancreatic Amylase 43586 IVDs, clinical chemistry Model: AY3855 MHRA reference: 2019/005/009/601/009</t>
  </si>
  <si>
    <t>Siemens: IVDs, Clinical Chemistry 43586 Atellica CH analyzer creatine kinase MHRA reference: 2019/005/015/291/006</t>
  </si>
  <si>
    <t>Siemens: ADVIA 43586 IVDs, clinical chemistry MHRA reference: 2019/005/013/601/004</t>
  </si>
  <si>
    <t>Abbott: Alinity c 43601 IVDs, clinical chemistry MHRA reference: 2019/005/020/701/014</t>
  </si>
  <si>
    <t>Abbott: Architect 43601 IVDs, clinical chemistry MHRA reference: 2019/005/020/701/013</t>
  </si>
  <si>
    <t>Abbott: MitraClip XTR Delivery System 43586 Implants, non-active, cardiovascular heart valves CDS0602-XTR MHRA reference: 2019/004/029/291/006</t>
  </si>
  <si>
    <t>Biomet Zimmer: Oxford Knee Anatomic Meniscal Bearing 43606 Joint prosthesis, knee MHRA reference: 2019/005/021/487/006</t>
  </si>
  <si>
    <t>EDAP TMS: Sonolith i-sys 43439 Lithotripsy, external and internal MHRA reference: 2019/005/016/291/004</t>
  </si>
  <si>
    <t>EKF-diagnostic: Quo-Lab A1C Test Kit / PocketChem HbA1Cc Test Kit 43606 IVDs, extra laboratory testing MHRA reference: 2019/005/021/701/018</t>
  </si>
  <si>
    <t>Edwards Lifesciences: Intro-Flex® Percutaneous Sheath Introducers FCA 132 Vascular cannula and catheters I355BF9 MHRA reference: 2019/005/021/701/010</t>
  </si>
  <si>
    <t>Medtronic: O-arm 1000 Imaging System 43586 X Ray, fluoroscopy systems MHRA reference: 2019/005/015/291/002</t>
  </si>
  <si>
    <t>Medtronic: My Therapy App for Sacral Neuromodulation Therapy 43586 Implants, active, stimulators, neuro A510 MHRA reference: 2019/005/016/487/007</t>
  </si>
  <si>
    <t>Neuromedex GmbH: Brand 43599 SECURODRAIN / NeuroVac flat silicone drainage 01.3404, 01.3454, 21-0411 and 23-0411 MHRA reference: 2019/005/015/291/001</t>
  </si>
  <si>
    <t>Pennine Healthcare: Pennine Intro-Uri-Cath 43607 Urinary catheters and accessories MHRA reference: 2019/005/020/291/003</t>
  </si>
  <si>
    <t>Shimadzu Corporation: FDR Go DR-ID 800 43448 X Ray, mobiles MHRA reference: 2019/005/020/701/018</t>
  </si>
  <si>
    <t>Stanmore: Femoral Heads 43515 Joint prosthesis, hip msfmh/cc28-3.5 MHRA reference: 2019/002/019/487/019</t>
  </si>
  <si>
    <t>Thermo Fisher: Tests based on NAD(H)/NADP(H) reaction, see cat.no 43601 IVDs, clinical chemistry MHRA reference: 2019/005/023/487/009</t>
  </si>
  <si>
    <t>Von Ardenne Institut für Angewandte Medizinische Forschung: IRATHERM1000 43564 Heating, patient, electrical pads &amp; blankets MHRA reference: 2019/005/017/291/001</t>
  </si>
  <si>
    <t>Xhale Assurance: Nasal Alar SpO2 Sensor 43586 Monitors, patient MHRA reference: 2019/005/011/701/004</t>
  </si>
  <si>
    <t>Abbott: Alinity i BNP Calibrators, Alinity i BNP Controls 43609 IVDs, clinical chemistry MHRA reference: 2019/005/029/701/016</t>
  </si>
  <si>
    <t>Abbott: Alinity ci-series System Control Module 43606 IVDs, clinical chemistry MHRA reference: 2019/005/023/701/004</t>
  </si>
  <si>
    <t>Abbott: ARCHITECT BNP Calibrator kit, ARCHITECT BNP Control kit 43609 IVDs, clinical chemistry MHRA reference: 2019/005/029/701/017</t>
  </si>
  <si>
    <t>Arjo: System 2000 including Rhapsody, Primo, PrimoFerro FSN-POZ-001-2019 Bath and aids AP01300GB1010, AP31200GB0010, AP31300GB1010, AP31301GB1010, AP31800GB1000, AR01211GB1010, AR01800GB1000, AR31300GB1010, AR31800GB1000, AR31800GB1010, AR32201GB1110, AR32811GB1000, AS31801GB0000, AS31811GB0010, AR01300GB1010, AR32301GB1110, AP31301GB1010, AP31300GB1010, AR31300GB1010, AR31800GB1000, AP32211GB1000, AR31200GB1010 MHRA reference: 2019/005/021/601/010</t>
  </si>
  <si>
    <t>Becton Dickinson: BD Microtainer® Tubes 06 June 2019 IVDs, Specimen Receptacles MHRA reference: 2019/005/020/291/011</t>
  </si>
  <si>
    <t>CardinalHealth - Medtronic: Endo GIATM Surgical Stapling Single Use Loading Units, Tri-StapleTM 2.0 Intelligent Reloads and Cartridges 43586 Staples and Staple Guns EGIA30AMT, EGIA45AVM, EGIA45CTAMT, EGIA60AXT, EGIA60CTAMT, SIG30AMT, SIG45AXT, SIG45CTAMT, SIG60AXT, SIG60CTAMT, EGIA45AMT, EGIA60AMT MHRA reference: 2019/005/030/487/006</t>
  </si>
  <si>
    <t>EKOS Corp: EKOS Control System 4.0 43605 Ultrasound, imaging MHRA reference: 2019/005/029/487/005</t>
  </si>
  <si>
    <t>GE: Centricity Universal Viewer FMI 85449 Endoscopes, televisual systems MHRA reference: 2019/005/030/487/005</t>
  </si>
  <si>
    <t>Leonhard Lang: Mindray- Weinmann defibrillation electrodes 43600 Defibrillators, non-implantable 50607 MDF1A_MIND DF81C MINDRAY ADULT 0-1-10-60 MHRA reference: 2019/005/015/291/007</t>
  </si>
  <si>
    <t>LivaNova: VNS Therapy® SenTiva® Generator 43613 Implants, active, stimulators, neuro Model 1000 MHRA reference: 2019/005/030/487/003</t>
  </si>
  <si>
    <t>Randox Laboratories: HUMAN ASSAYED MULTI-SERA Level 2 43608 IVDs, clinical chemistry HN1530 MHRA reference: 2019/005/023/601/003</t>
  </si>
  <si>
    <t>Richard Wolf: CUTTING ELECTRODE MONO 11.5FR 0 43612 Surgical instruments, minimal access 8416.03 MHRA reference: 2019/005/030/228/010</t>
  </si>
  <si>
    <t>Roche Diagnostics: IGA-2 (Tina-quant IgA Gen.2) CN-431825 IVDs, immunology MHRA reference: 2019/005/022/701/010</t>
  </si>
  <si>
    <t>Roche: Elecsys Syphilis (200 test/kit) 43586 IVDs, bacteriology MHRA reference: 2019/005/024/701/003</t>
  </si>
  <si>
    <t>Siemens: ARTIS zee and AXIOM Artis 43598 X Ray, fluoroscopy systems MHRA reference: 2019/005/028/601/008</t>
  </si>
  <si>
    <t>Stryker: 2.7 Degree Straight Sagittal Saw and 2.7 Degree Angled Sagittal Saw 43594 Surgical power tools MHRA reference: 2019/005/009/487/028</t>
  </si>
  <si>
    <t>TEC COM GmbH: TECOtherm NEO 43613 Blood/fluid warming systems MHRA reference: 2019/005/030/487/002</t>
  </si>
  <si>
    <t>Teleflex: Sheridan 43612 Airway devices MHRA reference: 2019/005/030/487/001</t>
  </si>
  <si>
    <t>Aesculap AG FSCA 234: DISP, FLEECE DRAPE F/GA419/GD417/GD421 43622 Surgical drapes, gowns, masks MHRA reference: 2019/006/006/701/018</t>
  </si>
  <si>
    <t>Aesculap AG: UNI-Graft® K DV (12 mm/15 cm) 43622 Implants, non active, surgical vascular grafts &amp; patches MHRA reference: 2019/006/006/701/019</t>
  </si>
  <si>
    <t>AngioDynamics: Solero MTA System and Solero MTA Applicator 43572 Therapy tissue ablation Model: H78712740000 MHRA reference: 2019/004/025/291/005</t>
  </si>
  <si>
    <t>Beckman Coulter: Power Express, AU5800 Conn XL PW21 21 May 2019 IVDs, clinical chemistry MHRA reference: 2019/005/024/601/006</t>
  </si>
  <si>
    <t>DIAsource: VIP RIA (Vasoactive intestinal polypeptide) 43589 IVDs, clinical chemistry MHRA reference: 2019/006/005/291/008</t>
  </si>
  <si>
    <t>Diffuplast (Baxter): ExactaMix 43621 Feeding systems and tubes Model: 1420.0D/5 MHRA reference: 2019/006/005/701/016</t>
  </si>
  <si>
    <t>ES-Medical: C-10 Probetester 27 May 2019 Cssd wash/clean/drying equipment MHRA reference: 2019/006/003/291/008</t>
  </si>
  <si>
    <t>Edwards LifeSciences: IntraClude Intra-Aortic Occlusion Device 43615 Vascular cannula and catheters Model: ICF100 MHRA reference: 2019/006/006/291/001</t>
  </si>
  <si>
    <t>Fast Track Diagnostics: FTD Lyophilized products 43620 IVDs, viral microbiology MHRA reference: 2019/006/005/291/005</t>
  </si>
  <si>
    <t>GE: Senographe Pristina and Pristina Serena FMI 12283 Mammography MHRA reference: 2019/005/031/487/001 GE: Centricity Universal Viewer with CPACS Foundations FMI 85452 Picture archiving and communication system (PACS) MHRA reference: 2019/006/003/291/001</t>
  </si>
  <si>
    <t>GE Healthcare: Vscan Extend GEHC73088 Ultrasound, imaging MHRA reference: 2019/005/029/701/050</t>
  </si>
  <si>
    <t>Gambro (Baxter): Prismaflex System, Prismaflex 4.11, Prismaflex 5.0 43602 Dialysis, haemodialysis Model: • 114870 MHRA reference: 2019/005/017/487/003</t>
  </si>
  <si>
    <t>Hologic: Aptima Combo 2 Assay 43617 IVDs, bacteriology Aptima Combo 2 Assay MHRA reference: 2019/006/004/601/00</t>
  </si>
  <si>
    <t>LifeTech Scientific: Cera Plug Delivery Cable 43600 Implants, non active, embolisation products Model: 3F delivery cable, being pre-assembled together with Plug MHRA reference: 2019/005/022/487/005</t>
  </si>
  <si>
    <t>Medtronic: GuardianTM Connect Application 43586 Continuous glucose monitoring systems (CGMS) Model: CSS7200 MHRA reference: 2019/005/030/228/003</t>
  </si>
  <si>
    <t>Nobel Biocare: Healing Abutment CC RP Ø3.6x5mm PFA1910 Implants, dental MHRA reference: 2019/005/024/701/010</t>
  </si>
  <si>
    <t>Pega Medical: Simple Locking Intramedullary (SLIM) System CPA420 Orthopaedic surgical instruments - Insertion/extraction tools Model: SLM-HND100 MHRA reference: 2019/005/030/601/006</t>
  </si>
  <si>
    <t>Philips: HeartStart MRx Defibrillator/Monitor 43586 Defibrillators, non-Implantable Model: 861288 (M3535A), 861289 (M3536A), 861464 (M3536M), 861465 (M3536MC), 861481 (M3536M2), 861482 (M3536M3), 861483 (M3536M4), 861484 (M3536M5), 861491 (M3536M6), 860396 (M3536M7), 860397 (M3536M8), 860398 (M3536M9), 861287 (M3539A) AC Power Module MHRA reference: 2019/006/003/291/003</t>
  </si>
  <si>
    <t>QIAGEN: QIAsymphony Filter Tips, 1500µl (1024) 43616 IVDs, viral microbiology MHRA reference: 2019/006/003/701/013</t>
  </si>
  <si>
    <t>Roche: Accu-Chek® Insight SB_RDC_2019_02 Infusion systems MHRA reference: 2019/006/006/701/023</t>
  </si>
  <si>
    <t>Sacci Ryggsäckar AB: Sacci Infusion Thermo Bag 43600 Infusion &amp; transfusion, administration sets MHRA reference: 2019/005/021/487/004</t>
  </si>
  <si>
    <t>Siemens Healthcare: I VDs, Extra Laboratory Testing 43586 IVDs, extra laboratory testing MHRA reference: 2019/006/005/601/003</t>
  </si>
  <si>
    <t>Telelfex Medical: Pleur Evac 43621 Chest drains and accessories MHRA reference: 2019/006/005/701/009</t>
  </si>
  <si>
    <t>Telelfex Medical: Auto Endo5 ML 43609 Clip appliers MHRA reference: 2019/005/024/701/034</t>
  </si>
  <si>
    <t>Abingdon Health: Seralite - FLC Serum 43594 IVDs, immunology SKL0025, lot numbers SS180301 and SS180401 MHRA reference: 2019/005/020/601/005</t>
  </si>
  <si>
    <t>B Braun: Connection Lead SP (12V) 43626 Infusion Systems 8713231 MHRA reference: 2019/006/012/601/001</t>
  </si>
  <si>
    <t>Biomet (Zimmer): Biolox Hip Option Taper Adapter 43627 Joint prosthesis, hip MHRA reference: 2019/006/011/487/011</t>
  </si>
  <si>
    <t>Cook Medical: Advance® Enforcer™ 43609 Vascular cannula and catheters Advance® Enforcer™ MHRA reference: 2019/006/010/701/017</t>
  </si>
  <si>
    <t>Horiba: HORIBA 43619 IVDs, haematology Yumizen H2500 Yumizen H1500 MHRA reference: 2019/006/007/601/005</t>
  </si>
  <si>
    <t>Maquet - Getinge: CB-1000 AXIUS Blower Mister 43623 Surgical equipment, miscellaneous MHRA reference: 2019/001/028/487/012</t>
  </si>
  <si>
    <t>Occlutech: Occlutech Delivery Set 43627 Implants, non-active, cardiovascular heart valves MHRA reference: 2019/006/012/487/011</t>
  </si>
  <si>
    <t>Phadia (ThermoFisher): EliA RF IgM (well) 13 May 20109 IVDs, immunology 14-5600-01 MHRA reference: 2019/005/016/601/006</t>
  </si>
  <si>
    <t>Philips: BrightView, BrightView X, BrightView XCT 43620 SPECT-CT •882478 – BrightView, 882480 – BrightView X •882482 – BrightView XCT, 882454 – BrightView X upgrade to XCT MHRA reference: 2019/006/011/291/007</t>
  </si>
  <si>
    <t>Randox Laboratories: Assayed Bovine Multi-Sera - Level 1 43623 IVDs, clinical chemistry AL1027 MHRA reference: 2019/006/007/601/004</t>
  </si>
  <si>
    <t>Randox Laboratories: RX Daytona + and RX Imola 43626 IVDs, clinical chemistry MHRA reference: 2019/006/011/601/003</t>
  </si>
  <si>
    <t>Roche: Accessories 43622 IVDs, viral microbiology •cobas® 6800 System, Model No. 05524245001 •cobas® 8800 System, Model No. 05412722001 MHRA reference: 2019/006/009/701/004</t>
  </si>
  <si>
    <t>St. Jude Medical (Abbot): Nanostim Leadless Cardiac Pacemaker (LCP) system 43628 Implants, active, intracardiac (leadless) MHRA reference: 2016/010/027/291/016</t>
  </si>
  <si>
    <t>Teleflex: Hudson RCI Air Cushion Face Mask 43628 Anaesthetic &amp; breathing, masks MHRA reference: 2019/006/013/701/017</t>
  </si>
  <si>
    <t>Alere: Alere 43640 IVDs, clinical chemistry DDS2-403, DDS2-404 MHRA reference: 2019/006/019/601/010</t>
  </si>
  <si>
    <t>Biomet: DVR Express Disposable Instruments 43634 Orthopaedic surgical instruments - insertion/extraction tools MHRA reference: 2019/006/018/291/018</t>
  </si>
  <si>
    <t>Diamed – Bio-Rad: DiaClon Rh-Subgroups + K 43627 IVDs, blood transfusion Model: 50110//50115 MHRA reference: 2019/006/013/701/018</t>
  </si>
  <si>
    <t>Elekta:Elekta Unity 43617 Radiotherapy MHRA reference: 2019/006/018/701/017</t>
  </si>
  <si>
    <t>Intersurgical: 15mm Flextube Single Heated Wire Breathing Systems 43635 Humidifiers MHRA reference: 2019/006/012/291/003</t>
  </si>
  <si>
    <t>Johnson &amp; Johnson: Neutrogena Light Therpay Acne Mask and Refill 43635 Therapy, adult phototherapy MHRA reference: 2019/006/020/291/002</t>
  </si>
  <si>
    <t>Maquet - Getinge: Cardiosave, CS100,CS300 Intra-Aortic Balloon Pumps 2249723-05/17/2019-001-C—GB Cardiac assist pumps MHRA reference: 2019/006/020/487/001</t>
  </si>
  <si>
    <t>MEDICAL INNOVATION: MID-TUBE 43630 Feeding systems and tubes Model: MID136 MHRA reference: 2019/006/019/487/009</t>
  </si>
  <si>
    <t>Medtronic: Sherpa Active 6F Guide Catheter 43617 Vascular cannula and catheters Model: SA6IMAK, SA6RDND1K, SA6RBU35, SA6HSI, SA63DRCSH, SA6AR10, SA6AR20, SA6LCBD, SA63DRC, SA6RBU35SH, SA6AR10SH, SA6RDCK, SA6JL40D, SA6FL40, SA6AR20SH, SA6IMAD, SA6MPHK, SA6HSISH, SA6FL40SH, SA6JR40D, SA6AL10A, SA6AL20A, SA6EBU35A, SA6NOTOSH, SA6SR30, SA6JL40A, SA6IMA, SA6IMASH, SA6PK1W, SA6JR40K, SA6CHAMP05, SA6EBU40A, SA6RCBSHD, SA6RCBD, SA6LCBSHD, SA6CHAMP20K, SA6EBU35D, SA6JCR40, SA6NOTO, SA6AL10D, SA6SR40SH, SA6SR40, SA6CHAMP05SH, SA6AL30A, SA6MP1K, SA6JL50A, SA6JR40A, SA6JL35A, SA6AL75A, SA6MB1D, SA6IMASHJ MHRA reference: 2019/004/015/291/029</t>
  </si>
  <si>
    <t>Mercian Surgical Supply:900G MALLET 43635 Surgical devices, non-powered Model: Mallet with Black PEEK Handle 21.5cm 40mm Diameter 900g - HA5806-21 MHRA reference: 2019/003/011/401/013</t>
  </si>
  <si>
    <t>Natus Medical: Chartr EP 200 43586 Stimulators diagnostic MHRA reference: 2019/006/017/291/001</t>
  </si>
  <si>
    <t>RMS: MARLEY/RMS 43617 Buggies for disabled people Model: MRL-1 and MRL-2 MHRA reference: 2019/006/018/291/011</t>
  </si>
  <si>
    <t>Siemens: ARTIS zee and ARTIS Q 43612 X Ray, fluoroscopy systems MHRA reference: 2019/006/013/601/009</t>
  </si>
  <si>
    <t>Thermo Fisher: Oxoid 43630 IVDs, bacteriology PO0152A MHRA reference: 2019/006/014/601/010</t>
  </si>
  <si>
    <t>Zoll: ZOLL AED PRO 43628 Defibrillators, non-implantable MHRA reference: 2019/006/019/487/004</t>
  </si>
  <si>
    <t>Becton Dickinson: BD Microtainer® K2E Tubes PAS-19-1526 IVDs, specimen receptacles MHRA reference: 2019/006/004/291/001</t>
  </si>
  <si>
    <t>Biomet: Comprehensive Reverse Shoulder Inst Outer Case 43640 Surgical devices, non-powered MHRA reference: 2019/006/024/487/015</t>
  </si>
  <si>
    <t>Critical Diagnostics: Presage ST2 Assay FSCA 19-002 IVDs, clinical chemistry Model: BC-1065E MHRA reference: 2019/006/024/228/004</t>
  </si>
  <si>
    <t>Drive Devilbiss: SAMSOFT 175 - MINI SAMSOFT 150 - SAMSOFT+ - MINI SAMSOFT+ 43480 Hoists and slings MHRA reference: 2019/005/015/601/006</t>
  </si>
  <si>
    <t>Elekta Ltd: HexaPOD evo RT System 43617 Radiotherapy Model: P10603-109, P10603-110 and P10603-111 MHRA reference: 2019/006/024/701/019</t>
  </si>
  <si>
    <t>Elitech Group: STI PLUS ELITe MGB Kit 43635 IVDs, bacteriology MHRA reference: 2019/006/020/701/011</t>
  </si>
  <si>
    <t>Fast Track Diagnostics: FTD ACE 43617 IVDs, clinical chemistry MHRA reference: 2019/006/024/487/016</t>
  </si>
  <si>
    <t>Fast Track Diagnostics FSN-FA-2019-05: FTD Neuro 9 43617 IVDs, viral microbiology MHRA reference: 2019/006/025/487/001</t>
  </si>
  <si>
    <t>GBUK Group (Enteral): Nutricare Infant Feeding Tube 43642 Feeding systems and tube Model: NCI06.050ISOSAF-ROW MHRA reference: 2019/006/026/601/005</t>
  </si>
  <si>
    <t>GE Healthcare: ECG trunk cables, ECG Leadwires 39001-ROW ECG MHRA reference: 2019/006/027/701/006</t>
  </si>
  <si>
    <t>Immundiagnostik AG 43629 IVDs, clinical chemistry MHRA reference: 2019/006/021/487/004</t>
  </si>
  <si>
    <t>KeyMed (Olympus): Nurses Control Panel Arm - Long 43637 Endoscopes, televisual systems Model: Nurses Control Panel Arm - Long - MAJ-1664 MHRA reference: 2019/006/021/701/007</t>
  </si>
  <si>
    <t>NuVasive: MAGEC System 43641 Spinal implants Model: MAGEC 1 MHRA reference: 2019/006/027/487/006</t>
  </si>
  <si>
    <t>Roche: MYO2 (Tina-quant Myoglobin Gen.2) 43617 IVDs, clinical chemistry MHRA reference: 2019/006/020/701/008</t>
  </si>
  <si>
    <t>Teleflex: Various 43641 Vascular cannula and catheters MHRA reference: 2019/006/025/701/027</t>
  </si>
  <si>
    <t>A&amp;E Medical: MYO/WIRE® ULTRA-FLEX 43637 Pacemakers, external M-21 Series (021-001, 021-010, 021-011) MHRA reference: 2019/007/001/487/002</t>
  </si>
  <si>
    <t>Biomet (Zimmer): Ultra-Drive® Hose/Drape Assembly and Ultra-Drive® Irrigation Tubing Assembly 43643 Surgical power tools MHRA reference: 2019/006/028/228/007</t>
  </si>
  <si>
    <t>Bracco: Day Set III HP 43635 Media injectors 640060 MHRA reference: 2019/006/028/228/001</t>
  </si>
  <si>
    <t>Edwards Life Sciences: Edwards CENTERA™ Transcatheter Heart Valve System FCA 140 Implants, non-active, cardiovascular heart valves 9551S23, 9551S26, 9551S29 MHRA reference: 2019/007/003/291/002</t>
  </si>
  <si>
    <t>Elekta: Monaco RTP System 43617 Radiotherapy planning and verification systems MHRA reference: 2019/007/004701/024</t>
  </si>
  <si>
    <t>Grace Medical: Cartilage Microtome System 43637 IVDs, cytopathology &amp; histopathology MHRA reference: 2019/007/001/487/001</t>
  </si>
  <si>
    <t>Grouleff-DK: Stitching Unit 43594 Trolleys and chairs Model: G160510 0800-01-019 MHRA reference: 2019/005/013/701/004</t>
  </si>
  <si>
    <t>Heidelberg Engineering: SPECTRALIS 43648 Computed tomography All models. MHRA reference: 2019/007/002/601/003</t>
  </si>
  <si>
    <t>Intuitive Surgical: da Vinci® Xi™ EndoWrist® SureForm 60 Reload ISIFA2019-05-R Staples and staple guns 48360T-08; 48360G-08 MHRA reference: 2019/006/027/701/008</t>
  </si>
  <si>
    <t>Medtronic: Medtronic MiniMed Paradigm® Infusion Pumps; Medtronic MiniMed Paradigm® VEOTM; Medtronic MiniMed Infusion Pump 43617 Infusion systems Model: MMT-512, MMT-712, MMT-515, MMT-715, MMT-522, MMT-722; MMT-554, MMT-754, MMT-508 MHRA reference: 2019/006/028/487/010</t>
  </si>
  <si>
    <t>Phadia (ThermoFisher): Phadia 1000 QA2019-03 IVDs, clinical chemistry 12-3800-01 MHRA reference: 2019/007/001/601/003</t>
  </si>
  <si>
    <t>Roche: Elecsys Anti-CCP. See under "Accessories" 43647 IVDs, Immunology Elecsys Anti-CCP MHRA reference: 2019/007/004/701/011</t>
  </si>
  <si>
    <t>RSR: RiaRSR AChRAb 43622 IVDs, immunology MHRA reference: 2019/006/027/601/002</t>
  </si>
  <si>
    <t>Médicréa International: IMPIX C / IMPIX MANTA 43636 Spinal implants MS1116120; B20171963 MHRA reference: 2019/007/010/228/002</t>
  </si>
  <si>
    <t>Möller-Wedel: FS 2-21, FS 2-25 und FS 3-45 43614 Surgical equipment, miscellaneous MHRA reference: 2019/007/011/121/001</t>
  </si>
  <si>
    <t>Randox Laboratories: RX Modena 43648 IVDs, clinical chemistry RX9000 MHRA reference: 2019/007/005/601/003</t>
  </si>
  <si>
    <t>Randox Laboratories: Calibration Serum Level 3 43651 IVDs, clinical chemistry CAL2351 MHRA reference: 2019/007/005/601/009</t>
  </si>
  <si>
    <t>Samsung: General-purpose ultrasound imaging system FSN-WS80A_190604-1, FSN-HS70A_190604-1 Ultrasound, imaging WS80A, HS70A MHRA reference: 2019/007/011/228/005</t>
  </si>
  <si>
    <t>Smiths Medical: Deltec GRIPPER Needle 43657 Infusion &amp; transfusion, administration sets MHRA reference: 2019/007/010/228/011</t>
  </si>
  <si>
    <t>Zimmer: Pulsavac Plus Wound Debridement System 43654 Surgical equipment, miscellaneous MHRA reference: 2019/007/009/701/032</t>
  </si>
  <si>
    <t>Clinical Innovations: Kiwi Complete Vacuum Delivery System 43648 Surgical equipment, miscellaneous VAC-6000MTE MHRA reference: 2019/007/012/487/023</t>
  </si>
  <si>
    <t>Dexcom: Dexcom G4 PLATINUM, Dexcom G5 Mobile 43636 Continuous glucose monitoring systems (CGMS) Model: All receivers - applies to product generatio MHRA reference: 2019/007/001/701/021</t>
  </si>
  <si>
    <t>Elekta: HexaPOD evo RT System 43647 Radiotherapy Model: P10603-109, P10603-110 and P10603-111 MHRA reference: 2019/007/016/701/016</t>
  </si>
  <si>
    <t>Intersurgical: Swivel elbows 43661 Breathing system components MHRA reference: 2019/007/019/291/001</t>
  </si>
  <si>
    <t>Lima Corporate: DISCOVERY Elbow - Humeral condyle kit XS CoCrMo 43637 Joint prosthesis, elbow Model: 114991 and 114700 MHRA reference: 2019/007/018/487/023</t>
  </si>
  <si>
    <t>Medtronic: VisualaseTM Cooled Laser Applicator System (VCLAS) 43647 Therapy, lasers Model: 9735559, 97355560, 9735561 MHRA reference: 2019/007/004701/024</t>
  </si>
  <si>
    <t>Philips: Ingenuity CT, Ingenuity Core, Ingenuity Core 128, Brilliance 64, iCT, iCT SP, IQon, Ingenuity TF PET/CT, Vereos PET/CT 43640 Computed tomography Model: 728326 Ingenuity CT, 728321 Ingenuity Core  728323 Ingenuity Core128, 728231 Brilliance 64  728306 iCT , 728311 iCT SP, 728332 IQon Spectral CT 882456 Ingenuity TF PET/CT, 882446 Vereos PET/CT MHRA reference: 2019/007/011/228/012</t>
  </si>
  <si>
    <t>Philips: Philips Azurion system with software version 1.2 43650 X Ray, fluoroscopy systems MHRA reference: 2019/007/018/487/015</t>
  </si>
  <si>
    <t>Philips: Philips Azurion system with software version 1.2 43650 X Ray, fluoroscopy systems Model: 722063, 722064, 722067, 722068, 722078, 722079 MHRA reference: 2019/007/018/487/016</t>
  </si>
  <si>
    <t>Rocket Medical: Rocket Diathermy Loop Extension CUST-OCC145 Surgical, diathermy R57818 MHRA reference: 2019/007/010/601/008</t>
  </si>
  <si>
    <t>Seca: seca 402 and seca 40 43663 Trolleys and chairs Model: 402 MHRA reference: 2019/007/018/487/022</t>
  </si>
  <si>
    <t>Sentinel: Lithium 43644 IVDs, clinical chemistry MHRA reference: 2019/007/017/291/005</t>
  </si>
  <si>
    <t>Thermo Fisher: Oxoid 43655 IVDs, bacteriology PO0779A MHRA reference: 2019/007/010/601/009</t>
  </si>
  <si>
    <t>Uptake Medical: InterVapor System 43658 Endoscopes, flexible Model: UM-GEN-100, UM-CTH-100, UM-IP3-100 MHRA reference: 2019/007/017/701/035</t>
  </si>
  <si>
    <t>Apollo Endosurgery: BIB/Orbera365 Intragastric Balloon Systems 43647 Implants, non-active, gastrointestinal B-40800, B-50012 MHRA reference: 2019/007/005/601/004</t>
  </si>
  <si>
    <t>B Braun: PERIFIX FILTER 0.2~M ISO NRFit 43650 Infusion &amp; transfusion, administration sets MHRA reference: 2019/006/012/601/001</t>
  </si>
  <si>
    <t>Becton Dickinson: BD Max Reagents 43663 IVDs, bacteriology MHRA reference: 2019/007/019/701/020</t>
  </si>
  <si>
    <t>Becton Dickinson: Gateway Workstation and Gateway Workstation Web Browser User Interface 43647 Infusion systems Model: Gateway Workstation: 80203UNS02-xx, 80203UNS03-xx and 80300UNS02-xx MHRA reference: 2019/006/014/302/001</t>
  </si>
  <si>
    <t>CooperSurgical: TransWarmer Warming Infant Transport Mattress 43640 Infant, warmers Model: 20421 MHRA reference: 2019/007/022/701/002</t>
  </si>
  <si>
    <t>Edwards Life Sciences: Edwards Ultra Delivery System FCA 141 Implants, non-active, cardiovascular heart valves 9630TF20, 9630TF23, 9630TF26, 9630TF29 MHRA reference: 2019/007/015/487/010</t>
  </si>
  <si>
    <t>Electromedical Products International: Alpha Conducting Solution 43655 Therapy, electrotherapy Model: ACS, ACSR (Refill) MHRA reference: 2019/007/009/701/017</t>
  </si>
  <si>
    <t>EMED SP: RF electrosurgical unit for arthroscopy 20 May 20109 Surgical instruments, minimal access MHRA reference: 2019/007/018/487/014</t>
  </si>
  <si>
    <t>Getinge: Steam sterilizer 43643 Sterilizers, steam (Autoclaves) CPS, GE, GEB, GEC, GED, GEF, GEL, GEV, GSS67, HS66, HS44, HS55, HS69, HS71, HS81 MHRA reference: 2019/007/003/291/006</t>
  </si>
  <si>
    <t>Hitachi: Cobas, C, E, Pro &amp; 8000 Module/Analyser/Analytical Unit 43647 IVDs, clinical chemistry MHRA reference:  2019/007/019/291/007</t>
  </si>
  <si>
    <t>Medline: MED-SEMI RIGID Liner 3.0L 43664 Surgical suction MHRA reference: 2019/007/022/487/026</t>
  </si>
  <si>
    <t>Ortho Clinical Diagnostics: ORTHO VISION and VISION Max Analyzers 43647 IVDs, blood transfusion Model: 6904579 and 6904578 MHRA reference: 2019/007/019/601/007</t>
  </si>
  <si>
    <t>QIAGEN: QIAsymphony SP 43662 IVDs, viral microbiology MHRA reference: 2019/007/019/701/029</t>
  </si>
  <si>
    <t>Randox: Urinalysis Control Level 2 43663 IVDs, Clinical chemistry MHRA reference: 2019/007/019/601/006</t>
  </si>
  <si>
    <t>Siemens: SOMATOM Force, Drive, Confidence 43630 Computed tomography 8098027, 10430603, 10742326, 10431700, 10590000, 10590100, 10267000 MHRA reference: 2019/007/018/601/002</t>
  </si>
  <si>
    <t>Stryker: Brand 43630 Joint prosthesis, hip Model: LFIT Anatomic CoCr V40 Femoral Heads MHRA reference: 2019/007/022/487/027</t>
  </si>
  <si>
    <t>Thermo Fisher: Remel 43664 IVDs, bacteriology Model: R30855201 MHRA reference: 2019/007/019/601/008</t>
  </si>
  <si>
    <t>Air Liquide: For GMDN code 36289 =&gt; MONNNAL T60 and MONNAL T60 JP, For GMDN code 47244 =&gt; MONNAL T75 MONNAL T75 JP and MONNAL T75 CO2, For GMDN code 42411 =&gt; MONNAL T50, MONNAL T50 DE and MONNAL T50 JP, For GMDN code 36943 =&gt; MONNAL T40, MONNAL T40 DE 43675 Lung ventilators MHRA reference: 2019/007/029/291/003</t>
  </si>
  <si>
    <t>Air Liquide: VENTILATEUR PULMONAIRE 43675 Lung ventilators Monnal T60 MHRA reference: 2019/007/029/291/008</t>
  </si>
  <si>
    <t>Cell Marque Corporation: KAPPA (EP171) RABBIT MONOCLONAL PRIMARY ANTIBODY 43676 IVDs, immunology MHRA reference: 2019/008/001/701/014</t>
  </si>
  <si>
    <t>Cook Medical: Hemospray Endoscopic Hemostat 43647 Haemostatic agents MHRA reference: 2019/007/022/701/036</t>
  </si>
  <si>
    <t>Fritz Stephan: SOPHIE 43654 Lung ventilators MHRA reference: 2019/007/031/701/001</t>
  </si>
  <si>
    <t>GE Healthcare: OEC Fluorostar, OEC Fluorostar Compact, OEC Fluorost 15142 X Ray, fluoroscopy systems MHRA reference: 2019/007/025/487/009</t>
  </si>
  <si>
    <t>Intersurgical: One-Piece Guedel Airway, Blue, ISO 5.0, Size 00 43671 Airway devices MHRA reference: 2019/007/025/487/011</t>
  </si>
  <si>
    <t>Intuitive Surgical: da Vinci® Xi™ and da Vinci® X™ Surgical System ISIFA2019-07-C Endoscopes, rigid Model: IS4000 Surgical System; IS4200 Surgical System MHRA reference: 2019/007/025/701/015</t>
  </si>
  <si>
    <t>KaVo: RONDOflex Powder 27µm 1kg 43647 Dental appliances / instruments MHRA reference: 2019/007/029/291/0077</t>
  </si>
  <si>
    <t>LeMaitre Vascular: LeMaitre Aortic Occlusion Catheter 43672 Vascular cannula and catheters Model: 2107-80 MHRA reference: 2019/007/026/701/013</t>
  </si>
  <si>
    <t>Medisoft Belgium: FeNO+ FE-00-01 43640 Diagnostic measurement and monitoring MHRA reference: 2019/008/001/291/001</t>
  </si>
  <si>
    <t>Occlutech: Occlutech Delivery Set 43670 Implants, non-active, cardiac appendage and septal defect occluders / Plugs MHRA reference: 2019/007/026/487/006</t>
  </si>
  <si>
    <t>Siemens: IMMULITE/IMMULITE 1000/2000 43647 IVDs, clinical chemistry MHRA reference: 2019/007/015/601/007</t>
  </si>
  <si>
    <t>Siemens: ADVIA Centaur Folate 43647 IVDs, clinical chemistry MHRA reference: 2019/007/026/601/008</t>
  </si>
  <si>
    <t>Spectrum: Quantum Pump Console 43614 Heart lung machines QPC MHRA reference: 2019/007/012/601/006</t>
  </si>
  <si>
    <t>The Binding Site: Optilite IgM kit 43675 IVDs, immunology Model: NK012.OPT MHRA reference: 2019/007/029/601/024</t>
  </si>
  <si>
    <t>Allergan: Allergan Textured Breast Implants and Tissue Expanders 43675 Implants, breast MHRA reference: 2018/012/019/291/006</t>
  </si>
  <si>
    <t>Ecolab: Intraoperative Probe Cover with Long Surgi-Tip 43664 Ultrasound, imaging MHRA reference: 2019/007/016/487/008</t>
  </si>
  <si>
    <t>Eurosets: TRILLY Oxygenator 43679 Infusion &amp; transfusion, heart lung circuits EU5057 CONVENIENCE KIT TRILLY STERILE MHRA reference: 2019/008/008/487/028</t>
  </si>
  <si>
    <t>ICU: Plum and Sapphire sets 43682 Infusion &amp; transfusion, administration sets MHRA reference: 2019/008/005/701/016</t>
  </si>
  <si>
    <t>Intersurgical: Economy, Anaesthetic Face Masks, Sizes 3, 4, 5 and 6, Adult, 43684 Anaesthetic &amp; breathing, masks MHRA reference: 2019/007/010/228/003</t>
  </si>
  <si>
    <t>Maquet -Getinge: Heater Unit HU 35 43678 Blood/fluid warming systems 70107.2162; 70107.2163 MHRA reference: 2019/008/005/291/007</t>
  </si>
  <si>
    <t>Natus-Otometrics: Snap Leadwire &amp; Gold Cup electrodes 43678 Stimulators diagnostic MHRA reference: 2019/008/001/291/002</t>
  </si>
  <si>
    <t>Natus: Surface temperature probe 268-411800 V40894 Diagnostic measurement and monitoring MHRA reference: 2019/007/029/487/009</t>
  </si>
  <si>
    <t>Nobel Biocare: Six titanium abutments, 43684 Implants, dental MHRA reference: 2019/007/031/701/004</t>
  </si>
  <si>
    <t>PerkinElmer: DELFIA/AutoDELFIA PlGF kit, DELFIA/AutoDELFIA PlGF 43684 IVDs, clinical chemistry B055-201 (DELFIA/AutoDELFIA PLGF kit), B055-301 (DELFIA/AutoDELFIA PlGF 1-2-3) MHRA reference: 2019/008/007/701/016</t>
  </si>
  <si>
    <t>Quantel Medical: easyret 43670 Therapy, lasers PABX MHRA reference: 2019/008/007/291/005</t>
  </si>
  <si>
    <t>Rocket Medical: Fetal Blood Sampling kit 43675 Storage &amp; collection devices R57024-00-SW MHRA reference: 2019/008/005/601/005</t>
  </si>
  <si>
    <t>Rocket Medical: R57405 43676 Urinary catheters and accessories MHRA reference: 2019/008/005/601/003</t>
  </si>
  <si>
    <t>Teleflex: Sheridan 43683 Airway devices MHRA reference: 2019/005/030/487/001</t>
  </si>
  <si>
    <t>Thermo Fisher: Oxoid 43678 IVDs, bacteriology DR0850M MHRA reference: 2019/008/002/601/010</t>
  </si>
  <si>
    <t>Arjo: Concerto / Basic Shower Trolley 43689 Trolleys and chairs BAB1000-01, BAB1000CON6102, BAB1007-01, BAB1101-01, MHRA reference: 2019/008/009/601/007</t>
  </si>
  <si>
    <t>Biomatrica: LBgard Blood Collection Tube 43685 Storage &amp; collection devices CE-71001-002 MHRA reference: 2019/008/009/701/007</t>
  </si>
  <si>
    <t>BioPro 43642 Central sterilisation services materials MHRA reference: 2019/006/028/701/010</t>
  </si>
  <si>
    <t>Breas Medical: NIPPY 22mm Breathing circuits 43684 Breathing system components 0792/Sp1, 0793/SP1, 0794/SP7, 0791/SP7v1, 0794/SP10, 0805/ MHRA reference: 2019/008/009/487/010</t>
  </si>
  <si>
    <t>Fresenius: NaCl 0,9% Fresenius CFX DUO 3000ml 43633 Infusion &amp; transfusion, administration sets F1335161 / F1339161 MHRA reference: 2019/006/014/601/009</t>
  </si>
  <si>
    <t>Gambro - Baxter: Prismaflex System, Prismaflex 4.11, Prismaflex 5.00 Row, Prismaflex 6.10 Row, Prismaflex 7.XX Row 43678 Dialysis, haemodialysis Machine Haemodialysis: 114870, 113874, 107493, 114489, 113082 MHRA reference: 2019/008/013/487/036</t>
  </si>
  <si>
    <t>Gentherm Medical: Norm-O-Temp 111W 43691 Heating, patient, electrical pads &amp; blankets Norm-O-Temp 111W MHRA reference: 2019/008/006/487/010</t>
  </si>
  <si>
    <t>Medineering: Surgical Base System 43686 Supportive seating Surgical Base System SBS 1.3 MHRA reference: 2019/008/009/701/028</t>
  </si>
  <si>
    <t>Medtronic: Micra Transcatheter Leadless Pacemaker system 43678 Implants, active, intracardiac (leadless) MC1VR01 MHRA reference: 2019/008/013/487/035</t>
  </si>
  <si>
    <t>Nihon Kohden: CSM-1500 and CSM-1700 43678 Monitors, Patient Model: CSM-1500 and CSM-1700 MHRA reference: 2019/008/015/487/007</t>
  </si>
  <si>
    <t>Radiometer: AQURE system FAN 915-398 IVDs, extra laboratory testing 933-599 MHRA reference: 2019/007/019/701/004</t>
  </si>
  <si>
    <t>Roche: AssayTip/AssayCup tray 43678 IVDs, clinical chemistry MHRA reference: 2019/008/009/487/008</t>
  </si>
  <si>
    <t>Siemens: Atellica CH 930 Analyzer 43647 IVDs, clinical chemistry Atellica CH 930 Analyzer MHRA reference: 2019/008/012/601/006</t>
  </si>
  <si>
    <t>Thermo Fisher: Oxoid 43685 IVDs, bacteriology MA0121D/F MHRA reference: 2019/008/008/601/004</t>
  </si>
  <si>
    <t>Xenios: Notfall CP Set, short duration, mit hilite 2800 and Notfall CP Set, short duration, mit hilite 2800 unsteril 43642 Infusion and transfusion, heart lung circuits MHRA reference: 2019/007/015/701/007</t>
  </si>
  <si>
    <t>Armstrong Medical 43693 Breathing system components Model: 15mmØ Collapsible/Extendible Tubing - present in Armstrong Medical Catheter Mounts, Face Mask Kits and some Breathing Circuits MHRA reference: 2019/008/016/487/007</t>
  </si>
  <si>
    <t>B Braun: C0027407, C0026248; G0994318, G0994725; C0024533 43686 Sutures MHRA reference: 2019/008/009/228/002</t>
  </si>
  <si>
    <t>Boston Scientific: EMBLEM™ S-ICD and EMBLEM™ MRI S-ICD 43678 Implants, active, defibrillators Model A209 - A2019 MHRA reference: 2019/008/021/487/028</t>
  </si>
  <si>
    <t>Cantel Medical UK: Hook-up for Cantel EWDs 43696 Cssd wash/clean/drying equipment MHRA reference: 2019/008/016/487/008</t>
  </si>
  <si>
    <t>CME McKinley: T34 TM Ambulatory Syringe Pump 43647 Infusion systems MHRA reference: 2019/008/019/487/023</t>
  </si>
  <si>
    <t>DiaMed GmbH: IH-1000 43698 IVDs, blood transfusion Model: 001000 MHRA reference: 2019/008/022/701/009</t>
  </si>
  <si>
    <t>Flowonix Medical: Prometra Programmers (REF 91828) 43689 Implants, active, infusion pumps Model: Prometra Programmers (REF 91828) (Software version 1.03, 1.06, 1.06.1) MHRA reference: 2019/008/015/487/005</t>
  </si>
  <si>
    <t>Intersurgical: swivel elbows 43671 Breathing System Components MHRA reference: 2019/007/019/291/001</t>
  </si>
  <si>
    <t>Philips: Efficia DFM 100 43678 Defibrillators, non-implantable Model: 866199 MHRA reference: 2019/008/015/487/030</t>
  </si>
  <si>
    <t>Roche - EFSN cobas: AssayTip/AssayCup tray 43683 IVDs, clinical chemistry MHRA reference: 2019/008/009/487/008</t>
  </si>
  <si>
    <t>Roche: STFR. 43678 IVDs, clinical chemistry MHRA reference: 2019/008/016/701/008</t>
  </si>
  <si>
    <t>Siemens: Atellica IM anti-CCP IgG (aCCP) assay Atellica IM Pregnancy-Associated Plasma Protein-A assay 43678 IVDs, immunology MHRA reference: 2019/008/019/601/008</t>
  </si>
  <si>
    <t>Siemens - ASI 19-04: Atellica CH 930 Analyzer 43678 IVDs, clinical chemistry MHRA reference: 2019/008/020/601/006</t>
  </si>
  <si>
    <t>Siemens: Atellica IM 1300 and IM 1600 Analyzers 43678 IVDs, clinical chemistry MHRA reference: 2019/008/020/601/010</t>
  </si>
  <si>
    <t>Spierings Orthopaedics: REX Cement Stop TM 43699 Joint prosthesis, hip REX Cement Stop ø9, REX Cement Stop ø10, REX Cement Stop ø11.5, REX Cement Stop ø13.5, REX Cement Stop ø16 MHRA reference: 2019/008/022/701/008</t>
  </si>
  <si>
    <t>St. Jude Medical 43699 CentriMag motor, OUS 201-10002 MHRA reference: 2019/008/022/291/004</t>
  </si>
  <si>
    <t>Stryker: MESA 2 Deformity Polyaxial Screw; Size Ø6.5x45 mm 43682 Osteosynthesis, bone screws MHRA reference: 2019/008/012/701/010</t>
  </si>
  <si>
    <t>Stryker: Triathlon 43691 Joint prosthesis, knee MHRA reference: 2019/008/012/701/006</t>
  </si>
  <si>
    <t>Surgical Specialties - Altomed: UltraPlug 43690 Implants, non-active, intraocular Model: A10212 (Manufacturer code PPLUG6) MHRA reference: 2019/008/015/601/003</t>
  </si>
  <si>
    <t>The Binding Site: Optilite C-Reactive Protein Reagent 43697 IVDs, clinical chemistry NK044.OPT MHRA reference: 2019/008/019/601/013</t>
  </si>
  <si>
    <t>The Binding Site: VaccZyme™ Human Anti-Haemophilus Influenzae type b 43698 IVDs, immunology MK016 MHRA reference: 2019/008/008/601/005</t>
  </si>
  <si>
    <t>Vascular Solutions - Teleflex: TrapLiner Catheter 43698 Vascular cannula and catheters MHRA reference: 2019/008/021/701/024</t>
  </si>
  <si>
    <t>Zimmer: Sidus® Stem-Free Shoulder Humeral Head 50-18 43696 Joint prosthesis, shoulder MHRA reference: 2019/008/019/291/013</t>
  </si>
  <si>
    <t>AGFA: DR 800 VR0000638 X Ray, genera MHRA reference: 2019/008/028/701/016</t>
  </si>
  <si>
    <t>Becton Dickinson: BD FACSLyric™ Flow Cytometer 43678 IVDs, cytopathology &amp; histopathology Model: BD FACSLyric™ Flow Cytometer MHRA reference: 2019/008/027/701/031</t>
  </si>
  <si>
    <t>Edwards Life Sciences: IntraClude Intra-Aortic Occlusion Device FCA 125 Vascular cannula and catheters Model: ICF100 MHRA reference: 2019/001/021/291/001</t>
  </si>
  <si>
    <t>GE: Giraffe Bedded Warmers, Panda iRes Warmers 32067-A Infant incubators MHRA reference: 2019/008/029/487/006</t>
  </si>
  <si>
    <t>Medicina: Medicina IV Syringe 43699 Injection devices Model: IVS03 MHRA reference: 2019/008/022/601/002</t>
  </si>
  <si>
    <t>Medline International: Towel, surgical 43691 Basic dressings, absorbents, swabs, procedure packs MHRA reference: 2019/008/028/291/003</t>
  </si>
  <si>
    <t>Medtronic: StealthStation Cranial 3.x Software; StealthStation S8 Cranial Software 43678 Surgical navigation system and accessories MHRA reference: 2019/008/028/291/002</t>
  </si>
  <si>
    <t>Molnlycke Health Care: Barrier® Sets 43706 Surgical devices, non-powered Model: See attached Product Table MHRA reference: 2019/008/029/701/018</t>
  </si>
  <si>
    <t>Pivotal Health Solutions: Epidural Positioning Device 43704 Injection devices Model: EPD Package 2 MHRA reference: 2019/008/028/291/004</t>
  </si>
  <si>
    <t>Radiometer: AQURE system 43706 IVDs, extra laboratory testing Model: 933-599 MHRA reference: 2019/007/019/701/004</t>
  </si>
  <si>
    <t>Rapid Medical:Endorectal Coils 43693 Magnetic resonance, equipment &amp; accessories Model: 01924, 01947, 01899, 01900, 01752 MHRA reference: 2019/008/012/701/017</t>
  </si>
  <si>
    <t>Richardson Healthcare: C-Sorb 43704 Basic dressings, absorbents, swabs, procedure packs MHRA reference: 2019/008/028/291/005</t>
  </si>
  <si>
    <t>Roche: ALB2, BILT3 43678 IVDs, clinical chemistry MHRA reference: 2019/008/028/701/001</t>
  </si>
  <si>
    <t>Signus Medizintechnik: RABEA PEEK, zervikaler Cage gewinkelt 6x12x14mm 5° 43685 Spinal implants MHRA reference: 2019/008/012/228/015</t>
  </si>
  <si>
    <t>Biomet: Vanguard XP Tibial Tray 43706 Joint prosthesis, knee Model: 15mmØ Collapsible/Extendible Tubing - present in Armstrong Medical Catheter Mounts, Face Mask Kits and some Breathing Circuits MHRA reference: 2019/009/002/291/001</t>
  </si>
  <si>
    <t>Corin: MetaFix Collared 43706 Joint prosthesis, hip Model: 579.2103 MHRA reference: 2019/008/003/601/003</t>
  </si>
  <si>
    <t>Corin: TriFit TS 43706 Joint prosthesis, hip Model: 694.0001 MHRA reference: 2019/008/009/601/003</t>
  </si>
  <si>
    <t>Drive Devilbiss: Knight Scooter 43710 Scooters, powered MHRA reference: 2019/009/003/601/002</t>
  </si>
  <si>
    <t>EIZO: RadiForce GX560, RadiForce RX360 43704 X ray, general Model: GX560, RX360 MHRA reference: 2019/008/028/291/007</t>
  </si>
  <si>
    <t>Elekta: Monaco RTP System 43678 Radiotherapy planning and verification systems MHRA reference: 2019/009/002/701/027</t>
  </si>
  <si>
    <t>Fresenius Medical Care: AV-SET B-R &amp; AV-Set SRB-R 43705 Dialysis, blood lines Model: F00001124 &amp; F00000257 MHRA reference: 2019/008/029/487/026</t>
  </si>
  <si>
    <t>Olympus: MAJ-209 SINGLE USE SUCTION VALVE 43678 Endoscopes, flexible MHRA reference: 2019/008/028/291/006</t>
  </si>
  <si>
    <t>Pajunk: SPROTTE Lumbal 43707 Injection devices Model: 321151-30C, 331151-31B MHRA reference: 2019/009/002/291/003</t>
  </si>
  <si>
    <t>Quality Electrodynamics: TxRx Knee Coil/Quality Electrodynamics 43706 Magnetic resonance, equipment &amp; accessories MHRA reference: 2019/008/030/701/021</t>
  </si>
  <si>
    <t>Randox Laboratories: Rheumatoid Factor Standard, Liquid Protein Calibrators 43707 IVDs, clinical chemistry Model: RF2301, IT2691 MHRA reference: 2019/009/002/601/001</t>
  </si>
  <si>
    <t>Siemens: Atellica UAS 800 Analyzer 43678 IVDs, clinical chemistry MHRA reference: 2019/008/029/601/010</t>
  </si>
  <si>
    <t>Aesculap: ENDURO SPECIAL KEY TIB.LOCK.RING Fl /10MM 43507 Orthopaedic surgical instruments - insertion/extraction tools NP462R MHRA reference: 2019/009/011/487/012</t>
  </si>
  <si>
    <t>Beckman Coulter: Multiple Assay 43713 IVDs, clinical chemistry A60298 - Enzymatic Creatinine Reagent (CR-E 2 x 200) 445850 - Triglycerides GPO Blanked Reagent (TG-B 2 x 300) 442785 - Uric Acid Reagent (URIC 2 x 300) 439715 &amp; 476856 Direct Bilirubin Reagent (DBIL 2 x 200) 442745 &amp; 476861 Total Bilirubin Reagent (TBIL 2 x 300) MHRA reference: 2019/009/006/601/004</t>
  </si>
  <si>
    <t>GE: Aespire 7100, Aestiva 7900/MRI/7100/100 GEHC Ref: 34101 Anaesthetic machines &amp; monitors MHRA reference: 2019/009/010/228/018</t>
  </si>
  <si>
    <t>Gentherm Medical: Blanketrol III 43678 Heating, patient, electrical pads &amp; blankets 233 MHRA reference: 2019/009/010/228/0182</t>
  </si>
  <si>
    <t>HemoCue: HemoCue® Glucose 201 DM RT Analyzer 43718 IVDs, haematology MHRA reference: 2019/009/010/701/014</t>
  </si>
  <si>
    <t>LabStyle Innovations: Dario-Blood Glucose Tracker (Android Application) FA-2019-01; MDSS ref.: IVD19.039 IVDs, self / home testing 1022-02 MHRA reference: 2019/009/011/487/016</t>
  </si>
  <si>
    <t>Medtronic: Euphora Rapid Exchange Balloon Dilatation Catheter / Solarice Rapid Exchange Balloon Dilatation Catheter 43709 Vascular cannula and catheters MHRA reference: 2019/009/009/291/004</t>
  </si>
  <si>
    <t>Molnlycke Health Care: Barrier® Sets 43706 Surgical drapes, gowns, masks MHRA reference: 2019/008/029/701/018</t>
  </si>
  <si>
    <t>NxStage Medical: NxStage System One 43704 Dialysis, haemodialysis NX1000-1, NX1000-3, NX1000-3-A MHRA reference: 2019/009/010/701/007</t>
  </si>
  <si>
    <t>Pajunk: SPROTTE Lumbar 43707 Injection devices 321151-30C, 331151-31B MHRA reference: 2019/009/010/601/001</t>
  </si>
  <si>
    <t>Philips: S7-3t &amp; S8-3t Transesophageal (TEE) Transducers 43705 Ultrasound, imaging MHRA reference: 2019/009/009/291/001</t>
  </si>
  <si>
    <t>Shimadzu: FDR Go 43644 X ray, mobiles DR-ID 800 MHRA reference: 2019/009/005/701/020</t>
  </si>
  <si>
    <t>Teleflex: DispoGrip 43714 Airway devices MHRA reference: 2019/009/009/291/002</t>
  </si>
  <si>
    <t>Terumo: Optia software version 11 43704 Apheresis Optia software version 11 MHRA reference: 2018/010/001/401/004</t>
  </si>
  <si>
    <t>Abbott: Alinity 43724 IVDs, clinical chemistry MHRA reference: 2019/009/018/701/017</t>
  </si>
  <si>
    <t>Axis-Shield: Axis-Shield Liquid Stable (LS) 2-Part HOMOCYSTEINE REAGENT 16 September 2019 IVDs, clinical chemistry Model: FHRWR100/200/1000 and FHBC100 MHRA reference: 2019/009/019/601/001</t>
  </si>
  <si>
    <t>Baxter: PrisMax, V2, ROW 43691 Dialysis, haemodialysis Model: 955558 MHRA reference: 2019/008/015/487/029</t>
  </si>
  <si>
    <t>Bio-Rad: DC-Screening II 43719 IVDs, blood transfusion Model: 50560 MHRA reference: 2019/009/012/228/019</t>
  </si>
  <si>
    <t>Boston Scientific: iLab™ Polaris Multi-Modality Guidance System 43726 Ultrasound, imaging Model: H749009710 MHRA reference: 2019/009/018/487/019</t>
  </si>
  <si>
    <t>Cordis: Cordis® POWERFLEX® PRO PTA Dilatation Catheter 43700 Vascular cannula and catheters MHRA reference: 2019/008/028/291/001</t>
  </si>
  <si>
    <t>Edwards Lifesciences: EV1000A / EV1000N FCA-128 Monitors, patient MHRA reference: 2019/004/024/701/009</t>
  </si>
  <si>
    <t>Johnson &amp; Johnson: 1-DAY ACUVUE® MOIST®for ASTIGMATISM Contact Lenses 43709 Contact lenses &amp; shells MHRA reference: 2019/009/011/701/011</t>
  </si>
  <si>
    <t>Maquet (Getinge): 43719 Infusion &amp; transfusion, heart lung circuits 701067941, 701067942, 701067948, 701067949, 701067951, MHRA reference: 2019/009/012/228/006</t>
  </si>
  <si>
    <t>Medtronic: Adapta™, Versa™, Sensia™, Relia™, Attesta™, Sphera™, and Vitatron™ A, E, G, Q series Implantable Pulse Generators (IPG) (UPDATE TO FSN 21-25 JANUARY 2019) 43709 Implants, active, pacemakers Model: Distributed between 10 March 2017 and 7 January 2019 MHRA reference: 2019/001/018/291/003</t>
  </si>
  <si>
    <t>MGB Endoskopische Gerate: GRP handle (with ratchet) 43515 Surgical instruments, minimal access Model: 429-77015, 429-77015N, 429-77020, 429-77020N, 429-77030, 429-77030N MHRA reference: 2019/009/011/487/011</t>
  </si>
  <si>
    <t>Ortho-Clinical: VITROS Chemistry Products CL- &amp; K+ Slides 43709 IVDs, clinical chemistry MHRA reference: 2019/009/017/601/001</t>
  </si>
  <si>
    <t>World of Medicine: Aquilex Fluid Control System 43694 Infusion systems Model: AQL-100CBS MHRA reference: 2019/009/013/487/001</t>
  </si>
  <si>
    <t>Abbott: Alinity hq Analyzer and Alinity hs Slide Maker Stainer Module 43719 IVDs, haematology MHRA reference: 2019/009/016/701/003</t>
  </si>
  <si>
    <t>Biomet (Zimmer): Various Biomet Products 43733 Joint prosthesis, hip MHRA reference: 2019/009/026/487/001</t>
  </si>
  <si>
    <t>Bruin Biometrics: SEM Scanner 200 43709 Diagnostic measurement and monitoring 200 MHRA reference: 2019/009/012/701/005</t>
  </si>
  <si>
    <t>Convatec: Convex Two-Piece Skin Barriers i.e. Natura /Surfi 43728 Ostomy and continence equipment MHRA reference: 2019/008/028/701/002</t>
  </si>
  <si>
    <t>CooperSurgical: Embryology Heated Plate within the RI WitnessTM 43696 Laboratory equipment associated with IVF, cells, tissues 6-70-807; 6-70-807-A; 6-70-807-B MHRA reference: 2019/009/023/487/002</t>
  </si>
  <si>
    <t>Elekta: MOSAIQ® 43709 Radiotherapy MHRA reference: 2019/009/025/701/017</t>
  </si>
  <si>
    <t>FIM MEDICAL: VT1 1705 Optical, ophthalmic instruments &amp; equipment MHRA reference: 2019/009/024/487/001</t>
  </si>
  <si>
    <t>GE: Achilles Express, Achilles Insight GEHC Ref# 14019 Bone densitometry MHRA reference: 2019/009/026/487/026</t>
  </si>
  <si>
    <t>GN: Resound; Beltone 43724 Disabled peoples’ aids Resound; Beltone MHRA reference: 2019/009/024/487/002</t>
  </si>
  <si>
    <t>Herida Healthcare: Herida Healthcare Lothian II Dynamic Mattress System 43711 Mattresses - active/passive and overlay Lothian II Dynamic Mattress System (Product Code: LOTH-121) MHRA reference: 2019/009/016/601/003</t>
  </si>
  <si>
    <t>Hyphen BioMed: BIOPHENTM Normal Control Plasma 43727 IVDs, clinical chemistry MHRA reference: 2019/009/025/487/025</t>
  </si>
  <si>
    <t>Johnson &amp; Johnson (Integra): Cerelink ICP Monitor 43720 Monitors, patient 826820 MHRA reference: 2019/009/026/487/004</t>
  </si>
  <si>
    <t>LivaNova: VNS Therapy® SenTiva® Generator (Recall and Patient Management Recommendations Attached) 43734 Implants, active, stimulators, neuro 1000 MHRA reference: 2019/009/026/487/021</t>
  </si>
  <si>
    <t>Medtronic: CareLink Programmer; CareLink Encore Programmer (UPDATE TO FSN 15-19 OCTOBER 2018) 43709 Implants, active, pacemakers 2090, 29901 MHRA reference: 2018/010/012/291/013</t>
  </si>
  <si>
    <t>Novarad: NovaPACS 43731 Picture Archiving and Communication System (PACS) MHRA reference: 2019/009/025/701/016</t>
  </si>
  <si>
    <t>Philips: V60 43707 Lung ventilators MHRA reference: 2019/009/023/487/037</t>
  </si>
  <si>
    <t>Philips Health: Forte, Forte Jetstream AZ, Forte Jetstream, Diamond Select Forte, Diamond Select Forte JETStream 43727 Nuclear medicine Model: 882020 Forte, 882320 Forte Jetstream AZ, 882321 Forte Jetstream AZ upgrade, 882290 Forte Jetstream, 882291 Forte Jetstream upgrade, 889456 Diamond Select Forte, 889471 Diamond Select Forte JETStream MHRA reference: 2019/009/024/487/035</t>
  </si>
  <si>
    <t>Randox Laboratories: NEFA 43731 IVDs, clinical chemistry FA115 MHRA reference: 2019/009/023/601/002</t>
  </si>
  <si>
    <t>Roche Diagnostics: HCYS (Homocysteine Enzymatic Assay) 43709 IVDs, clinical chemistry MHRA reference: 2019/009/024/701/009</t>
  </si>
  <si>
    <t>Smith &amp; Nephew Medical: RT-plus modular femoral block 43727 Joint prosthesis, knee MHRA reference: 2019/009/019/701/020</t>
  </si>
  <si>
    <t>Spacelabs: Xhibit Central Station 43707 Monitors, patient Model 96102 MHRA reference: 2019/009/023/487/039</t>
  </si>
  <si>
    <t>Tem Innovations (Instrumentation Laboratory): r ex-tem 43668 Assay/ reagent MHRA reference: 2019/009/023/487/036</t>
  </si>
  <si>
    <t>Abbott: PI FREESTYLE OPTIUM T/STRIPS 50 43728 IVDs, self / home testing MHRA reference: 2019/009/013/228/013</t>
  </si>
  <si>
    <t>Baxter: TherMax Blood Warmer Unit, ROW 43739 Blood/fluid warming systems MHRA reference: 2019/010/003/228/001</t>
  </si>
  <si>
    <t>Brainlab: Patient Data Manager (PDM) CAPA-20190904-002337 Infusion systems Please refer to “8 Comments” for model numbers MHRA reference: 2019/009/030/701/006</t>
  </si>
  <si>
    <t>Fast Track Diagnostics 43709 IVDs, viral microbiology MHRA reference: 2019/009/027/487/018</t>
  </si>
  <si>
    <t>Medoderm: LQD 43738 Basic dressings, absorbents, swabs, procedure packs PZN-13833368; PZN-13833380; PZN-13833397 (only in Germany) MHRA reference: 2019/010/001/601/003</t>
  </si>
  <si>
    <t>Medtronic: Various 43739 Implants, active, defibrillators Model: Various (please see FSN) MHRA reference: 2019/010/003/487/013</t>
  </si>
  <si>
    <t>Philips: V680 Ventilators 43699 Lung ventilators V680 Ventilators MHRA reference: 2019/009/023/487/038</t>
  </si>
  <si>
    <t>Randox: Liquid Cardiac Controls 43739 IVDs, clinical chemistry CQ5051, CQ5052, CQ5053 MHRA reference: 2019/010/002/601/002</t>
  </si>
  <si>
    <t>Roche: Cardiac Pipettes 43709 IVDs, clinical chemistry MHRA reference: 2019/010/001/701/026</t>
  </si>
  <si>
    <t>Siemens: Atellica CH 930 Analyzer 43709 IVDs, clinical chemistry Atellica CH 930 Analyzer MHRA reference: 2019/009/026/601/003</t>
  </si>
  <si>
    <t>Siemens: Atellica UAS 800 Analyzer 43709 IVDs, clinical chemistry MHRA reference: 2019/009/030/601/005</t>
  </si>
  <si>
    <t>Teleflex: EZ-IO 15MM needle + stabilizer BX/5 (EE) 43741 Injection devices MHRA reference: 2019/010/003/487/012</t>
  </si>
  <si>
    <t>Terumo: Terumo Hypodermic NEOLUS Needle 43709 Injection devices Terumo Hypodermic NEOLUS Needle MHRA reference: 2019/009/027/487/024</t>
  </si>
  <si>
    <t>Vygon: V-Green Narrow Bore+Clamp IV Extension Line 43741 Infusion &amp; transfusion, administration sets 6222.051, 6222.071, 6222.151, 6222.201 MHRA reference: 2019/010/003/601/003</t>
  </si>
  <si>
    <t>Beckman Coulter: iChemVELOCITY Urine Chemistry Strips International 43738 IVDs, clinical chemistry MHRA reference: 2019/010/007/601/003</t>
  </si>
  <si>
    <t>BIOMERIEUX: VIDAS® HIV P24 II 43746 IVDs, viral microbiology MHRA reference: 2019/010/007/487/009</t>
  </si>
  <si>
    <t>Getinge: GSS67H CAPA 204803 Sterilizers, steam (autoclaves) MHRA reference: 2019/010/009/701/057</t>
  </si>
  <si>
    <t>James Leckey Design: Firefly Floorsitter 76603 Supportive seating MHRA reference: 2019/010/004/601/003</t>
  </si>
  <si>
    <t>Origen Biomedical/Immucor: Several Products (Instructions and Form) 43717 Storage &amp; collection devices MHRA reference: 2019/010/008/228/012</t>
  </si>
  <si>
    <t>Ortho-Clinical: ORTHO VISION and VISION Max Analyzers 43709 IVDs, blood transfusion MHRA reference: 2019/010/007/601/007</t>
  </si>
  <si>
    <t>Sartorius Stedim Biotech: Nutripoche Barriere 500 mL (Luer Lock) X5 43738 Feeding systems and tubes MHRA reference: 2019/010/004/228/005</t>
  </si>
  <si>
    <t>Ventana Medical Systems: VENTANA HE 600 System 43742 IVDs, cytopathology &amp; histopathology Model: 06917259001 MHRA reference: 2019/010/009/701/016</t>
  </si>
  <si>
    <t>AVANOS medical: MIC* Percutaneous Endoscopic Gastrostomy (PEG) Kit 43742 Feeding systems and tubes MHRA reference: 2019/010/017/487/025</t>
  </si>
  <si>
    <t>Baylis Medical: TorFlex Transseptal Guiding Sheath 43745 Vascular cannula/catheter accessories MHRA reference: 2019/010/016/487/037</t>
  </si>
  <si>
    <t>Convatec 43740 Wound drains MHRA reference: 2019/009/025/701/034</t>
  </si>
  <si>
    <t>Ecolab: Absorbent table covers 43748 Operating table Model: NGATC4090N-EU MHRA reference: 2019/010/016/487/004</t>
  </si>
  <si>
    <t>Fast Track Diagnostics: FTD Hepatitis E RNA FA-2019-14 IVDs, viral microbiology MHRA reference: 2019/010/011/228/003</t>
  </si>
  <si>
    <t>Flexicare Medical: BriteBlade Pro Single Use Fibre Optic Blade &amp; BritePro Solo Single Use Fibre Optic Laryngoscope 43756 Airway devices MHRA reference: 2019/010/010/701/010</t>
  </si>
  <si>
    <t>Hyphen BioMed: BIOPHEN Normal Control Plasma 43725 Coagulation Model: 223201 MHRA reference: 2019/010/015/601/004</t>
  </si>
  <si>
    <t>Invacare: Invacare Birdy 180 hoist 43754 Hoists and slings MHRA reference: 2019/006/027/487/002</t>
  </si>
  <si>
    <t>Medivators (Cantel): ENDO SMARTCAP Tubing 43749 Endoscopes, flexible MHRA reference: 2019/010/016/701/019</t>
  </si>
  <si>
    <t>Medtronic: SynchroMed® II Implantable Infusion Pump 43739 Implants, active, infusion pumps Model: 8637-20,8637-40 MHRA reference: 2019/010/011/228/002</t>
  </si>
  <si>
    <t>Merit Medical: DTX Safedraw® Kits and Meritrans DTXPlus® Devices 1721504-09/20/19-004R Infusion &amp; transfusion, administration sets MHRA reference: 2019/010/014/701/002</t>
  </si>
  <si>
    <t>Mizuho: Levó Arm 43749 Operating table Model: 7887-050 MHRA reference: 2019/010/017/701/006</t>
  </si>
  <si>
    <t>NxStage Medical 43748 Dialysis, haemodialysis Model: NX1000-3 MHRA reference: 2017/001/018/401/011</t>
  </si>
  <si>
    <t>Olea Medical: Olea Sphere 43573 Computed tomography MHRA reference: 2019/007/003/487/019</t>
  </si>
  <si>
    <t>Omni-Pac Ekco: MediBowl, MediDuo 43671 Surgical devices, non-powered MHRA reference: 2019/010/011/228/008</t>
  </si>
  <si>
    <t>Origen Biomedical: CryoStore Accessories, O-Wrap, TissueVault 43706 Infusion &amp; transfusion, blood bags Model: CBS, SC-1, OW 2436, OW1330, OW1430, OW1430T, TV0909, TV0918, TV1430, TV1950 MHRA reference: 2019/010/014/487/024</t>
  </si>
  <si>
    <t>Pega Medical: Scfe Driver Knob Subassy CPA429 Orthopaedic surgical instruments - insertion/extraction tools SCF-KNB265 / SCF-KNB273 / SCF-KNB365 / SCF-KNB373 MHRA reference: 2019/010/008/601/005</t>
  </si>
  <si>
    <t>Steripack SA: Syringe NaCl 0,9% Luer Lock 10 ml (5ml fill) Steri 43746 Vascular cannula/catheter accessories Model: 14366SNS MHRA reference: 2019/010/015/291/015</t>
  </si>
  <si>
    <t>The Binding Site: Optilite Rheumatoid Factor kit 43747 IVDs, immunology LK151.OPT MHRA reference: 2019/010/011/601/014</t>
  </si>
  <si>
    <t>Thermo Fisher Scientific: Oxoid 43753 IVDs, bacteriology Model: MA0120D/F MHRA reference: 2019/010/015/601/005</t>
  </si>
  <si>
    <t>Allergan: XEN Glaucoma Treatment System 43763 Implants, non active, intraocular Model: XEN 45 MHRA reference: 2019/010/018/487/010</t>
  </si>
  <si>
    <t>Berchtold (Stryker): Light Head Cover, Printed, F 528 / F628 43570 Lamps &amp; lights MHRA reference: 2019/004/010/291/004</t>
  </si>
  <si>
    <t>Boston Scientific: Advanix™ Pancreatic Stent 43759 Implants, non active, non vascular stents Model: M00536610 - Advanix Panc Stent 10Fr x 3cm MHRA reference: 2019/010/022/487/002</t>
  </si>
  <si>
    <t>Breas Medical (Nippy): All NIPPY + range ventilators 43754 Lung ventilators MHRA reference: 2019/010/018/291/001</t>
  </si>
  <si>
    <t>Diamed (Bio-Rad): IH-QC 1 43755 IVDs, haematology MHRA reference: 2019/010/021/701/006</t>
  </si>
  <si>
    <t>Edwards Life Sciences: EZ Glide Aortic Cannula FCA146 Vascular cannula and catheters Model: EZC21A, EZC21TA, EZC24A, EZC24TA, EZF21A, EZF21TA MHRA reference: 2019/010/023/291/013</t>
  </si>
  <si>
    <t>Eurovema: Euroflex work chairs with Forma chassi 6.6.2-2019-47648 Chairs Model: 80XXXXXX, 241-XX, 242-XX, 291-XX, 292-XX,841-XX, 891-XX MHRA reference: 2019/010/023/291/002</t>
  </si>
  <si>
    <t>HERDEGEN: ADVANCE 43759 Walking aids, crutches Model: 2009** + 2059** MHRA reference: 2019/010/023/291/001</t>
  </si>
  <si>
    <t>INNOTERE GmbH: INNOTERE Paste-CPC, 3ml 43717 Bone cement and tools Model: 111VX2 MHRA reference: 2019/010/017/701/020</t>
  </si>
  <si>
    <t>Roche: Accu-Chek® Guide blood glucose meter SB_RDC_2019_03 IVDs, self / home testing MHRA reference: 2019/010/021/701/009</t>
  </si>
  <si>
    <t>Siemens Healthcare Diagnostics: Atellica IM Active-B12 (Holotranscobalamin) (AB12) 43739 IVDs, clinical chemistry MHRA reference: 2019/010/017/601/005</t>
  </si>
  <si>
    <t>Tandem Diabetes Care: t: slim X2 Insulin Pump 43754 Infusion systems MHRA reference: 2019/010/010/701/037</t>
  </si>
  <si>
    <t>Teleflex Medical: Auto Endo5 ML 43752 Clip appliers MHRA reference: 2019/010/014/701/055</t>
  </si>
  <si>
    <t>Abbott: Alinity ci Level Sensor, BulkSolution 43767 IVDs, clinical chemistry MHRA reference: 2019/010/030/701/025</t>
  </si>
  <si>
    <t>Abbott: Alinity c Carbon Dioxide Reagent Kit 43761 IVDs, clinical chemistry MHRA reference: 2019/010/025/701/007</t>
  </si>
  <si>
    <t>Abbott: Alinity 43767 IVDs, clinical chemistry MHRA reference: 2019/009/018/701/017</t>
  </si>
  <si>
    <t>Arcomed AG: SP6000, VP7000 43742 Infusion systems Model: SP6000 Chroma, VP7000 Chroma MHRA reference: 2019/010/028/701/011</t>
  </si>
  <si>
    <t>Bard: Bard® MaxCore® Disposable Core Biopsy Instrument 43739 Mammography MHRA reference: 2019/010/029/701/010</t>
  </si>
  <si>
    <t>BIOMERIEUX: VIDAS® 3 43763 IVDs, immunology MHRA reference: 2019/010/025/487/020</t>
  </si>
  <si>
    <t>BIOMERIEUX: BACT/ALERT VIRTUO 43739 IVDs, bacteriology MHRA reference: 2019/010/030/701/036</t>
  </si>
  <si>
    <t>Cardinal Health: 303000 Genius 2 Tympanic Thermometer (discontinued) 303013 Genius 3 Tympanic Thermometer 43768 Diagnostic measurement and monitoring Model: 303000, 30301 MHRA reference: 2019/010/031/291/004</t>
  </si>
  <si>
    <t>Dako: Autostainer Syringe Tray 43768 IVDs, cytopathology &amp; histopathology MHRA reference: 2019/010/028/701/016</t>
  </si>
  <si>
    <t>Edwards Life Sciences: HemoSphere Oximetry Cable FCA 143 Monitors, patient Model: HEMOXSC100 MHRA reference: 2019/010/029/291/010</t>
  </si>
  <si>
    <t>Integra LifeSciences: CUSA Clarity Console 43752 Therapy tissue ablation MHRA reference: 2019/010/028/487/015</t>
  </si>
  <si>
    <t>Karl Storz: C-MAC® Videolaryngoscope 43769 Airway devices MHRA reference: 2019/010/021/487/004</t>
  </si>
  <si>
    <t>LiNA Medical (Stryker): Smoke Evacuation Pencil 43739 Surgical, diathermy MHRA reference: 2019/010/008/228/018</t>
  </si>
  <si>
    <t>Mediplus 43769 Urinary catheters and accessories Model: 5822 MHRA reference: 2019/010/029/291/008</t>
  </si>
  <si>
    <t>Medtronic: Activa Clinician Programmer Application 43739 Implantable neuro stimulators Model: A610 MHRA reference: 2019/004/002/291/002</t>
  </si>
  <si>
    <t>NxStage Medical: NxStage System One 43748 Dialysis, haemodialysis Model: NX1000-1, NX1000-3, NX1000-3-A MHRA reference: 2019/010/028/487/019</t>
  </si>
  <si>
    <t>Philips: HeartStart XL+ Defibrillator/Monitor 43739 Defibrillators, non implantable Model: 861290 MHRA reference: 2019/010/029/291/012</t>
  </si>
  <si>
    <t>Philips Healthcare: HeartStart XL+ Defibrillator/Monitor 43739 Defibrillators, non implantable Model: 861290 MHRA reference: 2019/010/029/291/007</t>
  </si>
  <si>
    <t>RaySearch Laboratories AB 43763 Radiotherapy planning and verification systems MHRA reference: 2019/010/028/487/039</t>
  </si>
  <si>
    <t>Roche Diagnostics: Elecsys Troponin T hs 43739 IVDs, clinical chemistry MHRA reference: 2019/010/030/701/035</t>
  </si>
  <si>
    <t>Siemens: Thromborel S 43739 Coagulation MHRA reference: 2019/010/030/291/019</t>
  </si>
  <si>
    <t>SSI Diagnostica: ImmuLex H. influenzae polyvalent antiserum 43749 IVDs, bacteriology Model: 91467 MHRA reference: 2019/010/029/291/005</t>
  </si>
  <si>
    <t>Villa Sistemi Medicali: Apollo / DRF/ EZ / EZ DRF; Clinodigit EVO, JunoDRF 43761 X Ray, fluoroscopy systems Model: Apollo MHRA reference: 2019/010/029/487/007</t>
  </si>
  <si>
    <t>Brainlab: Patient Data Manager (PDM) 43746 Infusion systems MHRA reference: 2019/009/030/701/006</t>
  </si>
  <si>
    <t>Chromsystems Instruments &amp; Chemicals: Multilevel Saliva Calibrator Set and Control 43717 IVDs, clinical chemistry Model: 73039, 0349, 0350 MHRA reference: 2019/011/006/291/018</t>
  </si>
  <si>
    <t>Full Support Healthcare: Easidrape 43765 Surgical drapes, gowns, masks Model: 50441 MHRA reference: 2019/011/004/601/001</t>
  </si>
  <si>
    <t>Gambro (Baxter): Artiset HD DNL HC; Artset pre-post 43774 Dialysis, blood lines Model: UK; 955075 MHRA reference: 2019/011/004/487/021</t>
  </si>
  <si>
    <t>GE Healthcare: ApexPro Telemetry System GEHC Ref 36140 Monitors, patient MHRA reference: 2019/011/007/291/001</t>
  </si>
  <si>
    <t>Haemonetics: Cell saver 43768 Infusion &amp; transfusion, autologous Model: 00260-00, 00261-00, 00263-00, 0263A-00, 00265-00, 0260F-00, 00265F-00, CSE-FP-125V, CSE-FP-225V, CSE-FP-225F, CSE-P-125, CSE-P-225 MHRA reference: 2019/011/001/701/025</t>
  </si>
  <si>
    <t>Medline: Sterile Procedure Trays 43763 Surgical devices, non-powered MHRA reference: 2019/010/028/487/009</t>
  </si>
  <si>
    <t>Medtronic: Passive Biopsy Needle Kit 43739 Surgical instruments, minimal access Model: Passive Biopsy Needle Kit - 9733068, 9731754 MHRA reference: 2019/011/001/487/005</t>
  </si>
  <si>
    <t>Stryker: Sliding Core UHMPWE 43755 Joint prosthesis, ankle MHRA reference: 2019/011/007/701/009</t>
  </si>
  <si>
    <t>Thermo Fisher Scientific: Remel 43775 Antimicrobial susceptibility testing Model: R30954901/ZA01 MHRA reference: 2019/011/006/601/003</t>
  </si>
  <si>
    <t>Beckman Coulter: iChemVELOCITY and iQ200 43773 IVDs, clinical chemistry MHRA reference: 2019/011/008/601/006</t>
  </si>
  <si>
    <t>Beckman Coulter: iChem VELOCITY Urine Chemistry Analyzer 43774 IVDs, clinical chemistry MHRA reference: 2019/011/013/601/002</t>
  </si>
  <si>
    <t>BIOMERIEUX: Cetrimide Agar FSCA 4553 IVDs, bacteriology Model: Lot. #1007530990 MHRA reference: 2019/010/029/291/009</t>
  </si>
  <si>
    <t>CapsoVision: CapsoCam Plus (SV-3) 43775 Endoscopes, televisual systems MHRA reference: 2019/011/013/291/009</t>
  </si>
  <si>
    <t>Cook Medical: Torcon NB® Advantage Catheter 43760 Vascular cannula and catheters Model: Torcon NB® Advantage Catheter MHRA reference: 2019/011/005/291/001</t>
  </si>
  <si>
    <t>Cordis: PRECISE, S.M.A.R.T., S.M.A.R.T. Control 43782 Implants, non active, peripheral vascular stents MHRA reference: 2019/011/014/291/002</t>
  </si>
  <si>
    <t>Depuy Synthes: USS II Polyaxial 43782 Spinal implants Model: 04.607.402, 04.607.402S MHRA reference: 2019/011/013/291/013</t>
  </si>
  <si>
    <t>Diagnostica Stago: Devices listed in appendix 43770 Coagulation MHRA reference: 2019/011/013/291/014</t>
  </si>
  <si>
    <t>GCE: Airway suction equipment 43732 Airway suction equipment Model: MediEject II, 07354xx MHRA reference: 2019/011/011/601/001</t>
  </si>
  <si>
    <t>Imtmedical AG: bellavista 1000 XX, bellavista 950 43768 Lung ventilators MHRA reference: 2019/011/008/701/002</t>
  </si>
  <si>
    <t>Maquet: ROTAFLOW Drive unit, blue 43783 Heart lung machines Model: 70102.2161; 70101.0875; 70105.1427, MCP0.0952291 MHRA reference: 2019/011/014/291/006</t>
  </si>
  <si>
    <t>Medacta International: Humeral Anatomical Metaphysis 43773 Joint prosthesis, shoulder MHRA reference: 2019/011/008/701/014</t>
  </si>
  <si>
    <t>Medisoft: Medisoft Ophthalmology 43775 Optical, ophthalmic instruments &amp; equipment MHRA reference: 2019/011/010/291/018</t>
  </si>
  <si>
    <t>Medtronic 43770 Implants, active, defibrillators Model: Evera, Visia AF ICDs and Viva, Brava, Claria, Amplia, Compia CRT MHRA reference: 2019/005/001/420/001</t>
  </si>
  <si>
    <t>TomTec Imaging Systems: TOMTEC-ARENA 43727 Ultrasound, imaging Model: TTA2 MHRA reference: 2019/010/023/291/004</t>
  </si>
  <si>
    <t>TORNIER SAS: Aequalis Ascend Flex Shoulder System 43781 Joint prosthesis, shoulder Model: Aequalis Ascend Flex Shoulder System MHRA reference: 2019/011/007/487/021</t>
  </si>
  <si>
    <t>Aidence: Veye Chest 43783 X Ray, general Model: 2.6 and higher MHRA reference: 2019/011/019/291/017</t>
  </si>
  <si>
    <t>Beckman Coulter: DxH Slidemaker Stainer &amp; DxH Slidemaker 43752 IVDs, haematology MHRA reference: 2019/010/021/601/003</t>
  </si>
  <si>
    <t>Boston Scientific: HABIB™ EUS RFA 43787 Surgical, diathermy Model: 6500 and 6700 MHRA reference: 2019/011/018/291/007</t>
  </si>
  <si>
    <t>Boston Scientific: Various devices impacted, refer to Appendix A 43766 Vascular cannula and catheters MHRA reference: 2019/010/029/291/001</t>
  </si>
  <si>
    <t>CardinalHealth (Medtronic): ValleylabTM FT and FX Series Energy Platform, LS Single Channel Vessel Sealing Generator 43770 Surgical, diathermy Model: VLFT10GEN, VLFX8GEN, VLLS10GEN MHRA reference: 2019/011/021/291/005</t>
  </si>
  <si>
    <t>Cepheid: Xpert HIV-1 Viral Load 43780 IVDs, viral microbiology MHRA reference: 2019/011/020/701/016</t>
  </si>
  <si>
    <t>DePuy Synthes: EIT Implants (Cervical, PLIF, TLIF) 43769 Spinal implants MHRA reference: 2019/011/013/291/006</t>
  </si>
  <si>
    <t>Elekta Nucletron B.V: Flexitron HDR – Flexitron Cobalt-60 43770 Radiotherapy Model: 136149 – 136005 MHRA reference: 2019/011/018/701/001</t>
  </si>
  <si>
    <t>Elekta: Monaco RTP System 43770 Radiotherapy planning and verification systems MHRA reference: 2019/011/020/701/014</t>
  </si>
  <si>
    <t>Flowonix: Prometra® Programmable Pump System 43746 Implants, active, infusion pumps Model: Prometra (REF 91827) and Prometra II (REF 93827) MHRA reference: 2019/011/015/291/001</t>
  </si>
  <si>
    <t>GE Healthcare: CHA* Anesthesia and CHA* Critical Care GEHC Ref 38004 Monitors, patient MHRA reference: 2019/011/015/291/010</t>
  </si>
  <si>
    <t>Halyard Health: HALYARD* CLOSED SUCTION SYSTEM FOR NEONATES 43773 Airway suction equipment MHRA reference: 2019/011/015/291/004</t>
  </si>
  <si>
    <t>impedimed: Product Code 292-DTE 43777 ECG Model: Dual-tab electrodes MHRA reference: 2019/011/013/291/008</t>
  </si>
  <si>
    <t>Laboratoires Anios: UNISEPTA FOAM 2 43776 Disinfectants for medical devices MHRA reference: 2019/011/011/487/009</t>
  </si>
  <si>
    <t>Medtronic: MiniMed 640G Insulin Pump; MiniMed 670G Insulin Pump 43770 Infusion systems Model: Pump models: MMT-1711, MMT-1712; MMT-1780, MMT-1781; MMT-1782 Kit models: MMT-1751; MMT-1752; MMT-1760, MMT-1761, MMT-1762 MHRA reference: 2019/011/021/291/008</t>
  </si>
  <si>
    <t>Medtronic: Refill Kit, Catheter Access Port Kit 43770 Infusion &amp; transfusion, administration sets MHRA reference: 2019/011/019/291/016</t>
  </si>
  <si>
    <t>Obelis (Galil Medical): Visual-ICE Cryoablation System 43770 Surgical, cryogenic MHRA reference: 2019/011/007/487/012</t>
  </si>
  <si>
    <t>Olympus: TJF-160R, TJF-140R, JF-140R, TJF-240, JF-240, JF-1T40, JF-TE3 43770 Endoscopes, flexible Model: Duodenovideoscopes and duodenofibroscopes MHRA reference: 2019/011/015/291/002</t>
  </si>
  <si>
    <t>RaySearch Laboratorie: RayStation 43787 Radiotherapy planning and verification systems Model: RayStation 4.0, RayStation 4.5, RayStation 4.7, RayStation 4.9 (RayPlan 1), RayStation 5, RayStation 6 (RayPlan 2), RayStation/RayPlan 7, RayStation/RayPlan 8A, RayStation/RayPlan 8B and RayStation/RayPlan 9A MHRA reference: 2019/011/020/291/004</t>
  </si>
  <si>
    <t>Schiller: Tempus LS 43790 Defibrillators, non implantable MHRA reference: 2019/011/021/701/019</t>
  </si>
  <si>
    <t>Siemens: SOMATOM CT 43709 Computed tomography Model: 8098027, 10267000, 10430603, 10431700, 10590000, 10590100, 10742326 MHRA reference: 2019/009/030/601/003</t>
  </si>
  <si>
    <t>Thermo Fisher: Oxoid 43783 IVDs, bacteriology Model: PB0226A.PB0820A.PB1205A.PB1241E MHRA reference: 2019/011/014/601/009</t>
  </si>
  <si>
    <t>Tytek Medical: PneumoDart 43784 Surgical instruments, minimal access Model: TM 317 MHRA reference: 2019/011/021/701/002</t>
  </si>
  <si>
    <t>USF Healthcare: UNISEPTA FOAM 2 43777 Disinfectants for medical devices Model: 2458 MHRA reference: 2019/011/012/291/009</t>
  </si>
  <si>
    <t>W.L. Gore &amp; Associates: GORE® DrySeal Flex Introducer Sheath 43787 Vascular cannula/catheter accessories Model: 14Fr, 33cm MHRA reference: 2019/011/018/291/008</t>
  </si>
  <si>
    <t>Ambu: King Vision video Laryngoscope 43777 Airway devices Model: King Vision video Laryngoscope, KVLVA12 MHRA reference: 2019/011/021/291/007</t>
  </si>
  <si>
    <t>Applied Medical: Python®, BARD Latex-free, Over-the-Wire latis® 43770 Vascular cannula and catheters Model: A4EXX, A4GW6 and CE0XXXDR MHRA reference: 2019/011/021/701/026</t>
  </si>
  <si>
    <t>Edwards Lifesciences: HemoSphere Oximetry Cable FCA 148 Monitors, patient Model: HEMOXSC100 MHRA reference: 2019/011/021/701/027</t>
  </si>
  <si>
    <t>GE: CARESCAPE Respiratory Modules (E-sCO, E-sCOV, E-sCOVX, E-sCAiO, E-sCAiOV, E-sCAiOVX, E-sCAiOE, E-sCAiOVE) and the Airway Gas Option (N-CAiO) FMI 36141 Anaesthetic machines &amp; monitors MHRA reference: 2019/011/020/701/017</t>
  </si>
  <si>
    <t>impedimed: 292-DTE 43777 ECG MHRA reference: 2019/011/021/291/001</t>
  </si>
  <si>
    <t>Maquet (Getinge): Volista STANDOP, Volista TRIOP 43789 Lamps &amp; lights MHRA reference: 2019/004/024/487/017</t>
  </si>
  <si>
    <t>Mavidon Medical Products: LemonPrep 43721 ECG MHRA reference: 2019/011/025/291/010</t>
  </si>
  <si>
    <t>Medtronic: O-arm™ O2 Imaging System 43770 X Ray, fluoroscopy systems Model: BI-700-02000 O-arm O2 Base MHRA reference: 2019/011/022/291/016</t>
  </si>
  <si>
    <t>Philips Respironics: Trilogy Evo, Garbin Evo, LifeVent Evo2 43770 Lung ventilators Model: DE2100X13B, DE2110X13B, EE2110X15B, ES2100X15B, ES2110X15B, EU2100X15B, EU2110X15B, FR2110X14B, GB2110X15B, IN2100X15B, IN2110X15B, IT2100X21B, LD2110X23B, ND2110X15B, SP2100X26B  MHRA reference: 2019/011/021/291/006</t>
  </si>
  <si>
    <t>Roche: Accu-Chek® Aviva, Performa BGM 43775 IVDs, self / home testing MHRA reference: 2019/011/006/701/008</t>
  </si>
  <si>
    <t>Siemens Healthineers: Cios Alpha 43770 X ray, fluoroscopy systems Model: Cios Alpha systems with a specific material number MHRA reference: 2019/011/026/601/001</t>
  </si>
  <si>
    <t>Smith &amp; Nephew: PROFIX 750 Gr. Mallet Cleaning&amp;Sterilization Guide C-2019-11 Surgical devices, non-powered MHRA reference: 2019/011/026/701/011</t>
  </si>
  <si>
    <t>Stanmore: Special (Custom) Tibial Augment (METS SMILES TKR) 43791 Joint prosthesis, knee Model: N/A- Patient Specific Device MHRA reference: 2019/011/025/291/014</t>
  </si>
  <si>
    <t>3M Deutschland: Durapore™ Advanced Surgical Tape 43796 Bandages and tapes MHRA reference: 2019/012/003/701/013</t>
  </si>
  <si>
    <t>Abbott Medical: HeartMate 3™ Left Ventricular Assist System 43801 Implantable ventricular assist devices Model: MPU: 107758, HM3 LVAS Kit: 106524INT, 106524 MHRA reference: 2019/012/002/291/016</t>
  </si>
  <si>
    <t>Abbott Medical UK: HeartMate 3™ Left Ventricular Assist System 43801 Ventricular – pump Model: 106525, 106525INT / 106524, 106524INT LVAS HM3 KIT MHRA reference: 2019/012/002/291/017</t>
  </si>
  <si>
    <t>AMO (Johnson &amp; Johnson): Healon GV PRO 43804 Implants, non active, intraocular MHRA reference: 2019/011/029/701/024</t>
  </si>
  <si>
    <t>BioMérieux: VIDAS VARICEL. ZOSTER IGG 60 T 43770 IVDs, viral microbiology MHRA reference: 2019/012/005/291/002</t>
  </si>
  <si>
    <t>Convatec: FLUTED SILICONE ROUND DRAINS CH15 &amp; CH1 43798 Wound drains MHRA reference: 2019/011/027/291/014</t>
  </si>
  <si>
    <t>Dexcom: Dexcom G6 iOS CGM Ap 43801 Continuous glucose monitoring systems (CGMS) Model: SW11585, SW11586 MHRA reference: 2019/011/027/291/003</t>
  </si>
  <si>
    <t>DXC Technology: i.Laboratory (Apex) AKI 43789 IVDs, clinical chemistry MHRA reference: 2019/011/029/291/008</t>
  </si>
  <si>
    <t>Edwards Life Sciences: Quickdraw - Peripheral venous access cannula FCA152 Vascular cannula and catheters Model: QD22, QD25 MHRA reference: 2019/012/004/291/005</t>
  </si>
  <si>
    <t>Insignia Medical Systems: Insignia Insight PACS - Patient Explorer 2 43790 Picture archiving and communication system (PACS) MHRA reference: 2019/012/002/291/005</t>
  </si>
  <si>
    <t>Medline Industries: CHARGER BASE, UK PLUG 43781 Surgical equipment, miscellaneous MHRA reference: 2019/012/003/291/001</t>
  </si>
  <si>
    <t>Microvention: Detachable Azur Peripheral Coil System FCA201903 Detachable azur peripheral coil system MHRA reference: 2019/012/002/291/013</t>
  </si>
  <si>
    <t>Microvention: MicroPlex and HydroCoil Embolic System FCA201904 Embolisation coils MHRA reference: 2019/012/005/291/001</t>
  </si>
  <si>
    <t>NAL VON MINDEN: NADAL® hCG Pregnancy Test 43828 IVDs, extra laboratory testing MHRA reference: 2019/012/002/701/044</t>
  </si>
  <si>
    <t>ResMed: Stellar 100/ Stellar 150 43804 Lung ventilators Model: 100, 150 MHRA reference: 2019/012/005/228/019</t>
  </si>
  <si>
    <t>Siemens Healthcare: Atellica CH 930 Analyzer 43770 IVDs, clinical chemistry MHRA reference: 2019/011/029/601/007</t>
  </si>
  <si>
    <t>SLE: SLE6000 Infant Ventilator 43797 Lung ventilators MHRA reference: 2019/011/029/291/004</t>
  </si>
  <si>
    <t>Stryker Trauma: Delta Strike Plate IMN Instruments 43805 Osteosynthesis, nails intramedullary MHRA reference: 2019/012/004/701/033</t>
  </si>
  <si>
    <t>Van Oostveen Medical: Romed IV Catheters With Injection Por 43794 Vascular cannula and catheters Model: IVCATH-(size), Romed IV Catheters With Injection Port MHRA reference: 2019/012/002/291/004</t>
  </si>
  <si>
    <t>ViewRay: Stereotacticradiotherapy/MRI System 3011233554-11-18-2019-003-C Magnetic resonance, equipment &amp; accessories Model: MRIdian Linac System MHRA reference: 2019/012/004/701/006</t>
  </si>
  <si>
    <t>VISAMED (Gettinge): Sensation Plus 7.5Fr 40cc 43614 Cardiac assist pumps Model: 0684-00-5658-01 MHRA reference: 2019/005/030/487/007</t>
  </si>
  <si>
    <t>Wallac Oy: GSP Neonatal IRT kit 43797 IVD, genetic testing Model: 3306-0010 MHRA reference: 2019/011/027/291/019</t>
  </si>
  <si>
    <t>Abbott Diagnostics: NycoCard D-Dimer 43809 Coagulation Model: 1116081, 1116082 MHRA reference: 2019/012/011/487/013</t>
  </si>
  <si>
    <t>Bock: Practico alu Plus 43798 Beds and accessories Model: 423 MHRA reference: 2019/012/011/487/014</t>
  </si>
  <si>
    <t>Coris: IVDs, Bacteriology 43809 IVDs, bacteriology MHRA reference: 2019/012/012/291/017</t>
  </si>
  <si>
    <t>Foundation Medicine: Cell-Free DNA Collection Tube 2 Pack 16 x 100 mm 43768 IVDs, clinical chemistry MHRA reference: 2019/012/009/701/037</t>
  </si>
  <si>
    <t>Radiometer: AQT90 FLEX analyzer 43770 VDs, clinical chemistry Model: 393-838 MHRA reference: 2019/010/030/701/028</t>
  </si>
  <si>
    <t>Aesculap SZ380R: ENNOVATE MIS ENTFERNUNGSSCHLÜSSEL KURZ 43817 Orthopaedic surgical instruments - Insertion/extraction tools Model: SZ380R MHRA reference: 2019/012/018/701/015</t>
  </si>
  <si>
    <t>Aesculap PL730SU: CAIMAN 43817 Surgical, diathermy Model: PL730SU MHRA reference: 2019/012/018/701/014</t>
  </si>
  <si>
    <t>Bedfont Scientific: NObreath V2 43803 Gas vapour analysers MHRA reference: 2019/012/019/291/005</t>
  </si>
  <si>
    <t>Bock: Domiflex Niedrig Classic 43783 Beds and accessories Model: 263 MHRA reference: 2019/012/010/701/035</t>
  </si>
  <si>
    <t xml:space="preserve">CME (Becton): T34 TM Ambulatory Syringe Pump 43811 Infusion systems MHRA reference: 2019/012/016/291/016 </t>
  </si>
  <si>
    <t>Covidien (Medtronic): Biosyntm: UM201 43800 Sutures Model: Polysorbtm: CL915; CL914; CL923; CL925; UL203; SL5690; CL461; CL537; CL811; CL815; CL885; CL911; CL953; GL123; GL124; GL228; GL323; GLS322; L1742K; L2752K; SL1625G; SL5679; SL654; UL877; UL878 MHRA reference: 2019/012/019/487/001</t>
  </si>
  <si>
    <t>Depuy Synthes: Sterile Tube Packaging 43817 Osteosynthesis, bone screws MHRA reference: 2019/012/018/291/019</t>
  </si>
  <si>
    <t>Fast Track Diagnostics: Various FTD Products 43800 IVDs, bacteriology MHRA reference: 2019/012/016/291/017</t>
  </si>
  <si>
    <t>Fast Track Diagnostics (FA-2019-19): FTD Respiratory pathogens 21 43800 IVDs, bacteriology MHRA reference: 2019/012/019/291/004</t>
  </si>
  <si>
    <t>Karl Storz: Autocon 43817 Surgical, diathermy Model: UH300, UH300U, UH400, UH400U, UH401, UH401U MHRA reference: 2019/012/019291/001</t>
  </si>
  <si>
    <t>Medifab: Shuttle Discovery Verve Stroller 43728 Buggies for disabled people MHRA reference: 2019/012/012/291/001</t>
  </si>
  <si>
    <t>Philips Medical Systems: Azurion system, R1.2.x and R2.0.x 43811 X Ray, fluoroscopy systems Model: 722063, 722064, 722065, 722066, 7722067, 722068, 722078, 722079, 722302, 722303, 722136 MHRA reference: 2019/012/016/291/010</t>
  </si>
  <si>
    <t>Premier Dental Products: Multiple affected 43790 Dental materials MHRA reference: 2019/011/028/487/001</t>
  </si>
  <si>
    <t>Randox Laboratories: RX Daytona + 43816 IVDs, clinical chemistry Model: RX4040; RX4041 MHRA reference: 2019/012/017/601/001</t>
  </si>
  <si>
    <t>ShengGuang Medical Instrument (Martz Medical): 1ml INSULIN SYRINGE WITH 21g NEEDLE 15 0ctober 2019 Insulin injection devices MHRA reference: 2019/010/025/487/019</t>
  </si>
  <si>
    <t>VitreQ B.V. 43815 Surgical devices, non-powered Model: Multiple MHRA reference: 2019/012/018/291/004</t>
  </si>
  <si>
    <t>WHILL: WHILL 43739 Wheelchairs, powered Model: Model C MHRA reference: 2019/012/016/291/006</t>
  </si>
  <si>
    <t>GE: Carestation 600 Series FMI 34104 Anaesthetic machines &amp; monitors MHRA reference: 2019/012/020/291/008</t>
  </si>
  <si>
    <t>Intuitive Surgical: 8 mm Endoscope and Camera Head Sterilization Tray ISIFA2019-10-C Surgical devices, non-powered Model: 400498-02, 400499-03 MHRA reference: 2019/012/018/701/056</t>
  </si>
  <si>
    <t>Medartis: Trilock Screw 14mm, HD7 43818 Osteosynthesis, Bone Screws MHRA reference: 2019/012/020/487/001</t>
  </si>
  <si>
    <t>Philips Healthcare: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2019/012/024/487/003</t>
  </si>
  <si>
    <t>Philips Healthcare 2018-IGTBST-015: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2019/012/024/487/004</t>
  </si>
  <si>
    <t>Philips Medical FCO 7900045: CombiDiagnost R90 43794 X ray, fluoroscopy systems Model: 709030 MHRA reference: 2019/012/020/291/030</t>
  </si>
  <si>
    <t>Philips Medical Systems FCO 70900048: CombiDiagnost R90 43794 X ray, fluoroscopy systems Model: 709030 MHRA reference: 2019/012/020/291/017</t>
  </si>
  <si>
    <t>RaySearch Laboratories AB: RayStation 4.0, RayStation 4.3 (InverseArc), RayStation 4.5, RayStation 4.7, RayStation 4.9 (RayPlan 1), RayStation 5, RayStation 6 (RayPlan 2), RayStation/RayPlan 7, RayStation/RayPlan 8A, RayStation/RayPlan 8B and RayStation/RayPlan 9A 43817 Radiotherapy planning and verification systems MHRA reference: 2019/012/020/291/002</t>
  </si>
  <si>
    <t>GE: Centricity Universal Viewer 6.0 software FMI 85454 Radiology information systems MHRA reference: 2019/012/024/701/006</t>
  </si>
  <si>
    <t>Mazor Robotics: Mazor X System 43800 Surgical navigation system and accessories Model: ASM0214-02 MHRA reference: 2019/012/006/291/007</t>
  </si>
  <si>
    <t>Philips Medical Systems: OmniDiagnost Eleva, MultiDiagnost Eleva with Flat Detector, Integris CV, Allura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2019/012/024/487/002</t>
  </si>
  <si>
    <t>Depuy Synthes: SPECIALIST® 2 DISTAL FEMORAL CUTTING BLOCK 43833 Orthopaedic Surgical instruments - Measuring tools MHRA reference: 2020/001/002/228/017</t>
  </si>
  <si>
    <t>Eurogine: FSN 21022018 43733 Implants, non active, contraceptive implants Model: Ref. 01030000 ANCORA 375 Cu Normal Ref. 01030400 ANCORA 375 Ag Normal Ref. 01030200 ANCORA 250 Cu Mini Ref. 01010500 NOVAPLUS® T 380 Ag Normal Ref. 01010600 NOVAPLUS® T 380 Ag Mini Ref. 01010700 NOVAPLUS® T 380 Ag Maxi Ref. 01020100 NOVAPLUS® T 380 Cu Normal Ref. 01020200 NOVAPLUS® T 380 Cu Mini Ref. 01040000 GOLD T® Maxi Ref. 01040100 GOLD T® Normal Ref. 01040200 GOLD T® Mini MHRA reference: 2020/001/009/291/002</t>
  </si>
  <si>
    <t>GE Healthcare: Giraffe Incubator, Giraffe OmniBed, Giraffe Incubator Carestation and Giraffe OmniBed Carestation GEHC Ref 32070-2 Infant incubators MHRA reference: 2020/001/003/228/004</t>
  </si>
  <si>
    <t>Karl Storz: Surgical Equipment, Minimal Access 43822 Surgical equipment, minimal access Model: 030247-10 W-027318 030247-10 W-027622 030247-10 W-029299 030247-10 W-028852 030247-10 W-029546 031123-10 W-029606 031200-03 W-028530 031200-03 W-028538 031200-03 W-029601 031200-03 W-029596 031200-10 W-027781 031200-10 W-029053 031200-10 W-028738 031200-10 W-029058 031200-10 W-028726 031200-10 W-028592 031200-10 W-028702 031200-10 W-029048 031200-10 W-029561 031200-10 W-029536 031200-10 W-029427 031222-10 W-027713 031222-10 W-027720 031222-10 W-027808 031222-10 W-028719 031222-10 W-028611 031222-10 W-027786 031222-10 W-028120 031222-10 W-028707 031222-10 W-029273 031222-10 W-029280 031322-10 W-027197 031322-10 W-028171 031322-10 W-027939 031322-10 W-028207 031322-10 W-029039 031322-10 W-029437 031322-10 W-029442 031322-10 W-029531 031322-10 W-029541 031322-10 W-029566 031432-10 W-029261 031432-10 W-028543 031432-10 W-029432 031532-10 W-026437 031532-10 W-026871 031532-10 W-027332 031532-10 W-028922 031532-10 W-028928 031532-10 W-028940 031532-10 W-028934 031622-10 W-029555 MHRA reference: 2020/001/003/228/001</t>
  </si>
  <si>
    <t>Kehler Straße 31(Getinge): QUADROX-iD Pediatric with BIOLINE Coating 43762 Infusion &amp; transfusion, heart lung circuits Model: 70104.7041, 70105.0330 MHRA reference: 2019/010/028/487/020</t>
  </si>
  <si>
    <t>LifeFitness (SciFit): SCIFIT Treadmills 42920 Diagnostic measurement and monitoring Model: Scifit CEMed AC5000 TM 220V MHRA reference: 2019/012/020/601/003</t>
  </si>
  <si>
    <t>Medicina Ltd: Medicina Oral Enteral and ENFit Syringes 43748 Feeding systems and tubes Model: OT01, LHE01LD, LHE01 MHRA reference: 2019/010/010/601/004</t>
  </si>
  <si>
    <t xml:space="preserve">Nipro Medical: Vacumed® BLOOD COLLECTION SET 43809 Storage &amp; collection devices MHRA reference: 2019/012/019/291/002 </t>
  </si>
  <si>
    <t>Peters Surgical (MNE/19-194): SINGLE USE MONOPOLAR CABLE 43838 Surgical, diathermy MHRA reference: 2020/001/009/291/001</t>
  </si>
  <si>
    <t>Peters Surgical (MNE/19-191): SINGLE USE MONOPOLAR SCISSORS - IN CUT 43838 Surgical, diathermy MHRA reference: 2020/001/009/291/002</t>
  </si>
  <si>
    <t>Siemens Healthcare: Atellica IM &amp; ADVIA Centaur 43800 IVDs, clinical chemistry MHRA reference: 2019/012/023/601/005</t>
  </si>
  <si>
    <t>Thermo Fisher Scientific Microbiology: Oxoid 43829 IVDs, bacteriology Model: PB0298A MHRA reference: 2019/012/031/601/002</t>
  </si>
  <si>
    <t>W.L. Gore &amp; Associates: GORE® EXCLUDER® AAA Endoprosthesis &amp; GORE IBE 43831 Implants, non active, endoprostheses for aortic aneurysms MHRA reference: 2019/012/019/291/003</t>
  </si>
  <si>
    <t>Bard Access Systems: BARD Site~Rite 8 Ultrasound System 43474 Ultrasound, imaging MHRA reference: 2020/001/007/228/004</t>
  </si>
  <si>
    <t>BIOMERIEUX: NUCLISENS® Lysis Buffer 43847 IVDs, viral microbiology MHRA reference: 2020/001/016/487/010</t>
  </si>
  <si>
    <t>Cardinal Health (Cordis): Cordis® POWERFLEX® P3 PTA Dilatation Catheter 43839 Vascular cannula and catheters MHRA reference: 2020/001/010/291/003</t>
  </si>
  <si>
    <t>GE Healthcare: 1.5T SIGNA HDxt SIGNAWorks Edition (2019 upgrade for 1.5T SIGNA HDxt systems) - HD28?SIGNA Architect - DV26 (China only)?SIGNA Architect - DV28?SIGNA Pioneer - PX28?SIGNA Premier - RX28 FMI 60961 Magnetic resonance, equipment &amp; accessories MHRA reference: 2020/001/010/291/001</t>
  </si>
  <si>
    <t>GB (UK) Healthcare (Enteral): Enteral-ISOSAF 1ml Low Dose ENFit Single Use Syringe 43844 Feeding systems and tubes MHRA reference: 2020/001/014/487/010</t>
  </si>
  <si>
    <t>Getinge Disinfection AB: Getinge 88-series CAPA 219071 Cssd wash/clean/drying equipment Model: 88-5 MHRA reference: 2020/001/014/291/002</t>
  </si>
  <si>
    <t>Mathys: Affinis Inverse glenosphere 39 43844 Joint prosthesis, shoulder Model: 60.30.3039 MHRA reference: 2020/001/015/291/012</t>
  </si>
  <si>
    <t>Medline Industries: Charger, EU plug 43840 Surgical equipment, miscellaneous MHRA reference: 2020/001/014/291/001</t>
  </si>
  <si>
    <t>Olympus: OLYMPUS EVIS LUCERA PLEURAVIDEOSCOPE 43831 Endoscopes, Rrgid MHRA reference: 2020/001/015/291/001</t>
  </si>
  <si>
    <t>Radiometer Medical ApS: ABL90 FLEX/FLEX PLUS analyzers FAN 915-404 IVDs, extra laboratory testing Model: 393-090/393-092 MHRA reference: 2020/001/016/487/019</t>
  </si>
  <si>
    <t>Siemens: Ysio Max, Luminos dRF Max, Agile Max, Omnia Max 43831 X ray, general Model: 10762470, 10762471, 10762472, 10762473 MHRA reference: 2020/001/009/601/006</t>
  </si>
  <si>
    <t>Siemens Healthcare Diagnostics: Atellica IM 1300 and IM 1600 Analyzers 43831 IVDs, clinical chemistry MHRA reference: 2020/001/008/601/004</t>
  </si>
  <si>
    <t>Siemens Healthcare Diagnostics Inc: Enzymatic Creatinine Rgt 43800 IVDs, clinical chemistry Model: Atellica:11097533, ADVIA: 10335869, Dimension 10471520, Dimension Vista XXXX MHRA reference: 2020/001/008/601/003</t>
  </si>
  <si>
    <t>Siemens Healthcare Diagnostics Inc: ADVIA Chemistry Lipase 43800 IVDs, clinical chemistry MHRA reference: 2019/012/031/601/001</t>
  </si>
  <si>
    <t>Sterisets International: Syringe NaCi 0.9% Luer Lock 20 ml 43654 Vascular cannula/catheter accessories Model: Product Ref 14364S MHRA reference: 2020/001/013/291/001</t>
  </si>
  <si>
    <t>Teleflex: Rusch Greenlite (MAC 3) 43843 Airway devices MHRA reference: 2020/001/014/487/006</t>
  </si>
  <si>
    <t>Vectura Group: Breelib 43344 Nebulizers Model: 08CD1042, 08CD1050, 08CD1051, 08CD1046 MHRA reference: 2020/001/015/601/001</t>
  </si>
  <si>
    <t>William Cook: Zenith Alpha Abdominal Endovascular Graft 43844 Implants, non active, endoprostheses for aortic aneurysms MHRA reference: 2020/001/015/291/007</t>
  </si>
  <si>
    <t>AVANOS Medical: HALYARD* CLOSED SUCTION SYSTEM FOR NEONATES 30 December 2019 Airway suction equipment MHRA reference: 2019/011/015/291/004 Biomet: CERTAIN BELLATEK ENCODE HEALING ABUTMENT January 2020 Implants, dental MHRA reference: 2020/001/016/487/016</t>
  </si>
  <si>
    <t>CardinalHealth: Code: 11832215 Monoject™ 3ml Syringe with Safety Needle, 21G x 1-1/2” (0.813mm x 3.8cm), Class IIa, GMDN: 59230 – Hypodermic needle, sterile, single use Code: 1183005 Monoject™ Safety Needle, 30G x 1/2” (0.305 mm x 1.3 cm) IIa, GMDN: 59230 – Hypodermic Needle, Single Use, Sterile Code: 1182558 Monoject™ Safety Needle, 25G x 5/8” (0.508 mm x 1.6 cm), Class IIa, GMDN: 59230 – Hypodermic Needle, Single Use, Sterile Code: 11811022F Monoject™ Bluntfill with Filter, 18G x 1-1/2” (1.27 mm x 3.8 cm), Class I, GMDN: 16266 – Medication Transfer Needle, Filtering 15 January 2020 Injection devices Model: 11832215, 1183005, 1182558, 11811022F MHRA reference: 2020/001/017/291/001</t>
  </si>
  <si>
    <t>Depuy Synthes: SPECIALIST® 2 DISTAL FEMORAL CUTTING BLOCK 03 January 2020 Orthopaedic surgical instruments - Insertion/extraction tools Model: 966115 MHRA reference: 2020/001/007/291/020</t>
  </si>
  <si>
    <t>FCI S.A.S.: Huile silicone purifiée 13 December 2019 Injection devices MHRA reference: 2020/001/021/487/001</t>
  </si>
  <si>
    <t>Hologic: Selenia Dimensions Mammography System 22 January 2020 Mammography MHRA reference: 2020/001/022/601/003</t>
  </si>
  <si>
    <t>LiNA Medical (Stryker): Telescopic Smoke Evacuation Pencil 16 January 2020 Surgical, diathermy MHRA reference: 2020/001/016/487/014</t>
  </si>
  <si>
    <t>LINET: Eleganza 5 22 November 2019 Beds and accessories MHRA reference: 2019/012/020/291/001</t>
  </si>
  <si>
    <t>Mavidon Medical 28 December 2019 ECG Model: Gel MHRA reference: 2020/001/007/228/002</t>
  </si>
  <si>
    <t>Merivaara: Practico145000 14 January 2020 Operating table MHRA reference: 2020/001/021/487/002</t>
  </si>
  <si>
    <t>Sedana Medical: AnaConDa-S 22 January 2020 Anaesthetic machines &amp; monitors MHRA reference: 2020/001/024/291/001</t>
  </si>
  <si>
    <t>SenoRx, (Bard): EnCor® Breast Biopsy Probe 16 January 2020 Mammography MHRA reference: 2020/001/020/291/001</t>
  </si>
  <si>
    <t>Siemens Healthcare Diagnostics: Atellica CH Reaction Cuvette Segment January 2020 IVDs, clinical chemistry MHRA reference: 2020/001/020/601/007</t>
  </si>
  <si>
    <t>Abbott: Alinity ci-series System Control Module 43854 IVDs, clinical chemistry MHRA reference: 2020/001/028/228/008</t>
  </si>
  <si>
    <t>Abbott: Ellipse ICDs 43852 Implants, active, defibrillators Model: implants, active, defibrillators MHRA reference: 2020/001/023/228/008</t>
  </si>
  <si>
    <t>Baxter Healthcare: Artiset HD DNL HC 43859 Dialysis, blood lines Model: 955075 MHRA reference: 2020/001/028/228/012</t>
  </si>
  <si>
    <t>Boule Medical AB: Medonic 43832 IVDs, haematology Model: 1400009 MHRA reference: 2020/001/007/228/008</t>
  </si>
  <si>
    <t>Chiesi: 145872-01 MD-FSN-CHIESI-2020-001 Inhaled drug delivery system MHRA reference: 2020/001/029/121/002</t>
  </si>
  <si>
    <t>Datex-Ohmeda (GE Healthcare): Giraffe Blue Spot PT Lite GEHC Ref 32072 Therapy, adult phototherapy MHRA reference: 2020/001/027/228/007</t>
  </si>
  <si>
    <t>EDEN INNOVATIONS: DOC 43795 Defibrillators, non implantable Model: DOC Fix and DOC Mobile MHRA reference: 2020/001/030/487/005</t>
  </si>
  <si>
    <t>FH Orthopedics: Brand 43762 Orthopaedic surgical instruments - cutting tools MHRA reference: 2020/001/030/487/003</t>
  </si>
  <si>
    <t>Intelerad Medical Systems Incorporated: IntelePACS 43851 Picture archiving and communication system (PACS) MHRA reference: 2020/001/022/701/001</t>
  </si>
  <si>
    <t>LaproSurge: 5mm curved scissors, L330mm/blade L17mm 43846 Surgical instruments, articulated cutting Model: LS001 MHRA reference: 2020/001/020/487/001</t>
  </si>
  <si>
    <t>Medtronic: HeartWareTM Battery Charger AC Adapter 43831 Implantable Ventricular Assist Devices Model: 1610, 1640 MHRA reference: 2020/001/030/487/002</t>
  </si>
  <si>
    <t>Mindray Building: Patient Monitors 43831 Monitors, patient Model: VS-900, N12, N15, N17, N19 MHRA reference: 2020/001/015/291/006</t>
  </si>
  <si>
    <t>Philips Healthcare: Efficia Combined Cable/3 and 5 Leadset 43800 Therapy, electrotherapy Model: See FSN MHRA reference: 2020/001/028/228/013</t>
  </si>
  <si>
    <t>Roche Diagnostics: Elecsys CA 19-9 43831 Reagent/ assay MHRA reference: 2020/001/027/228/009</t>
  </si>
  <si>
    <t>Roche Diagnostics Cobas e 801: Elecsys Troponin T hs. 43831 IVDs, clinical chemistry Model: Cobas e 801 MHRA reference: 2019/010/030/701/035</t>
  </si>
  <si>
    <t>Siemens Healthcare: Artis pheno 43853 X Ray, general MHRA reference: 2020/001/024/601/004</t>
  </si>
  <si>
    <t>Stryker: LIFEPAK® 15 Monitor/Defibrillator 43831 Defibrillators, non implantable Model: See FSN MHRA reference: 2020/001/013/228/007</t>
  </si>
  <si>
    <t>Stryker: SPY-PHI Drape 43831 Surgical drapes, gowns, masks MHRA reference: 2020/001/023/291/001</t>
  </si>
  <si>
    <t>Accriva Diagnostics: Hemochron Signature Elite 43860 Coagulation Model: ELITE, ELITEINT MHRA reference: 2020/002/003/487/002</t>
  </si>
  <si>
    <t>AGFA: DR800 VR0000716 Computed tomography MHRA reference: 2020/002/006/487/004</t>
  </si>
  <si>
    <t>BioFire Diagnostics, LLC: FilmArray® Blood Culture Identification (BCID) Pan 43831 IVDs, bacteriology Model: RFIT-ASY-0127 / RFIT-ASY-0126 MHRA reference: 2020/002/004/487/003</t>
  </si>
  <si>
    <t>Boston Scientific: Imager™ 5F II Angiographic Catheter 92484513-FA Vascular cannula and catheters MHRA reference: 2020/002/006/487/003</t>
  </si>
  <si>
    <t>CareFusion: Cardinal Health™ Surgical Gowns 43854 Surgical drapes, gowns, masks MHRA reference: 2020/002/003/487/001</t>
  </si>
  <si>
    <t>CME McKinley: T34 TM Ambulatory Syringe Pump 43864 Infusion systems MHRA reference: 2020/001/016/487/009</t>
  </si>
  <si>
    <t>Cook Medical: Hemospray Endoscopic Hemostat 43847 Haemostatic agents MHRA reference: 2020/002/004/487/018</t>
  </si>
  <si>
    <t>Fast Track Diagnostics: Various FTD Products (Update) 43831 IVDs, bacteriology Model: Please refer to the FSN (Original version) MHRA reference: 2019/012/016/291/017</t>
  </si>
  <si>
    <t>GE Medical Systems: ApexPro Telemetry System GEHC 36142 Monitors, patient MHRA reference: 2020/001/027/228/006</t>
  </si>
  <si>
    <t>Handicare: SwiftHook 43819 Hoists and slings Model: 70200008 MHRA reference: 2019/012/024/487/001</t>
  </si>
  <si>
    <t>Heraeus: PALAMIX® UNO, PALAMIX® DUO 43861 Bone cement and tools MHRA reference: 2020/002/004/487/019</t>
  </si>
  <si>
    <t>Ormco Corporation: Snaplink Buccal Tube, 18° 0° 12° 43846 Dental appliances / instruments MHRA reference: 2020/001/028/228/011</t>
  </si>
  <si>
    <t>QIAGEN: Rotor-Gene Q 43861 IVDs, viral microbiology MHRA reference: 2020/002/003/291/003</t>
  </si>
  <si>
    <t>Shanghai Kindly Enterprises: Alaris® Extension Sets, Low Sorbing (PE) 43864 Infusion &amp; transfusion, administration sets Model: Alaris® Extension Sets, Low Sorbing (PE) - distributed by CareFusion (now part of BD) MHRA reference: 2020/002/003/291/013</t>
  </si>
  <si>
    <t>SOPRO 43840 X ray, dental imaging Model: PSPIX MHRA reference: 2020/001/020/487/020</t>
  </si>
  <si>
    <t>Teleflex: Pilling CLEAR ADVANTAGE® 43854 Surgical instruments, articulated cutting MHRA reference: 2020/001/030/487/001</t>
  </si>
  <si>
    <t>Teleflex Medical: Arrow® EPIDURAL CATHETERIZATION Kits and Sets 43860 Injection devices MHRA reference: 2020/002/003/291/001</t>
  </si>
  <si>
    <t>Zimmer: Disposable Cylindrical Tourniquet Cuffs 43495 Surgical equipment, tourniquets MHRA reference: 2020/002/003/291/002</t>
  </si>
  <si>
    <t>Acumed: 7.0mm x 2.0mm Stem (ARH System or ARH Solutions) 04 February 2020 Joint prosthesis, elbow Model: TR-S702-S MHRA reference: 2020/002/011/291/002</t>
  </si>
  <si>
    <t>CardinalHealth (Medtronic): Force TriVerse™ Electrosurgical Device Holster 10’, Force TriVerse™ Electrosurgical Device Holster 15’ February 2020 Surgical, diathermy MHRA reference: 2020/002/011/291/001</t>
  </si>
  <si>
    <t>Limacorporate: H-MAX S stem; DELTA Liner, MINIMA S Stem, DELTA Multihole TT Cup, Protruded DELTA LIne 07 February 2020 Joint prosthesis, hip MHRA reference: 2020/002/010/291/001</t>
  </si>
  <si>
    <t>Nextremity: Nextra Hammertoe Correction System 12 February 2020 Osteosynthesis, bone screws Model: NX-4532K MHRA reference: 2020/002/012/701/054</t>
  </si>
  <si>
    <t>Omixon Biocomputing: Holotype HLA 24/11 - Configuration A2 &amp; CE v2, Holotype HLA 24/11 - Configuration A1 &amp; CE v2, Holotype HLA 24/7 - Configuration A1 &amp; CE v2, Holotype HLA 24/7 - Configuration A2 &amp; CE v2 10 February 2020 IVDs, immunology MHRA reference: 2020/002/007/291/006</t>
  </si>
  <si>
    <t>Randox Laboratories: LIQUID ASSAYED CHEMISTRY CONTROL PREMIUM PLUS LEVEL 1 43873 IVDs, clinical chemistry Model: LIQUID ASSAYED CHEMISTRY CONTROL PREMIUM PLUS LEVEL 1 LAL4213 MHRA reference: 2020/002/012/601/003</t>
  </si>
  <si>
    <t>Schiller Medical: DEFIGARD Touch 7 December 2019 Defibrillators, non-implantable MHRA reference: 2020/002/007/291/001</t>
  </si>
  <si>
    <t>Siemens Healthcare: Ysio January 2020 X Ray, general Model: 10281013 MHRA reference: 2020/002/007/601/005</t>
  </si>
  <si>
    <t>TORNIER: Impactor MoPyC 07 February 2020 Orthopaedic surgical instruments - impacting tools MHRA reference: 2020/002/003/291/004</t>
  </si>
  <si>
    <t>Vygon: octopus 12 February 2020 Infusion &amp; transfusion, administration sets Model: 842.312 MHRA reference: 2020/002/013/291/012</t>
  </si>
  <si>
    <t>Wassenburg Medical B.V: WASSENBURG DRY320 drying cabinet 03 February 2020 Cssd wash/clean/drying equipment MHRA reference: 2020/001/030/601/001</t>
  </si>
  <si>
    <t>Advanced Bionics: HiRes Ultra with HF Mid-Scala Electrode, HiRes Ultra with HF SlimJ Electrode, HiRes Ultra 3D with HF Mid-Scala Electrode and HiRes Ultra 3D with HF SlimJ Electrode 43879 Active implants, cochlear and middle ear implants CI-1600-04, CI-1600-05, CI-1601-04 and CI-1601-05 MHRA reference: 2020/002/018/291/001</t>
  </si>
  <si>
    <t>Bellco - Medtronic: MICROPLAS Plasmafilter 43862 Plasma filter IBP4102, IBP4103, IBP4104 MHRA reference: 2020/002/014/291/007</t>
  </si>
  <si>
    <t>Cardiac Science: Powerheart G3 Elite AED 43851 Defibrillators, non implantable Model: 9790A-1002, 9790E-1002 MHRA reference: 2020/001/030/487/004</t>
  </si>
  <si>
    <t>Change Healthcare: McKesson Cardiology ECG Management 43871 ECG MHRA reference: 2020/002/011/701/030</t>
  </si>
  <si>
    <t>Diagnostica Stago: STA Compact, STA Compact Max, STA-R Evolution, STA-R Max RIS-19-0037 Coagulation MHRA reference: 2020/002/014/291/008</t>
  </si>
  <si>
    <t>Limacorporate: Modulus &amp; Revision stems 43679 Joint Prosthesis, Hip MHRA reference: 2020/002/019/291/005</t>
  </si>
  <si>
    <t>Limacorporate S.p.A: SMR Shoulder cementless finned stem L.80mm dia.19m 43880 Joint prosthesis, shoulder Model: SMR Shoulder cementless finned stem L.80mm dia.19m 1304.15.190 MHRA reference: 2020/002/020/291/010</t>
  </si>
  <si>
    <t>MEDTRON AG: MR-Set ELS 65ml, ELS 65ml syringe REK07875 Injection devices REF 317602-000 (Set), REF 316065-000 (Syringe) MHRA reference: 2020/002/013/291/013</t>
  </si>
  <si>
    <t>Neovasc: Neovasc Reducer FCA 19-001-C Implants Non active, coronary stents RED-001 MHRA reference: 2020/002/006/701/021</t>
  </si>
  <si>
    <t>Siemens: Artis zeego &amp; Artis zee/Q./Q.zen 43862 X Ray, fluoroscopy systems MHRA reference: 2020/002/017/601/007</t>
  </si>
  <si>
    <t>Siemens: Atellica CH Ethyl Alcohol (ETOH) ACHC 20-07 – February 2020 IVDs, clinical chemistry MHRA reference: 2020/002/019/601/001</t>
  </si>
  <si>
    <t>Siemens: ARTISTE MV Systems; ONCOR; PRIMUS; MEVATRON TH002/20/S Radiotherapy 8139789; 5863472; 5857912; 7360717; 5857920; 4504200 MHRA reference: 2020/002/017/601/008</t>
  </si>
  <si>
    <t>Argon Medical: WORKER™ Amplatz Guidewires 43808 Vascular cannula/catheter accessories 114135080, 114135150 MHRA reference:2020/002/026/701/072</t>
  </si>
  <si>
    <t>BHL-Medical: Transset Duo Syringe 43879 Media injectors PR-20198 MHRA reference: 2020/002/025/291/001</t>
  </si>
  <si>
    <t>Biocartis: Idylla™ EGFR Mutation Test 43881 IVD, genetic testing MHRA reference: 2020/002/026/291/001</t>
  </si>
  <si>
    <t>CAIR: STOPCOCK WITH MOBILE RING 43857 Infusion &amp; transfusion, connectors MHRA reference: 2020/002/025/291/002</t>
  </si>
  <si>
    <t>EV3- Medtronic: PipelineTM Flex Embolization Device (with Shield TechnologyTM) 43862 Intracranial Flow diverters / stents PED-250-XX, PED-275-XX, PED-300-XX, PED-325-XX, PED-350-XX, PED-375-XX, PED-400-XX, PED-425-XX, PED-450-XX, PED-475-XX, PED-500-XX, PED2-250-XX, PED2-275-XX, PED2-300-XX, PED2-325-XX, PED2-350-XX, PED2-375-XX, PED2-400-XX, PED2-425-XX, PED2-450-XX, PED2-475-XX, PED2-500-XX MHRA reference: 2020/002/026/291/003</t>
  </si>
  <si>
    <t>GS Elektromed. Geraete G. Stemple: corpuls3 43871 Defibrillators, non-implantable Model: 04100, 04100.1, 04100.2, 04200, 04200.1, 04200.2, 04300 MHRA reference: 2020/002/020/291/011</t>
  </si>
  <si>
    <t>INNOTERE: INNOTERE Paste-CPC 43845 Bone cement and tools MHRA reference: 2020/002/021/291/003</t>
  </si>
  <si>
    <t>Insulet Corporation: Omnipod DASH Insulin Management System 43881 Infusion systems PT-000010 and PT-000011 MHRA reference: 2020/002/013/291/011</t>
  </si>
  <si>
    <t>Leckey: MyWay Harness 43886 Walking aids, rollators MHRA reference: 2020/002/024/601/003</t>
  </si>
  <si>
    <t>Luminex: VERIGENE® Reader 43805 IVDs, bacteriology MHRA reference: 2020/002/021/291/004</t>
  </si>
  <si>
    <t>NuVasive: MAGEC® Spinal Bracing and Distraction System 43874 Spinal implants MAGEC System Model X MHRA reference: 2020/002/018/291/002</t>
  </si>
  <si>
    <t>Philips: 865457: G50 (China), 865459: G60 (China),865486: G60 (Int’l), 866079: G70 (China), 866080: G80 (China), 866081: G70 (Int’l), 866082: G80 (Int’l) 43862 Monitors, patient MHRA reference: 2020/002/026/291/002</t>
  </si>
  <si>
    <t>Radiometer: ABL800 analyzers 43882 IVDs, extra laboratory testing 393-800/393-801 MHRA reference: 2020/002/025/291/004</t>
  </si>
  <si>
    <t>Siemens: Direct Bilirubin and Total Bilirubin Assays 43862 IVDs, clinical chemistry MHRA reference: 2020/002/025/601/011</t>
  </si>
  <si>
    <t>Siemens: CLINITEK Status +Analyzer 43831 IVDs, clinical chemistry MHRA reference: 2020/002/025/291/003</t>
  </si>
  <si>
    <t>SOMNOmedics: LIC2/EC2+ 43887 Barrier creams &amp; sprays MHRA reference: 2020/002/026/291/005</t>
  </si>
  <si>
    <t>Zimmer- Biomet: Comprehensive Shoulder Mini Humeral Stem 43886 Joint prosthesis, shoulder MHRA reference: 2020/002/025/291/005</t>
  </si>
  <si>
    <t>C-RAD Positioning: C-RAD c4D software 43858 Radiotherapy planning and verification systems MHRA reference: 2020/003/005/291/004</t>
  </si>
  <si>
    <t>Cristalens: concerning software 43789 Implants, non-active, intraocular MHRA reference: 2020/002/027/291/001</t>
  </si>
  <si>
    <t>Dermosciences: Mela Peel kit, Mela Peel Forte kit / Dermaceutic BR-2019-03- 16 January 2020 Substances for topical application (non-pharmaceutical) Activa Peel bottle 12 ml MHRA reference: 2020/002/012/291/010</t>
  </si>
  <si>
    <t>Dermosciences: TCA 12, TCA 15, TCA 18, TCA 20 43846 Substances for topical application (non-pharmaceutical) Model: 30 ml bottle MHRA reference: 2020/002/012/291/011</t>
  </si>
  <si>
    <t>Fast Track Diagnostics: Siemens Material Number 10921784/ 10921785 43862 IVDs, bacteriology MHRA reference: 2020/003/005/291/011</t>
  </si>
  <si>
    <t>Horiba: Yumizen G DDi 2 43882 Coagulation MHRA reference: 2020/003/002/601/002</t>
  </si>
  <si>
    <t>Karl Storz: Low pressure tube, for the central CO2 gas supply 43887 Surgical equipment, minimal access UI001, UI002 und UI003 MHRA reference: 2020/003/002/291/001</t>
  </si>
  <si>
    <t>Medisoft: Medisoft Ophthalmology 43887 Optical, ophthalmic instruments &amp; equipment MHRA reference: 2020/002/027/601/004</t>
  </si>
  <si>
    <t>Medisoft: Medisoft Ophthalmology 43888 Optical, ophthalmic instruments &amp; equipment MHRA reference: 2020/002/028/601/003</t>
  </si>
  <si>
    <t>Molnlycke: Molnlycke Procedure Trays 43881 Surgical devices, non-powered MHRA reference: 2020/002/021/291/005</t>
  </si>
  <si>
    <t>Omixon Biocomputing: Omixon HLA TWIN CE 43895 IVDs, Immunology SW1 MHRA reference: 2020/002/028/291/028</t>
  </si>
  <si>
    <t>Pennine Healthcare: SYS-5212 43895 Surgical equipment, miscellaneous Yankauer Sucker Set, 2.0m, 5mm, Neuroflex - SYS-5212 MHRA reference: 2020/003/004/601/003</t>
  </si>
  <si>
    <t>Philips: TRx4851A 2.4 GHz IntelliVue Tele TRX or TRx4841A 1.4 GHz IntelliVue Tele TRX When used in combination with the Patient Information Center (PIC) iX 43880 Monitors, patient Model: 862231 or 862439 when used with 866389, 866390 MHRA reference: 2020/002/027/291/014</t>
  </si>
  <si>
    <t>R82: Chest support for Rabbit/Rabbit Up/Mustang 43894 Supportive seating MHRA reference: 2020/002/028/291/002</t>
  </si>
  <si>
    <t>RaySearch Laboratories: RayStation 43893 Radiotherapy planning and verification systems RayStation 4.0, RayStation 4.5, RayStation 4.7, RayStation 4.9 MHRA reference: 2020/003/005/291/001</t>
  </si>
  <si>
    <t>Siemens: N Latex CDT Kit 43862 IVDs, clinical chemistry MHRA reference: 2020/002/028/291/003</t>
  </si>
  <si>
    <t>ViCentra B.V: Kaleido Insulin Cartridge 43894 Infusion systems MHRA reference: 2020/003/004/601/001</t>
  </si>
  <si>
    <t>Zimmer: Anatomical Shoulder Trial Humeral PE-Insert 40-0 43889 Joint prosthesis, shoulder Model: 01.04239.730 MHRA reference: 2020/002/028/291/006</t>
  </si>
  <si>
    <t>Aesculap AG: MICRO SCISSORS CVD.BUSH 140MM 43901 Surgical instruments, articulated cutting MHRA reference: 2020/003/011/487/004</t>
  </si>
  <si>
    <t>Baxter: GEM Microvascular Anastomotic COUPLER 43902 Surgical instruments, articulated holding MHRA reference: 2020/003/011/291/001</t>
  </si>
  <si>
    <t>Dentsply: Finger Spreader PG6249 Dental appliances / instruments finger spreader 25mm D MHRA reference: 2020/003/005/291/002</t>
  </si>
  <si>
    <t>Medtronic: CareLink Programmer; CareLink Encore Programmer (UPDATE TO FSN 23-27 September 2019) 43891 Implants, active, cardiac programmers and remote monitoring MHRA reference: 2020/003/009/420/004</t>
  </si>
  <si>
    <t>Natus Medical: Olympic Brainz Monitor CAPA004782 Monitors, patient MHRA reference: 2020/003/009/291/001</t>
  </si>
  <si>
    <t>Olympus: Olympus Diego Elite High speed drill burrs 43891 Surgical power tools Model: Surgical power tools MHRA reference: 2020/003/011/291/003</t>
  </si>
  <si>
    <t>Philips: HeartStart MRx Defibrillator/Monitor 43882 Defibrillators, non-implantable MHRA reference: 2020/003/005/291/012</t>
  </si>
  <si>
    <t>Plasti Medical: Umbilical Cord Clamp 43888 Cord clamps MHRA reference: 2020/003/006/291/008</t>
  </si>
  <si>
    <t>ShengGuang Medical: 18G*38mm Blunt Fill Needle 43900 Injection devices MHRA reference: 2020/003/010/222/001</t>
  </si>
  <si>
    <t>Smiths Medical: Medex LogiCal Closed Blood Sampling System Sets 43895 Storage &amp; collection devices MHRA reference: 2020/003/006/291/005</t>
  </si>
  <si>
    <t>Zimmer Biomet: Biolox® Delta Modular Ceramic Heads 43900 Joint prosthesis, hip MHRA reference: 2020/003/011/487/005</t>
  </si>
  <si>
    <t>Zimmer Biomet: Cement Spacer Mold 43901 Bone cement and tools MHRA reference: 2020/003/011/487/003</t>
  </si>
  <si>
    <t>Antec International: Rely+On Perasafe 43344 Disinfectants for medical devices Model: All pack sizes: 16.2g; 81g; 162g, and; 810g MHRA reference: 2020/002/024/601/006</t>
  </si>
  <si>
    <t>Becton Dickinson: BD Alaris™ System PC Unit Model 8000 and 8015 43865 Infusion systems Model: 8000; 8015 MHRA reference: 2020/002/013/291/001</t>
  </si>
  <si>
    <t>Chromsystems Instruments: Multilevel Plasma Calibrator Set Neuroleptics 1 43902 IVDs, clinical chemistry Model: 92028/XT; 0211/XT; 0212/XT MHRA reference: 2020/003/017/291/003</t>
  </si>
  <si>
    <t>Drive Devilbiss: Drive DeVilbiss Healthcare 43906 Oxygen concentrators MHRA reference: 2020/003/018/601/003</t>
  </si>
  <si>
    <t>Eppendorf: Centrifuges5910 R 43797 Centrifuges MHRA reference: 2020/003/019/291/002</t>
  </si>
  <si>
    <t>Euroimmun: Anti-Zika Virus ELISA IgG 43894 IVDs, viral microbiology MHRA reference: 2020/003/005/291/010</t>
  </si>
  <si>
    <t>GCE: COMBILITE 43871 Regulators for gas cylinders MHRA reference: 2020/003/019/291/006</t>
  </si>
  <si>
    <t>Molnlycke Health: Mölnlycke Procedure Trays 2020 Surgical devices, non-powered MHRA reference: 2020/003/013/487/008</t>
  </si>
  <si>
    <t>Philips: Philips Azurion 7 M20 43887 X ray, fluoroscopy systems Model: 722079 MHRA reference: 2020/002/028/291/005</t>
  </si>
  <si>
    <t>Philips: SensaVue Patient Entertainment System 43866 Magnetic resonance, equipment &amp; accessories Model: 9896-032-0815X – SensaVue HD9896-032-0872X – SensaVue fMRI MHRA reference: 2020/003/018/487/004</t>
  </si>
  <si>
    <t>Philips Respironics: V60 Ventilators 43891 Lung ventilators MHRA reference: 2020/003/016/487/007</t>
  </si>
  <si>
    <t>Roche Diagnostics: Elecsys CA 19-9 43891 IVDs, clinical chemistry MHRA reference: 2020/001/027/228/009</t>
  </si>
  <si>
    <t>Siemens: Atellica CH Reaction Cuvette Segment (Update to FSN 20 – 24 January 2020) 43891 IVDs, clinical chemistry MHRA reference: 2020/001/020/601/007</t>
  </si>
  <si>
    <t>Thermo Fisher Scientific: Oxoid 43901 IVDs, cacteriology Model: PB0226A MHRA reference: 2020/003/012/601/008</t>
  </si>
  <si>
    <t>Turon MedTech: CYTOGUIDE Needle guide bushes 43866 Surgical instruments, minimal access Model: GA12, GA14, GA16, GA18, GA20, GA20 OPEN &amp; GA22 MHRA reference: 2020/003/019/291/004</t>
  </si>
  <si>
    <t>Ultramed: MyPreOp Kids 43902 Software as a medical device (SaMD) MHRA reference: 2020/003/007/401/001</t>
  </si>
  <si>
    <t>Ultramed: MyPreOp Kids 10.03.2020 43902 Software as a medical device (SaMD) MHRA reference: 2020/003/013/487/013</t>
  </si>
  <si>
    <t>UTAK Laboratories: Normal Range Trace Elements Control 43907 IVDs, clinical chemistry MHRA reference: 2020/003/018/701/001</t>
  </si>
  <si>
    <t>Waldemar Link: Endo-Model Knee Fusion Nail, Femoral, left, Size 1 43906 Osteosynthesis, nails intramedullary MHRA reference: 2020/003/017/291/002</t>
  </si>
  <si>
    <t>Abbott: Alere Afinion 2, Afinion 2, Alere Afinion AS100 43913 IVDs, clinical chemistry MHRA reference: 2020/003/023/291/008</t>
  </si>
  <si>
    <t>Applied Medical: Epix latis Grasper 43891 Surgical instruments, minimal access Model: C4130; C4140 MHRA reference: 2020/003/025/701/023</t>
  </si>
  <si>
    <t>Axis-Shield: Alere NT-proBNP Control/Alere NT-proBNP Calibrator 43899 IVDs, clinical chemistry Model: FRBNP200 / FQBNP200 and FRBNP300 / FQBNP300 MHRA reference: 2020/003/012/487/018</t>
  </si>
  <si>
    <t>Baxter Healthcare: AK 98 43907 Dialysis, haemodialysis Model: 115248, 115250, 955403, 955404 MHRA reference: 2020/003/020/291/003</t>
  </si>
  <si>
    <t>Haemonetics: TEG Manager 43910 IVDs, extra laboratory testing MHRA reference: 2020/003/025/487/002</t>
  </si>
  <si>
    <t>MAG &amp; More: PowerMAG 43756 External brain stimulation MHRA reference: 2020/003/019/291/005</t>
  </si>
  <si>
    <t>Molnlycke Health Care 43901 Surgical devices, non-powered Model: Various procedure packs MHRA reference: 2020/003/012/487/015</t>
  </si>
  <si>
    <t>Natus: Remlogic 43891 IVDs, clinical chemistry Model: 026259 MHRA reference: 2020/003/016/487/008</t>
  </si>
  <si>
    <t>Peter Brehm: Screw M6 short/long, Allen Key SW5 Ball Head R-20200217-3 Osteosynthesis, bone screws Model: 60901-04 MHRA reference: 2020/003/020/291/001</t>
  </si>
  <si>
    <t>Promedon: VANTRIS VUR Treatment 43906 Implants, non active, implantable incontinence and prolapse devices MHRA reference: 2020/003/018/487/001</t>
  </si>
  <si>
    <t>Smith’s Medical: Pump Kit, CADD SOLIS VIP MDL 2120 43908 Infusion systems Model: 21-2120-0105-02L,21-2120-0105-03L,21-2120-0105-06L,21-2120-0105-07L,21-2120-0105-08L,21-2120-0105-12L,21-2120-0105-13L,21-2120-0105-14L,21-2120-0105-15L,21-2120-0105-17L,21-2120-0105-50L 21-2127-0105-02L,21-2127-0105-06L 21-2127-0105-50L MHRA reference: 2020/003/025/487/001</t>
  </si>
  <si>
    <t>The Binding Site: Optilite C1 Inactivator Kit 43907 IVDs, clinical chemistry MHRA reference: 2020/003/018/601/009</t>
  </si>
  <si>
    <t>Vascular Solutions (Teleflex Medical): 5540 Langston Dual Lumen Catheter 43915 Vascular cannula and catheters MHRA reference: 2020/003/026/487/001</t>
  </si>
  <si>
    <t>Welch Allyn: (X can be any combination of 0-9) MOD1299 ECG Model: 9293-046-XX9293-047-XX9293-017-XX9293-026-XX9293-061-XX9293-033- XX9293-034-XX MHRA reference: 2020/003/019/487/001</t>
  </si>
  <si>
    <t>AVANOS: CORFLO* PEG Kit with ENFit® Connector 43917 Feeding systems and tubes MHRA reference: 2020/003/030/487/008</t>
  </si>
  <si>
    <t>Biomet (Zimmer): Comprehensive Reverse Shoulder System 43921 Joint prosthesis, shoulder MHRA reference: 2020/004/001/487/001</t>
  </si>
  <si>
    <t>Biomet (Zimmer): Coonrad-Morrey Pin and Bushing Kit SML/REG E1 43916 Joint prosthesis, elbow MHRA reference: 2020/003/024/291/007</t>
  </si>
  <si>
    <t>Biomet (Zimmer): Comprehensive 43923 Orthopaedic surgical instruments - insertion/extraction tools MHRA reference: 2020/004/002/291/008</t>
  </si>
  <si>
    <t>Blue Belt Technologies (Smith+Nephew): NAVIO Soft Tissue Protector 43893 Orthopaedic surgical instruments - measuring tools MHRA reference: 2020/003/024/291/010</t>
  </si>
  <si>
    <t>Boston Scientific: GreenLight 0010-2400 MoXy Laser Fiber 43891 Therapy, lasers MHRA reference: 2020/003/031/487/001</t>
  </si>
  <si>
    <t>Bucher Leichtbau: EMS Stretcher PN: 1354100, 00927/19 2019-02-01 Stretchers MHRA reference: 2019/002/012/487/035</t>
  </si>
  <si>
    <t>Canon Medical Systems: Interventional Angiography System 30 Match 2020 X ray, fluoroscopy systems Model: INFX-8000C &amp; INFX-8000V MHRA reference: 2020/003/003/487/001</t>
  </si>
  <si>
    <t>Inpeco A3600: Accelerator A3600 43913 IVDs, clinical chemistry MHRA reference: 2020/003/031/291/002</t>
  </si>
  <si>
    <t>Inpeco Aptio: Aptio Automation 43913 IVDs, clinical chemistry MHRA reference: 2020/003/031/291/003</t>
  </si>
  <si>
    <t>Inpeco: FlexLab 43913 IVDs, clinical chemistry MHRA reference: 2020/003/031/291/001</t>
  </si>
  <si>
    <t>Intervascular: Hemashield Gold – Hemashield Platinum 43915 Implants, non active, endoprostheses for aortic aneurysms MHRA reference: 2020/003/024/291/006</t>
  </si>
  <si>
    <t>Mercado Medic: Real 9000 plus S02461 Supportive seating MHRA reference: 2020/003/027/487/002</t>
  </si>
  <si>
    <t>Merit Medical: PreludeSYNC DISTAL 1721504-03/06/20-001R Surgical equipment, tourniquets MHRA reference: 2020/003/030/487/002</t>
  </si>
  <si>
    <t>Natus: Aircal CAPA004808 Surgical equipment, miscellaneous Model: 8-04-13310, 8-04-13321, 8-04-13322 MHRA reference: 2020/003/030/487/001</t>
  </si>
  <si>
    <t>NuVasive 43922 Spinal implants Model: MAGEC 1, MAGEC 1.5, MAGEC 2, MAGEC 2B (or MAGEC X) MHRA reference: 2020/003/010/479/001</t>
  </si>
  <si>
    <t>Ortivus: CoroNet MobiMed 43874 Monitors, patient MHRA reference: 2020/004/001/291/001</t>
  </si>
  <si>
    <t>SenTec AG: Sentec Digital Monitored System 43587 Monitors, patient MHRA reference: 2019/005/007/487/002</t>
  </si>
  <si>
    <t>Siemens: Atellica CH 930 Analyzer 43862 IVDs, clinical chemistry MHRA reference: 2020/003/030/601/002</t>
  </si>
  <si>
    <t>Synaptive Medical: ClearCanvas RIS/PACS 43891 Picture archiving and communication system (PACS) Model: Version 3.0 and higher MHRA reference: 2020/003/027/291/002</t>
  </si>
  <si>
    <t>Abbott: Accelerator APS Aliquoter Module 43923 IVDs, clinical chemistry MHRA reference: 2020/004/007/291/001</t>
  </si>
  <si>
    <t>Baxter: Prismaflex, PrismaX CRRT machines 43928 Dialysis, haemofilters MHRA reference: 2020/004/002/291/009</t>
  </si>
  <si>
    <t>Beckman Coulter: iChemVELOCITY &amp; iQ200 Urine Analyzer 43927 IVDs, clinical chemistry MHRA reference: 2020/004/006/601/002</t>
  </si>
  <si>
    <t>Elekta: Monaco RTP System 43922 Radiotherapy planning and verification MHRA reference: 2020/004/007/291/004</t>
  </si>
  <si>
    <t>EUROIMMUN Medizinische Labordiagnostika AG: Anti-Parvovirus B19 ELISA (IgM) 43928 IVDs, viral microbiology MHRA reference: 2020/004/003/701/036</t>
  </si>
  <si>
    <t>Magstim: PSU Stim Interconnecting Cable 43907 External brain stimulation MHRA reference: 2020/004/006/291/001</t>
  </si>
  <si>
    <t>Maquet (Getinge): Flow-I C20, Flow-I C30, Flow-I C40 Flow-c and Flow-e 43915 Anaesthetic machines &amp; monitors MHRA reference: 2020/003/026/291/001</t>
  </si>
  <si>
    <t>Medtronic: HVAD™ Pump Implant Kit, HVAD™ Pump Outflow Graft, HVAD™ Implant Accessories Kit 43922 Implantable ventricular assist devices Model: 1104, 1125, 1153 HVAD™ Pump Implant Kit, HVAD™ Pump Outflow Graft, HVAD™ Implant Accessories Kit MHRA reference: 2020/004/007/291/005</t>
  </si>
  <si>
    <t>Mindray: WATO and A-Series Anesthesia System Consideration for use as a Ventilator 43915 Anaesthetic machines &amp; monitors MHRA reference: 2020/004/006/291/004</t>
  </si>
  <si>
    <t>QIAGEN: Therascreen EGFR RGQ PCR Kit (24), V2, REF 874111, Therascreen EGFR Plasma RGQ PCR Kit (24), REF 870311 43929 IVD, genetic testing MHRA reference: 2020/004/008/291/001</t>
  </si>
  <si>
    <t xml:space="preserve">Radiometer Medical: AQT90 FLEX analyzers FAN 915-409 IVDs, clinical chemistry Model: 393-838 MHRA reference: 2020/004/008/291/002 </t>
  </si>
  <si>
    <t>Siemens Healthcare: Dade Ci-Trol 1 43891 Coagulation MHRA reference: 2020/003/020/291/006</t>
  </si>
  <si>
    <t>Siemens Healthcare: Coagulation Factor V Deficient Plasma 43922 Coagulation MHRA reference: 2020/004/007/291/013</t>
  </si>
  <si>
    <t>AVANOS: CORFLO* PEG Kit with ENFit® Connector 43928 Feeding systems and tubes MHRA reference: 2020/003/030/487/008</t>
  </si>
  <si>
    <t>EBR System: WiSE CRT Electrode-Catheter and Delivery Sheath 43935 Implants, active, intracardiac (leadless) Model: 1000, 2000 MHRA reference: 2020/004/015/291/002</t>
  </si>
  <si>
    <t>Fast Track Diagnostics: FTD Vesicular Rash 43922 IVDs, bacteriology Model: Siemens Material Number 10921714 / 10921715 MHRA reference: 2020/004/014/291/001</t>
  </si>
  <si>
    <t>Philips Medical: HeartStart XL Defibrillator/Monitor 43916 Defibrillators, non implantable Model: M4735A MHRA reference: 2020/004/016/291/001</t>
  </si>
  <si>
    <t>Philips Medical: TraumaDiagnost 43878 X Ray, ancillary equipment and accessories Model: 70411, 704030, 72001, 720011, 720013, 720020, 720050 MHRA reference: 2020/004/009/487/008</t>
  </si>
  <si>
    <t>Roche Diagnostics: Elecsys Troponin T hs 43922 IVDs, clinical chemistry MHRA reference: 2020/004/015/291/001</t>
  </si>
  <si>
    <t>SENTINEL: Immuno Control Set 43862 IVDs, immunology MHRA reference: 2020/003/012/487/019</t>
  </si>
  <si>
    <t>SENTINEL: Plasmaproteins Cal 3x, Plasmaproteins Cal 43867 IVDs, immunology MHRA reference: 2020/004/016/487/004</t>
  </si>
  <si>
    <t>Siemens Healthcare: Artis pheno 43922 X Ray, fluoroscopy systems MHRA reference: 2020/004/014/601/002</t>
  </si>
  <si>
    <t>The Binding Site: Optilite Analyser 43930 IVDs, clinical chemistry Model: IE700 MHRA reference: 2020/004/009/601/003</t>
  </si>
  <si>
    <t>Thermo Fisher Scientific: Oxoid 43929 IVDs, bacteriology Model: PO1210A MHRA reference: 2020/004/013/601/002</t>
  </si>
  <si>
    <t>Agfa HealthCare NV: DR 800 VR0000728 X ray, fluoroscopy systems MHRA reference: 2020/004/001/291/006</t>
  </si>
  <si>
    <t>Apyx Medical Corporation: Renuvion/J-Plasma Precise &amp; Precise Open Handpiece 43944 Surgical, diathermy MHRA reference: 2020/004/021/701/030</t>
  </si>
  <si>
    <t>Bentley InnoMed: BeGraft Coronary Stent Graft System 43943 Implants, non active, coronary stents MHRA reference: 2020/004/022/487/007</t>
  </si>
  <si>
    <t>Biomet: Comprehensive SRS/Discovery 43944 Joint prosthesis, elbow MHRA reference: 2020/004/023/487/008</t>
  </si>
  <si>
    <t>GE Healthcare: Giraffe Shuttle FMI 32075 Infant incubators MHRA reference: 2020/004/023/291/004</t>
  </si>
  <si>
    <t>Mast Group: MAST DICS ID 43937 IVDs, bacteriology Model: D45C MHRA reference: 2020/004/017/601/003</t>
  </si>
  <si>
    <t>Medtronic: Verify Evaluation Clinician Software Application, Verify Evaluation Patient Software Application 43922 Implantable neuro stimulators Model: A511, A521 MHRA reference: 2020/004/022/487/006</t>
  </si>
  <si>
    <t>Philips Health Systems: Sterilizable Defibrillator Internal Paddles 43927 Defibrillators, non implantable Model: M1741A, M1742A, M1743A, M1744A, M4741A, M4742A, M4743A, M4744A MHRA reference: 2020/004/023/291/002</t>
  </si>
  <si>
    <t>Philips Healthcare: HeartStart XL Defibrillator/Monitor 43931 Defibrillators, non implantable Model: M4735A MHRA reference: 2020/004/023/291/006</t>
  </si>
  <si>
    <t>Philips Healthcare Inc: HeartStart MRx Defibrillator/Monitor 43931 Defibrillators, non implantable Model: M3535A, M3536A and M3536M MHRA reference: 2020/004/023/291/007</t>
  </si>
  <si>
    <t>Philips Medical Systems: Pneumograph, chest, NM, 3160 43891 Magnetic resonance, equipment &amp; accessories Model: 94023 MHRA reference: 2020/004/021/487/008</t>
  </si>
  <si>
    <t>Roche: cobas® 6500 urine analyzer series (cobas u 701 microscopy analyzer in combination with cobas u 601 urine analyzer) 43922 IVDs, clinical chemistry MHRA reference: 2020/004/015/487/010</t>
  </si>
  <si>
    <t>Roche Diagnostics GmbH: Accu-Chek® Aviva test strips SB_RDC_2019_08 IVDs, self / home testing MHRA reference: 2020/003/027/291/001</t>
  </si>
  <si>
    <t>Valoc AG: Adapter Optiloc for handpiece, length 26mm 43937 Dental appliances / instruments MHRA reference: 2020/004/020/291/001</t>
  </si>
  <si>
    <t>Abbott: ARCHITECT iGentamicin Reagent Ki 43945 IVDs, clinical chemistry MHRA reference: 2020/004/027/487/004</t>
  </si>
  <si>
    <t>Becton Dickinson: BD BBL™ Gram Crystal Violet 250mL &amp; Grain Stain Ki 43951 IVDs, bacteriology MHRA reference: 2020/004/028/487/005</t>
  </si>
  <si>
    <t>GE Healthcare: Carescape One FMI 36145 Monitors, patient MHRA reference: 2020/004/030/487/010</t>
  </si>
  <si>
    <t>Merit Medical: SCOUT® Guide and SCOUT CHECK® Handpiece Over label devices Surgical navigation system and accessories MHRA reference: 2020/004/024/487/004</t>
  </si>
  <si>
    <t>Radiometer Medical: ABL80 FLEX/CO-OX 43948 IVDs, extra laboratory testing Model: ABL80 FLEX (393-839) and ABL80 CO-OX (393-841) MHRA reference: 2020/004/023/291/005</t>
  </si>
  <si>
    <t>Schiller: MedilogAR 43928 ECG MHRA reference: 2020/004/028/487/004</t>
  </si>
  <si>
    <t>Siemens Healthcare: Artis icono 43922 X Ray, fluoroscopy systems MHRA reference: 2020/004/028/601/002</t>
  </si>
  <si>
    <t>Siemens Healthcare GmbH: Cios Spin &amp; Cios Alpha 43922 X Ray, fluoroscopy systems Model: VA20, VA30 MHRA reference: 2020/004/028/601/001</t>
  </si>
  <si>
    <t>Smith &amp; Nephew: R3 Acetabular Shells 43943 Joint prosthesis, hip MHRA reference: 2020/004/027/487/001</t>
  </si>
  <si>
    <t>SunTech Medical: SunTech, Oscar 2 43937 Monitors, blood pressure Model: 250 MHRA reference: 2020/004/024/487/001</t>
  </si>
  <si>
    <t>Zimmer Biomet: Polyethylene Implants 43951 Various Devices affected MHRA reference: 2020/004/030/487/009</t>
  </si>
  <si>
    <t>Elekta: Accelerator system, linear 43922 Radiotherapy Model: Elekta Unity MHRA reference: 2020/005/001/291/001</t>
  </si>
  <si>
    <t>Endologix: Br Ovation Abdominal Stent Graft System Platformand 43957 Implants, non active, endoprostheses for aortic aneurysm Model: TV-AB2080-I, TV-AB2380-I, TV-AB2680-I, TV-AB2980-I, TV-AB3480-I MHRA reference: 2020/005/006/291/003</t>
  </si>
  <si>
    <t>Eurovema Mobility: Euroflex work chairs with the Forma chassis 6.6.2-2019-47648 Wheelchairs, manual Model: 80xxxxxx, 241-xx, 242-xx, 291-xx, 292-xx, 841-xx, 891-xx MHRA reference: 2020/005/004/601/001</t>
  </si>
  <si>
    <t>Fluoron: F-Octane (syringe), F-Decalin (syringe) 43932 Injection devices MHRA reference: 2019/010/031/291/005</t>
  </si>
  <si>
    <t>Ivoclar Vivadent: IPS e.max ZirCAD CER/inLab LT A1-A3 C17/5 43945 Dental materials MHRA reference: 2020/004/006/291/002</t>
  </si>
  <si>
    <t>Radiometer: ABL800 with FlexQ FAN 915-412 IVDs, extra laboratory testing Model: 393-800, 393-801 MHRA reference: 2020/005/006/291/002</t>
  </si>
  <si>
    <t>Siemens Healthcare: Cios Alpha &amp; Cios Spin 43922 X Ray, fluoroscopy systems Model: See FSN MHRA reference: 2020/004/027/601/001</t>
  </si>
  <si>
    <t>Siemens Healthcare AX035/19/S: Artis zee / Artis Q / Q.zen 43922 X Ray, fluoroscopy systems MHRA reference: 2020/004/030/601/003</t>
  </si>
  <si>
    <t>Abbott: MERLIN™ PATIENT CARE SYSTEM (PCS), Mod. 3650 43963 Implants, active, cardiac programmers and remote monitoring Model: PROGRAMMER SOFTWARE VERSION 25.0.2 Rev 3, Mod. 3330 MHRA reference: 2020/005/012/291/001</t>
  </si>
  <si>
    <t>Becton Dickinson: BD PosiFlush™ XS 10mL Syringe 43942 Vascular cannula/catheter accessories MHRA reference: 2020/004/021/487/002</t>
  </si>
  <si>
    <t>Biosense Webster: PENTARAY® NAV CATHETER; PENTARAY® NAV eco CATHETER 43927 Vascular cannula and catheters MHRA reference: 2020/005/011/291/001</t>
  </si>
  <si>
    <t>Elekta: Elekta Unity 43952 Radiotherapy MHRA reference: 2019/005/007/487/010</t>
  </si>
  <si>
    <t xml:space="preserve">Greiner: MiniCollect 9NC Coagulation Tube 43894 IVDs, specimen receptacles MHRA reference: 2020/003/027/487/001 </t>
  </si>
  <si>
    <t>Olympus: Olympus Diego Elite High speed drill burrs 43952 Surgical power tools Model: MASTOID BURR 3.0 X 60 MM DIA &amp; MASTOID BURR 4.0 X 60 MM FLUTED MHRA reference: 2020/005/013/487/001</t>
  </si>
  <si>
    <t>Umano Medical: ook snow, ook snow MN, ook cocoon 43955 Beds and accessories Model: FL36 MHRA reference: 2020/005/001/701/005</t>
  </si>
  <si>
    <t>Balt Extrusion: SPIF 43972 Embolisation coils Model: SPIF 2,5X5P10 and SPIF 2,5X20P10 MHRA reference: 2020/005/021/487/010</t>
  </si>
  <si>
    <t>Beckman Coulter: Remisol Advance 43963 IVDs, haematology Model: C37500 - DxH 600/800/900/690T Driver MHRA reference: 2020/005/014/601/004</t>
  </si>
  <si>
    <t>Dr. J. Hänsler GmbH: OZONOSAN Keimstop 3035.202 Infusion &amp; transfusion, administration sets MHRA reference: 2020/004/030/487/001</t>
  </si>
  <si>
    <t>Fannin: MUELLER HINTON AGAR + 5% BLOOD &amp; NAD (4mm) (EUCAST) 43957 IVDs, bcateriology Model: W11171 MHRA reference: 2020/005/021/601/001</t>
  </si>
  <si>
    <t>Gambro Dasco (Baxter): ARTISET HD SN HC, ULTRA HDF LINE, ARTISET HD DNL HC, ARTISET PREPOST 43958 Dialysis, blood lines Produce codes: 114533, 115283, 955075, 955077 MHRA reference: 2020/005/005/487/009</t>
  </si>
  <si>
    <t>Ortho Clinical Diagnostics: VITROS® Chemistry Product AMYL Slides Reagent 43952 IVDs, clinical chemistry 1202670 and 8112724 MHRA reference:2020/005/013/601/012</t>
  </si>
  <si>
    <t>Smiths Medical: 3.0MM Hyperflex Tracheostomy Uncuffed, Adjust, Nec 43969 Airway devices 60HA30 MHRA reference: 2020/005/021/487/003</t>
  </si>
  <si>
    <t>Sooil Development: DANA Diabecare RS SOOIL QA-200102-01 Infusion systems MHRA reference: 2020/002/014/291/006</t>
  </si>
  <si>
    <t>Stryker: Restoration ®Anatomic Shell RA2020-2209440 Joint prosthesis, hip MHRA reference: 2020/004/027/487/003</t>
  </si>
  <si>
    <t>Thermo Fisher Scientific: Optilite® Clinical Chemistry 43969 MHRA reference: 2020/005/019/291/011</t>
  </si>
  <si>
    <t>Thermo Fisher Scientific: Oxoid 43964 IVDs bacteriology DR0100M MHRA reference: 2020/005/018/601/001</t>
  </si>
  <si>
    <t>Tosoh: Automated Enzyme Immunoassay Analyzer AIA-900 43969 IVDs, clinical chemistry MHRA reference: 2020/005/015/487/003</t>
  </si>
  <si>
    <t>Zimmer: Anaverse Glenoid Liner (XS, S, M, L) 43970 Joint prosthesis, shoulder 01.04440.011; 01.04440.012;01.04440.013;01.04440.014; MHRA reference: 2020/005/019/291/006</t>
  </si>
  <si>
    <t>Abbott: Alinity c Processing Module 43963 IVDs, clinical chemistry MHRA reference: 2020/005/014/487/003</t>
  </si>
  <si>
    <t>Draeger: various (all heated breathing circuits) 43952 Humidifiers Model: various MHRA reference: 2020/005/012/701/014</t>
  </si>
  <si>
    <t>Fast Track Diagnostics: FTD Stool parasites 43922 IVDs, viral microbiology Model: Siemens Material Number 10921736 / 10921737 MHRA reference: 2020/005/011/291/002</t>
  </si>
  <si>
    <t>Natus: Bedside to Patient Unit Cable (PURU3) 43952 Beds and accessories MHRA reference: 2020/005/022/487/004</t>
  </si>
  <si>
    <t>Ortho-Clinical: VITROS® 3600 Immunodiagnostic System (includes Refurbished systems), VITROS® 5600 Integrated System (includes Refurbished systems), VITROS® XT 7600 Integrated System CL2020-126 IVDs, clinical chemistry MHRA reference: 2020/005/026/601/003</t>
  </si>
  <si>
    <t>Siemens: IMMULITE 2000 / 2000 XPi Immunoassay systems 43952 IVDs, clinical chemistry MHRA reference: 2020/005/028/601/008</t>
  </si>
  <si>
    <t>Smiths Medical: 3.0MM Hyperflex Tracheostomy Uncuffed, Adjust, Nec 43969 Airway devices Model: 60HA30 MHRA reference: 2020/005/021/487/003</t>
  </si>
  <si>
    <t>Stereotaxis: Niobe ES 43955 Therapy tissue ablation Model: 3.2 MHRA reference: 2020/005/008/701/035</t>
  </si>
  <si>
    <t>Zimmer Biomet: TiMAX 6.5mm/8.0mm Large Cannulated Screw System 43971 Orthopaedic surgical instruments - Insertion/extraction tools MHRA reference: 2020/005/021/487/002</t>
  </si>
  <si>
    <t>Abbott: TactiCathTM Quartz Contact Force Ablation Catheter 43979 Therapy tissue ablation Model: Model PN-004 065 and PN-004 075 MHRA reference: 2020/005/028/487/006</t>
  </si>
  <si>
    <t>Boston Scientific: IceFORCE &amp; IcePearl 2.1 CX Cryoablation Needles 92552660-FA Surgical, cryogenic MHRA reference: 2020/006/004/291/003</t>
  </si>
  <si>
    <t>Cook Medical: Zenith Alpha® Abdominal Endovascular Graft 43978 Implants, non active, endoprostheses for aortic aneurysms MHRA reference: 2020/006/003/291/004</t>
  </si>
  <si>
    <t>KCI Medical: ACTIV.A.C.™ Therapy Unit FSCA-ActiVAC-052020 Active wound management Model: 340001 MHRA reference: 2020/005/021/487/004</t>
  </si>
  <si>
    <t>Medtronic: CareLink SmartSync Base; CareLink SmartSync Patient Connector 43983 Implants, active, cardiac programmers and remote monitoring Model: 24970A, 24967 MHRA reference: 2020/006/004/291/004</t>
  </si>
  <si>
    <t>Rocialle: Rocialle 43983 Surgical devices, non-powered Model: RML102-909 MHRA reference: 2020/006/001/701/019</t>
  </si>
  <si>
    <t>Sooil Development: DANA Diabecare RS Update to SOOIL QA-200102-01  43971 Infusion systems MHRA reference: 2020/002/014/291/006</t>
  </si>
  <si>
    <t>Terumo BCT 43984 Apheresis Model: ACD-A anticoagulant for apheresis and platelet storage solutions MHRA reference: 2020/006/001/261/001</t>
  </si>
  <si>
    <t>Zimmer Biomet: Comprehensive 43986 Orthopaedic surgical instruments - insertion/extraction tools Model: Comprehensive® VRS Inserter MHRA reference: 2020/006/004/487/003</t>
  </si>
  <si>
    <t>BTC Medical Europe Srl: Dispensing kit Clio 43948 Nuclear medicine MHRA reference: 2020/005/022/487/003</t>
  </si>
  <si>
    <t>GE Healthcare: CARESCAPE Patient Data Module FMI 36146 Monitors, patient MHRA reference: 2020/006/003/487/008</t>
  </si>
  <si>
    <t>Groupe SEBBIN: Silicone implants and tissue expanders 43978 Implants, breast Model: LS01X, LS02X, LS03X, LS04X, LS05X, LS06, LS07X, LS82X, LS62X, LS89X, LS81X, LS83X MHRA reference: 2020/006/005/601/007</t>
  </si>
  <si>
    <t>Groupe Sebbin: Mammary Sizers 43977 Implants, breast Model: GABXX MHRA reference: 2020/006/005/601/008</t>
  </si>
  <si>
    <t>Lutonix 43983 Vascular cannula and catheters MHRA reference: 2020/006/011/487/007</t>
  </si>
  <si>
    <t>Medtronic: CareLink Programmer; CareLink Encore Programmer: Update to FSN 09 to 13 March 2020 43983 Implants, active, cardiac programmers and remote monitoring MHRA reference: 2020/003/009/420/004</t>
  </si>
  <si>
    <t>Medtronic Inc: IN.PACT Admiral™ and IN.PACT Pacific™ 43997 Vascular cannula and catheters MHRA reference: 2020/006/010/487/004</t>
  </si>
  <si>
    <t>OCON Medical: IUB Ballerine Intrauterine Device 43976 Implants, non active, contraceptive implants Model: IUB Ballerine MID MHRA reference: 2020/006/001/291/001</t>
  </si>
  <si>
    <t>PerkinElmer: Vanadis View Plate 43993 IVDs, immunology Model: 3224-0010 MHRA reference: 2020/006/011/487/008</t>
  </si>
  <si>
    <t>Richard Wolf: TUBE SET FOR TEM 43987 Surgical equipment, miscellaneous MHRA reference: 2020/006/008/487/003</t>
  </si>
  <si>
    <t>Siemens: CentraLink(R) Data Management System/Atellica(R) Data Manager 43952 IVDs, clinical chemistry MHRA reference: 2020/006/009/601/001</t>
  </si>
  <si>
    <t>Verathon Medical: GlideScope® Core OneTouch Cable 43987 Airway devices Model: 0600-0772 MHRA reference: 2020/006/001/291/002</t>
  </si>
  <si>
    <t>Arcomed: VP7000 43983 Infusion systems Model: Chroma, Premium MHRA reference: 2020/006/015/487/001</t>
  </si>
  <si>
    <t>Biotronik AG: Passeo-18 Lux 200000375 Vascular cannula and catheters MHRA reference: 2020/006/010/487/003</t>
  </si>
  <si>
    <t>Boston Scientific: ELUVIA™ Over-The-Wire (OTW) Drug-Eluting Vascular Stent System 92489879-FA Vascular cannula and catheters MHRA reference: 2020/006/010/487/002</t>
  </si>
  <si>
    <t>Breas: Protective Cover Vivo 55/65 43867 Lung ventilators MHRA reference: 2020/002/006/487/014</t>
  </si>
  <si>
    <t>Datex-Ohmeda (GE Healthcare): Giraffe Omnibed, Giraffe Incubator FMI 32076 Infant incubators MHRA reference: 2020/005/019/291/004</t>
  </si>
  <si>
    <t>Ethicon Endo-Surgery: PERMAHAND™ Silk Suture 43998 Sutures MHRA reference: 2020/006/009/487/007</t>
  </si>
  <si>
    <t>Medtronic: Console IPC-ENT, Master Console EC300, Powerease IPC, Microdebrider M5 43983 Surgical power tools Model: Console:1898001, EC300, 2340000 Handpiece: 1899200 MHRA reference: 2020/006/016/291/002</t>
  </si>
  <si>
    <t>Natus: Olympic Brainz Monitor 43892 Monitors, patient Model: OBM00002 MHRA reference: 2020005/001/601/005</t>
  </si>
  <si>
    <t>OrthoPediatrics: ACL Reconstruction System - ShieldLoc 43988 ligaments, tendons and anchors Model: 10-1008-4060 &amp; 10-1008-4070 MHRA reference: 2020/006/010/701/028</t>
  </si>
  <si>
    <t>Siemens: Chemistry Calibrator 43983 IVDs, clinical chemistry MHRA reference: 2020/006/012/601/001</t>
  </si>
  <si>
    <t>Spectranetics: Stellarex - OTW Drug-coated Angioplasty Balloon D056663 Vascular cannula and catheters MHRA reference: 2020/006/009/601/005</t>
  </si>
  <si>
    <t>Teleflex: Lasertube (Rubber) Laser resistant tracheal tube, cuffed; Endotracheal tube for laser surgery 44000 Airway devices MHRA reference: 2020/006/018/487/011</t>
  </si>
  <si>
    <t>Wellspect: LoFric Origo, 40cm 43998 Urinary catheters and accessories Model: 44310, 44316, 44410, 44414 MHRA reference: 2020/006/016/601/003</t>
  </si>
  <si>
    <t>Abbott: Alinity ci-series System Control Module 44001 IVDs, clinical chemistry MHRA reference: 2020/006/023/487/001</t>
  </si>
  <si>
    <t>Abbott: Alinity h-series 44000 IVDs, haematology MHRA reference: 2020/006/022/487/006</t>
  </si>
  <si>
    <t>ArjoHuntleigh AB: Lifeguard 44004 Stretchers LG 20, LG 50, LG 55 MHRA reference: 2020/006/002/601/003</t>
  </si>
  <si>
    <t>Cook Medical: Zilver® PTX® Drug-Eluting Peripheral Stent 2020FA-0001 Implants, non active, peripheral vascular stents MHRA reference: 2020/006/010/487/001</t>
  </si>
  <si>
    <t>Draeger: Perseus A500 43983 Anaesthetic machines &amp; monitors MHRA reference: [2020/006/024/487/001(]https://mhra-gov.filecamp.com/s/aiL29C9SFZ3qahDM/d)</t>
  </si>
  <si>
    <t>Elekta Instruments: Leksell® Vantage™ Arc System 43983 Surgical navigation system and accessories MHRA reference: 2020/006/008/487/004</t>
  </si>
  <si>
    <t>Groupe SEBBIN: Mammary implants 43978 Implants, Breast Model: LS5X, LS7X, LS9X, LSMXX, LSAXX MHRA reference: 2020/006/005/601/006</t>
  </si>
  <si>
    <t>Hocoma: LokomatPro L6 43994 Therapy, standing &amp; walking MHRA reference: 2020/005/021/487/001</t>
  </si>
  <si>
    <t>Jenx: Jenx 43986 Supportive seating Model: DM36, JB26, MB14, MB31 MHRA reference: 2020/006/005/601/005</t>
  </si>
  <si>
    <t>Maquet(Getinge): Single holder for oxygenator neo./ped 44001 Infusion &amp; transfusion, heart lung circuits Model: Single holder for oxygenator neo./ped. as a supplement to holder arm (QUADROX-i, QUADROX) (Article No. 70104.7495, REF No. HKHZ 19) MHRA reference: 2020/006/019/487/001</t>
  </si>
  <si>
    <t>Omnimate: Sure Spec 43985 Surgical instruments, articulated holding Model: Sure Spec - D5302 D5303 D5304 MHRA reference: 2020/006/017/601/003</t>
  </si>
  <si>
    <t>RMS: Marley 43983 Buggies for disabled people MHRA reference: 2019/010/009/401/010</t>
  </si>
  <si>
    <t>Roche: MagNA Pure 96 System 43985 IVDs, viral microbiology Model: 06541089001 MHRA reference: 2020/006/005/291/008</t>
  </si>
  <si>
    <t>Steripack: Syringe 10 ml with 0,9% sodium chloride (5ml fill) 43983 Vascular cannula/catheter accessories MHRA reference: 2020/006/002/291/001</t>
  </si>
  <si>
    <t>Siemens: ADVIA Chemistry/Atellica CH/Dimension Vista 43952 IVDs, clinical chemistry MHRA reference: 2020/006/018/601/007</t>
  </si>
  <si>
    <t>Siemens Healthcare Diagnostics: ADVIA Centaur XP Rubella G (Rub G) &amp; ADVIA Centaur XP Rubella M (Rub M) 43983 IVDs, viral microbiology Model: Catalogue number: 10310283 &amp; 10310285 MHRA reference: 2020/006/017/601/005</t>
  </si>
  <si>
    <t>Smith &amp; Nephew: R3 Acetabular Shells 43990 Joint prosthesis, hip MHRA reference: 2020/004/027/487/001</t>
  </si>
  <si>
    <t>Stryker: Infant Child Reduced Energy Electrodes 43963 Defibrillators, non implantable Model: Infant child reduced energy electrodes 3202380-006, 3202784-009 MHRA reference: 2020/006/024/291/005</t>
  </si>
  <si>
    <t>Stryker: External Defibrillator Electrode, Pediatric,Single 44005 Defibrillators, non implantable Model: LIFEPAK 500 MHRA reference: 2020/006/024/487/003</t>
  </si>
  <si>
    <t>Sunrise Medical: Easy Life &amp; Easy Life T 07200100/84600000 Easy life &amp; easy Life T MHRA reference: 2020/005/027/291/001</t>
  </si>
  <si>
    <t>Beckman Coulter: DxA 5000 44005 IVDs, clinical chemistry MHRA reference: 2020/006/029/601/002</t>
  </si>
  <si>
    <t>Becton Dickinson: BD PosiFlush™ XS 10mL Syringe 44013 Vascular cannula/catheter accessories MHRA reference: 2020/004/021/487/002</t>
  </si>
  <si>
    <t>Biosense Webster: CARTO 3 System Version V7.1.80, CARTO VISITAG V7.1.80 Therapy tissue ablation MHRA reference: 2020/006/029/487/010</t>
  </si>
  <si>
    <t>Biosensors Europe: BioPath 014 and BioPath 035 43997 Vascular cannula and catheters Model: BPTH-14-xxxx; BPTH-35-xxxx MHRA reference: 2020/006/029/601/001</t>
  </si>
  <si>
    <t>CARDIONOVUM: LEGFLOW OTW Paclitaxel Releasing Peripheral Balloon Dilatation Catheter 43983 Vascular cannula and catheters Model: All LEGFLOW OTW and RX models MHRA reference: 2020/006/029/487/009</t>
  </si>
  <si>
    <t>Magstim: Neurosign V4 44004 Stimulators diagnostic MHRA reference: 2020/007/001/701/035</t>
  </si>
  <si>
    <t>Project Engineering: MostCare UP 44000 Monitors, patient Model: 08MC02 MHRA reference: 2020/006/026/701/020</t>
  </si>
  <si>
    <t>Randox Laboratories: RANDOX LIPASE (LPS) 44004 IVDs, clinical chemistry Model: LI3837, LI7979, LI8050, LI8361 MHRA reference: 2020/006/025/601/006</t>
  </si>
  <si>
    <t>Randox Laboratories: RANDOX SOLUBLE TRANSFERRIN RECEPTORS CALIBRATOR SERIES &amp; CONTROLS 44011 IVDs, clinical chemistry MHRA reference: 2020/006/030/601/001</t>
  </si>
  <si>
    <t>Roche Diagnostics: Elecsys Troponin T hs 43983 IVDs, clinical chemistry MHRA reference: 2020/004/015/291/001</t>
  </si>
  <si>
    <t>Sentinel Diagnostics: Fructosamine 44007 IVDs, clinical chemistry MHRA reference: 2020/007/001/291/002</t>
  </si>
  <si>
    <t>Siemens Healthcare: Atellica IM 1300 and IM 1600 Analyzers 43952 IVDs, clinical chemistry MHRA reference: 2020/006/029/601/003</t>
  </si>
  <si>
    <t>Thermo Fisher Scientific: Applied Biosystems® COVID-19 Interpretive Software PR 430675 IVDs, sars-cov-2 pcr test Model: 100093007; version 1.0 and 100093343; version 1.1 MHRA reference: 2020/006/003/487/001</t>
  </si>
  <si>
    <t>Aesculap (B Braun): S4C CROSS CONNECTOR FIXED 22MM 44021 Osteosynthesis, bone screws Model: SW112T MHRA reference: 2020/007/009/291/010</t>
  </si>
  <si>
    <t>Boston Scientific: Captivator/Captiflex Single-Use Polypectomy Snare 92556729-FA Surgical, diathermy MHRA reference: 2020/007/006/291/004</t>
  </si>
  <si>
    <t>GE: Carescape One FMI 36147 Monitors, patient MHRA reference: 2020/007/008/029/002</t>
  </si>
  <si>
    <t>Luminex: VERIGENE® Processor SP 43997 IVDs, bacteriology MHRA reference: 2020/007/002/701/015</t>
  </si>
  <si>
    <t>Osang Healthcare: GeneFinder COVID-19PlusRealAmp Kit 44001 IVDs, SARS-CoV-2 Immunoassay (Serology) Model: IFMR-45 MHRA reference: 2020/007/008/291/001</t>
  </si>
  <si>
    <t>Roche Diagnostics: Elecsys Anti-CCP 43983 IVDs, immunology MHRA reference: 2019/007/004/701/011</t>
  </si>
  <si>
    <t>Teleflex: Green Rusch Lite Miller 2 Green Rusch Lite Miller 3 Green Rusch Lite Miller 4 Green Rusch Lite Mac 2 Green Rusch Lite Mac 3 Green Rusch Lite Mac 4 Green Rusch Lite Mac 3.5 44021 Airway devices MHRA reference: 2020/007/009/291/009</t>
  </si>
  <si>
    <t>Teleflex Medical: Arrow AutoCAT Intra-Aortic Balloon Pump (IABP) Series, AC3™ Series IABP System 43972 Cardiac assist pumps Model: Arrow AutoCAT Intra-Aortic Balloon Pump (IABP) Series, AC3™ Series IABP System - IAP-0400 IAP-0400E IAP-0500 IAP-0500E IAP-0500I IAP-0500J IAP-0500NL IAP-0535 IAP-0700 IAP-0701 MHRA reference: 2020/007/007/291/002</t>
  </si>
  <si>
    <t>Tristel Solutions: Tristel Duo ULT TSLFSN3 Disinfectants for medical devices Model: TSL022601 MHRA reference: 2020/007/003/601/003</t>
  </si>
  <si>
    <t>AD-TECH 43627 Implants, active, leads, neuro Model: Electrode, cortical; Electrode, depth; Anchor Bolt MHRA reference: 2020/005/016/601/003</t>
  </si>
  <si>
    <t>Becton Dickinson: BD MAX™ SARS-CoV-2 Reagents 44022 IVDs, SARS-CoV-2 PCR test MHRA reference: 2020/007/010/291/005</t>
  </si>
  <si>
    <t>Cook Medical: Dawson-Mueller Drainage Catheter 43832 Wound drains MHRA reference: 2019/012/024/487/005</t>
  </si>
  <si>
    <t>Hemoteq AG: Ranger™ and Ranger™ SL OTW Paclitaxel-Coated PTA B 92489879-FA Vascular cannula and catheters MHRA reference: 2020/007/010/291/003</t>
  </si>
  <si>
    <t>Medtronic: GuardianTM Connect Application July 2020 FA922 Software as a medical device (SaMD) MHRA reference: 2020/007/015/487/017</t>
  </si>
  <si>
    <t>Medtronic: HeartWare™ HVAD™ System 44013 Implantable ventricular assist devices Model: Controller - 1400, 1401, 1403, 1407, 1420 DC Adapter - 1435, 1440 AC Adapter - 1425, 1430 Battery Pack – 1650 MHRA reference: 2018/005/008/228/001</t>
  </si>
  <si>
    <t>Medtronic: SynchroMed II Clinician Programmer Application July 2020 FA921 Implants, active, infusion pumps Model: A810 MHRA reference: 2020/007/015/487/010</t>
  </si>
  <si>
    <t>Olympus: Single Use Guide Sheath Kit 44025 Surgical instruments, minimal access Model: K-401 &amp; K-402 MHRA reference: 2020/007/013/487/008</t>
  </si>
  <si>
    <t>Ossur hf: J-Tong 44013 Osteosynthesis, external fixators Model: JT-100, JT-110, JT-115, JT-200, JT-210, JT-215, JT-400 MHRA reference: 2020/007/010/291/001</t>
  </si>
  <si>
    <t>Össur: Thomas Splint 44013 Orthoses Model: TS1, TS2, TSH1, TSH2, TSH3, TSH4, TSH5, TSH6, TSNPA, TSNPP, TSP1, TSP2, TSSP1, TSSP2 MHRA reference: 2020/007/010/291/002</t>
  </si>
  <si>
    <t>Siemens Healthcare: Cios Alpha &amp; Cios Spin 44013 X Ray, fluoroscopy systems MHRA reference: 2020/007/014/601/002</t>
  </si>
  <si>
    <t>TeDan Surgical Innovations: PHANTOM CS DISTRACTION SCREW, 14 MM, STERILE, 5/BOX 44007 Osteosynthesis, bone screws Model: DS-0014 MHRA reference: 2020/007/007/291/001</t>
  </si>
  <si>
    <t>Abbott: Alinity hq Analyzer 44032 IVDs, haematology MHRA reference: 2020/007/022/291/002</t>
  </si>
  <si>
    <t>Baxter Healthcare: EVO IQ Large Volumetric Pump 44035 Infusion systems Model: ELVP001UKI MHRA reference: 2020/007/017/487/013</t>
  </si>
  <si>
    <t>Depuy Synthes: Specialist® 2 Distal Femoral Cutting Block 44025 Orthopaedic surgical instruments - insertion/extraction tools Model: 966115 MHRA reference: 2020/007/009/291/001</t>
  </si>
  <si>
    <t>Fast Track Diagnostics: FTD Viral meningitis 44013 Siemens material number: 10921724 / 10921725 Model: Siemens Material Number: 10921724 / 10921725 MHRA reference: 2020/007/017/487/014</t>
  </si>
  <si>
    <t>Inpeco: Accelerator A3600 – Update FSN 30/03/2020 to 03/04/2020 44026 IVDs, clinical chemistry MHRA reference: 2020/003/031/291/002</t>
  </si>
  <si>
    <t>Maquet Critical Care (Getinge): SoKINOX; SERVINO 44032 Lung ventilators Model: SERVINO NO Delivery and Monitoring System MHRA reference: 2020/007/022/291/001</t>
  </si>
  <si>
    <t>Ortho Clinical Diagnostics TBIL-ALKP: Brand TBIL-ALKP 2020 IVDs, clinical chemistry Model: 8159931, 8383051, 6844296 MHRA reference: 2020/007/020/601/002</t>
  </si>
  <si>
    <t>Ortho Clinical Diagnostics: VITROS Immunodiagnostic Products Anti-SARS-CoV-2 Total Reagen 2020 IVDs, SARS-CoV-2 immunoassay (serology) Model: 6199922 MHRA reference: 2020/007/020/601/004</t>
  </si>
  <si>
    <t>Ortho Clinical Diagnostics XT System: VITROS XT3400 and XT7600 Systems XT System 2020 IVDs, clinical chemistry Model: 6844458 &amp; 6844461 MHRA reference: 2020/007/022/601/003</t>
  </si>
  <si>
    <t>Roche Diagnostics: Elecsys PTH (1-84) 44028 IVDs, clinical chemistry MHRA reference: 2020/007/017/701/021</t>
  </si>
  <si>
    <t>Smiths Medical: Parapac Plus Kit Without Internal PEEP &amp; CPAP 44033 Lung ventilators Model: P300NGB MHRA reference: 2020/007/023/487/003</t>
  </si>
  <si>
    <t>Steripack: Syringe 10 ml with 0,9% sodium chloride (5ml fill) 44027 Vascular cannula/catheter accessories MHRA reference: 2020/006/002/291/001</t>
  </si>
  <si>
    <t>AD-TECH: Surgical drill guide, reusable 43718 Surgical power tools MHRA reference: 2020/005/016/601/002</t>
  </si>
  <si>
    <t>Biohit Oyj: BIOHIT ColonView 44034 IVDs, clinical chemistry MHRA reference: 2020/007/029/487/003</t>
  </si>
  <si>
    <t>Cardinal Health: Protexis Latex Micro Surgical Gloves 44041 Gloves, surgical &amp; examination MHRA reference: 2020/007/028/701/046</t>
  </si>
  <si>
    <t>Globus Medical: ALTERA 44034 Spinal implants Model: 1124.1011, 1124.1012, 1124.1013, 1124.1015, 1124.1032, 1124.1033, 1124.1035, 1124.1111, 1124.1112, 1124.1113, 1124.1115, 1124.1132, 1124.1133, 1124.1135, 1124.1211, 1124.1212, 1124.1213, 1124.1215, 1124.1232, 1124.1233, 1124.1235, 1124.1111S MHRA reference: 2020/007/030/701/007</t>
  </si>
  <si>
    <t>ITH icoserve technology for healthcare: syngo.share view diagnostic Picture archiving and communication system (PACS) Model: 11250008 MHRA reference: 2020/007/029/601/004</t>
  </si>
  <si>
    <t>Philips Healthcare: HeartStart MRx Defibrillator/Monitor 44021 Defibrillators, non implantable MHRA reference: 2020/007/029/487/008</t>
  </si>
  <si>
    <t>QIAGEN: QIAstat-Dx Respiratory SARS-CoV-2 Panel 44028 IVDs, SARS-CoV-2 PCR Test MHRA reference: 2020/007/028/291/002</t>
  </si>
  <si>
    <t>Roche Diagnostics: Elecsys CA 19-9 44013 IVDs, clinical chemistry MHRA reference: 2020/007/028/291/001</t>
  </si>
  <si>
    <t>Siemens: Cios Spin &amp; Cios Alpha 44013 X ray, fluoroscopy systems MHRA reference: 2020/007/028/601/002</t>
  </si>
  <si>
    <t>Siemens Healthcare: syngo.via RT Image Suite, feature synthetic CT 43983 Computed tomography MHRA reference: 2020/007/024/601/005</t>
  </si>
  <si>
    <t>Steripack: Syringe NaCl 0,9% Luer Lock 10 ml (5ml fill) *S 43921 Vascular cannula/catheter accessories MHRA reference: 2020/002/013/291/004</t>
  </si>
  <si>
    <t>Thermo Fisher Scientific: Remel 44034 IVDs, bacteriology Model: R30165501 MHRA reference: 2020/007/023/601/006</t>
  </si>
  <si>
    <t>Trinity Biotech:Uni-Gold™ S. pneumoniae 44009 IVDs, bacteriology MHRA reference: 2020/006/030/291/009</t>
  </si>
  <si>
    <t>WEINMANN Medical Technology: MEDUMAT Standard 2 44013 Lung ventilators Model: 28710 MHRA reference: 2020/007/029/487/004</t>
  </si>
  <si>
    <t>CareFusion (BD): BD Alaris™ System Infusion Pump 44046 Infusion systems MHRA reference: 2020/008/003/291/004</t>
  </si>
  <si>
    <t>Handicare AB: SwiftHook 43819 Hoists and slings Model: 70200008 MHRA reference: 2019/012/024/487/001</t>
  </si>
  <si>
    <t>LivaNova: Dual collapser – size S/M 44041 Implants, non active, cardiovascular heart valves MHRA reference: 2020/007/027/291/001</t>
  </si>
  <si>
    <t>Luminex Corporation: Amplification Well Temperature Verification Fixture (FA-0005-01), Elution Well Temperature Verification Fixture (FA-0006-01), Sample Well Temperature Verification Fixture (FA-0007-01), Hybridization Cartridge Temperature Verification Fixture (FA-0008-01), Z-Axis Calibration Gauge (FA-0013-01), VERIGENE® Reader Alignment Slide (FA-0014-01) 44036 IVDs, bacteriology MHRA reference: 2020/008/004/291/003</t>
  </si>
  <si>
    <t>Maquet Cardiopulmonary (GETINGE): Product name listed in Annex 1 and comment section 44043 Heart lung machines Model: 701072163, 701072162, 701046405, 701043290, 701043291, 701043292, 701043296, 701043299, 701051696, 701051697, 701054401 MHRA reference: 2020/008/005/487/004</t>
  </si>
  <si>
    <t>Randox Laboratories: Randox Ammonia 44042 IVDs, clinical chemistry MHRA reference: 2020/007/030/601/007</t>
  </si>
  <si>
    <t>Roche Diagnostics: Elecsys Anti-TPO 44013 IVDs, Immunology MHRA reference: 2020/007/031/291/005</t>
  </si>
  <si>
    <t>Rocket Medical: FBS Fetal Blood Sampling Kit INT COMP-127 Storage &amp; collection devices MHRA reference: 2020/007/027/601/002</t>
  </si>
  <si>
    <t>Siemens Healthcare: Artis zee &amp; Artis Q 44013 X ray, fluoroscopy systems MHRA reference: 2020/008/003/601/008</t>
  </si>
  <si>
    <t>Siemens Healthcare GmbH: Sola, Vida; 11291455, 11060815 43983 Magnetic resonance, equipment &amp; accessories MHRA reference: 2020/008/003/291/007</t>
  </si>
  <si>
    <t>Smith &amp; Nephew Inc: GENESIS II Tibial Base Plate 44034 Joint prosthesis, knee MHRA reference: 2020/007/031/291/001</t>
  </si>
  <si>
    <t>Smith and Nephew Inc (Endoscopy): SUTUREFIX ULTRA 1.7MM DRILL (S) 44006 Surgical power tools MHRA reference: 2020/007/031/291/004</t>
  </si>
  <si>
    <t>Smith &amp; Nephew: T-FIX RCG Sterile Drill 44006 Surgical power tools MHRA reference: 2020/007/031/291/003</t>
  </si>
  <si>
    <t>Smith &amp; Nephew Orthopaedics AG: POLARSTEM COLLAR Reamer Guide 44034 Orthopaedic surgical instruments - insertion/extraction tools MHRA reference: 2020/007/031/291/002</t>
  </si>
  <si>
    <t>Welch Allyn: Various Welch Allyn Patient Cables and Lead Sets 44042 ECG Model: 9293-046-XX, 9293-047-XX, 9293-017-XX, 9293-026-XX 9293-061-XX, 9293-033-XX, 9293-034-XX, (X can be any combination of 0-9) MHRA reference: 2020/003/019/487/001</t>
  </si>
  <si>
    <t>Williams Medical Supplies: Paxxon Disposable Forceps 44001 Surgical instruments, articulated holding Model: D2601 MHRA reference: 2020/007/016/601/004</t>
  </si>
  <si>
    <t>Advanced Medical Solutions: ACTIVHEAL Hydrogel 44054 Haemostatic agents Model: 10014007 MHRA reference: 2020/008/011/601008</t>
  </si>
  <si>
    <t>B Braun: ACTREEN LITE CATH 44053 Urinary catheters and accessories Model: 228216E, 228218E, 228212E, 228308E, 228316E MHRA reference: 2020/008/011/601/001</t>
  </si>
  <si>
    <t>Frontier Therapeutics: Repose Lite 43971 Pressure relief cushions Model: 6250010, 6251000, 625001, 6251010 MHRA reference: 2020/008/006/601/010</t>
  </si>
  <si>
    <t>KARL STORZ: Tubing Set, Irrigation, PC 44059 Surgical equipment, miscellaneous MHRA reference: 2020/008/006/487/004</t>
  </si>
  <si>
    <t>Thermo Fisher Scientific: TaqPath™ COVID-19 CE-IVD Interpretive Software 44048 IVDs, SARS-CoV-2 PCR test Model: 100093771; v1.2, 100094143: v2.1; 100094318; v2.2 MHRA reference: 2020/007/020/291/003</t>
  </si>
  <si>
    <t>Merge Healthcare: Merge PACS 44048 Picture archiving and communication system (PACS) MHRA reference: 2020/008/006/701/003</t>
  </si>
  <si>
    <t>Nuvasive: PRECICE Bone Transport Nail 44039 Osteosynthesis, nails intramedullary Model: BT10-60SJ280-6 MHRA reference: 2020/007/029/601/001</t>
  </si>
  <si>
    <t>Philips Healthcare: OmniDiagnost Eleva MultiDiagnost Eleva with Flat Detector Integris CV Allura Xper FD10 Ceiling Allura Xper FD10 Floor Allura Xper FD10 Allura Xper FD10/10 Allura Xper FD20 Allura Xper FD20 Biplane Allura Xper FD10 Allura Xper FD10/10 Allura Xper FD20 Allura Xper FD20 Biplane Allura Xper FD10 OR Table Allura Xper FD20 OR Table Allura Xper FD20 Biplane OR Table Allura Xper FD20 OR Table Allura Xper FD10 Allura Xper FD10/10 Allura Xper FD20 Allura Xper FD20/10 Allura CV20 Allura Xper FD20 OR Table Allura Xper FD20/20 Allura Xper FD20/20 OR Table Allura Xper FD20/15 Allura Centron 44040 X ray, general Model: 708027, 708032, 708034, 708036, 708037, 708038, 722001, 722003, 722005, 722006, 722008,722010, 722011, 722012, 722013, 722014, 722015, 722020, 722023, 722026, 722027, 722028, 722029, 722030, 722031, 722035, 722038, 722039, 722058 and 722400 MHRA reference: 2020/008/010/487/008</t>
  </si>
  <si>
    <t>Randox Laboratories: Randox Lactate Dehydrogenase L-P and P-L 44048 IVDs, clinical chemistry MHRA reference: 2020/008/007/487/001</t>
  </si>
  <si>
    <t>Randox: COVID 19 SAMPLE COLLECTION KITS 44050 IVDs, SARS-CoV-2 PCR Test Model: EV4429 MHRA reference: 2020/008/010/601/004</t>
  </si>
  <si>
    <t>SICAT: SICAT Implant V2.0 44027 Picture archiving and communication system (PACS) MHRA reference: 2020/008/011/291/007</t>
  </si>
  <si>
    <t>Siemens: Atellica® UAS 800 Analyzer, Atellica ® 1500 Automated Urinalysis System 44044 IVDs, clinical chemistry MHRA reference: 2020/008/011/601/005</t>
  </si>
  <si>
    <t>TriMedika: TriTemp TR 1 Non-Contact Infra-Red Thermometer 44028 Diagnostic measurement and monitoring MHRA reference: 2020/007/021/291/004</t>
  </si>
  <si>
    <t>William Cook Europe: Zenith Alpha® Abdominal Endovascular Graft 44054 Implants, non-active, endoprostheses for aortic aneurysms MHRA reference: 2020/008/010/487/007</t>
  </si>
  <si>
    <t>Apollo Endosurgery: LAP-BAND System and Accessories FSCA-20-001 Implants, non-active, gastrointestinal Model: C-20360, C-20365, C-20304, C-20306 MHRA reference: 2020/008/013/601/007</t>
  </si>
  <si>
    <t>ArthroCare (Smith &amp; Nephew): SpeedStitch Needle 44060 Sutures MHRA reference: 2020/008/019/487/003</t>
  </si>
  <si>
    <t>BioMérieux: Chocolat PolyViteX (PVX) 44064 IVDs, bacteriology MHRA reference: 2020/008/020/487/005</t>
  </si>
  <si>
    <t>DTR Medical: TAC2003 Tibbs Arterial Cannula Set of 3 sizes &amp; TAC20LC Tibbs Arterial Cannula Large Cone 48mm Standard 44056 Vascular cannula and catheters Model: TAC2003 &amp; TAC20LC MHRA reference: 2020/008/013/601/005</t>
  </si>
  <si>
    <t>Intersurgical: AbCan, Spherasorb Disposable CO2 Absorber 44064 Gas absorbers MHRA reference: 2020/008/020/487/001</t>
  </si>
  <si>
    <t>Maquet (Getinge): Heater-Cooler Unit HCU 40 44048 Blood/fluid warming systems Model: 70104.4054; 70105.4917 MHRA reference: 2020/008/014/487/012</t>
  </si>
  <si>
    <t>MedCom Gesellschaft fuer medizinische Bildverarbeitung: Mobile US 44034 Ultrasound, imaging Model: 2.1 MHRA reference: 2020/008/019/291/001</t>
  </si>
  <si>
    <t>Medineering: Surgical Base System 44055 Surgical navigation system and accessories Model: Surgical Base System SBS 1.3.2 and SBS 1.4 MHRA reference: 2020/008/012/701/006</t>
  </si>
  <si>
    <t>Ortho Clinical: ORTHO VISION and VISION Max Analyzers CL2020-206 IVDs, blood transfusion Model: 6904579 and 6904578 MHRA reference: 2020/008/017/601/001</t>
  </si>
  <si>
    <t>Riverpoint Medical: Velosorb Fast Surgical Suture 44060 Sutures MHRA reference: 2020/008/007/701/026</t>
  </si>
  <si>
    <t>Arex: LIGAMENTOTAXOR / LTX 44036 Osteosynthesis, External Fixators MHRA reference: 2020/008/024/291/007</t>
  </si>
  <si>
    <t>Carl Zeiss Meditec AG: 000000-2268-038 44041 Optical, ophthalmic instruments &amp; equipment MHRA reference: 2020/008/025/291/002</t>
  </si>
  <si>
    <t>Carl Zeiss Meditec AG: VISUREF 150 44041 Optical, ophthalmic instruments &amp; equipment Model: 000000-2227-967 MHRA reference: 2020/008/025/291/001</t>
  </si>
  <si>
    <t>Covidien (Medtronic): Endo Gia™ Auto Suture™ Universal Articulating Loading Unit 44044 Staples and staple guns Model: 030450, 030451, 030452, 030453, 030454, 030455, 030457, 030458 MHRA reference: 2020/008/021/487/001</t>
  </si>
  <si>
    <t>Fannin: CHROMagar E.coli O157 + Cefixime/Tellurite 44068 IVDs, bacteriology Model: W11533 MHRA reference: 2020/008/025/601/003</t>
  </si>
  <si>
    <t>GB (UK) Healthcare (Enteral): Caretip 5ml Oral Dispenser Sterile 44070 Feeding systems and tubes MHRA reference: 2020/008/027/487/004</t>
  </si>
  <si>
    <t>IMACTIS: CT-Navigation™ system 44056 Surgical navigation system and accessories Model: J00180 and J02000 MHRA reference: 2020/008/021/701/030</t>
  </si>
  <si>
    <t>melpex beauty instruments: Purity Debonding Pliers AL01110159 (NCR373-C) 2 Dental appliances / instruments Model: 60-5048 MHRA reference: 2020/008/026/601/002</t>
  </si>
  <si>
    <t>Steripack SA: Syringe 10 ml with 0,9% sodium chloride 44063 Vascular cannula/catheter accessories MHRA reference: 2020/008/020/487/010</t>
  </si>
  <si>
    <t>Abbott: ARCHITECT Galectin-3 Reagent 44071 IVDs, clinical chemistry MHRA reference: 2020/009/001/291/004</t>
  </si>
  <si>
    <t>Advanced Medical Solutions: ACTIVHEAL Hydrogel 44076 Haemostatic agents Model: 10014007 MHRA reference: 2020/008/011/601/008</t>
  </si>
  <si>
    <t>Allmed Medical Products: X-Ray Gauze Swaps FSN 20-02 Basic dressings, absorbents, swabs, procedure packs Model: AL002XR, AL004XRA-Bulk, AL005XR, AL006XR, AL007XR, AL008XR, AL017XR, AL021XR, AL026XR MHRA reference: 2020/009/001/291/002</t>
  </si>
  <si>
    <t>Bolton Surgical: Bolt Cutter 470mm 200601/20-001 Surgical instruments, non-articulated Model: Bolt Cutter 470mm - 14-2922-00 MHRA reference: 2020/008/026/487/002</t>
  </si>
  <si>
    <t>Dako: Autostainer Link 48/Plus/Classic CAPA00852 IVDs, cytopathology &amp; histopathology Model: AS480; AS100; S3800; S3400 MHRA reference: 2020/009/001/291/005</t>
  </si>
  <si>
    <t>DragonMobility 43896 Wheelchairs, powered Model: SnapDragon MHRA reference: 2019/012/010/601/007</t>
  </si>
  <si>
    <t>Fresenius Medical Care: AquaC UNO H 44071 Dialysis, haemodialysis Model: F00002272, F00003544, F00003546, F00004565 MHRA reference: 2020/009/001/291/001</t>
  </si>
  <si>
    <t>FUJIFILM Medical System: Synapse PACS 44060 Picture Archiving and Communication System (PACS) MHRA reference: 2020/009/002/487/013</t>
  </si>
  <si>
    <t>Gentian: Gentian Cystatin C Calibrator 44075 IVDs, clinical chemistry MHRA reference: 2020/009/003/291/003</t>
  </si>
  <si>
    <t>Siemens: Symbia S and Symbia T systems CAN 001-2020 SPECT-CT system Model: 8717741, 8717733, 10275007, 10275008, 10275009, 10275010 MHRA reference: 2020/008/027/601/003</t>
  </si>
  <si>
    <t>Sysmex: Sysmex Automated Blood Coagulation Analyzer 44044 Coagulation Model: CN-6000, CN-3000, CS-5100, CS-2000i, CS-2100i, CS-2400, CS-2500, CS-1600, CS-1300, CA-510, CA-520, CA-530, CA-540, CA-550, CA-560, CA-620, CA-650, CA-660, CA-1500, CA-7000, CA-8000 MHRA reference: 2020/009/002/487/017</t>
  </si>
  <si>
    <t>Ventana Medical Systems (Roche): Benchmark Ultra Stainer Module 44061 IVDs, cytopathology &amp; histopathology Model: 05342716001 MHRA reference: 2020/009/001/291/003</t>
  </si>
  <si>
    <t>Across: Revolax, Dermalax, dermaren 44075 Implants, reconstructive, body contouring MHRA reference 2020/008/031/601/001</t>
  </si>
  <si>
    <t>Advanced Medical Solutions: ACTIVHEAL Hydrogel 44076 Haemostatic agents Model: 10014007 MHRA reference 2020/008/011/601/008</t>
  </si>
  <si>
    <t>Armstrong Medical: Catheter Mounts 44084 Breathing system components MHRA reference: 2020/008/018/487/011</t>
  </si>
  <si>
    <t>Caesarea Medical Electronics: T34 Ambulatory Syringe Pump 44081 Infusion systems MHRA reference: 2020/009/008/487/001</t>
  </si>
  <si>
    <t>Getinge - MAQUET: mobile OR-Table MEERA, YUNO und YUNO II 44082 2020-010 Operating table Model: 720001B2, 720001B0, 720001F2, 720001F0, 710001B2, 710001B0, 143301B0, 143301F0, 143302B0, 143302F0 MHRA reference: 2020/009/009/701/026</t>
  </si>
  <si>
    <t>ICU Medical: Spiros 44082 Infusion &amp; transfusion, connectors MHRA reference: 2020/009/004/701/026</t>
  </si>
  <si>
    <t>Lifemax UK: Hearing aid 44078 Disabled peoples’ aids MHRA reference: 2019/011/006/291/003</t>
  </si>
  <si>
    <t>Medtronic: Rashkind® Balloon Septostomy Catheters 44075 Vascular cannula and catheters Model: 007160, 007161, 008764 MHRA reference: 2020/009/010/487/004</t>
  </si>
  <si>
    <t>Micro Therapeutics (Medtronic): PipelineTM Flex Embolization Device (with Shield TechnologyTM) 44075 Intracranial flow diverters / stents Model: PED-250-XX, PED-275-XX, PED-300-XX, PED-325-XX, PED-350-XX, PED-375-XX, PED-400-XX, PED-425-XX, PED-450-XX, PED-475-XX, PED-500-XX, PED2-250-XX, PED2-275-XX, PED2-300-XX, PED2-325-XX, PED2-350-XX, PED2-375-XX, PED2-400-XX, PED2-425-XX, PED2-450-XX, PED2-475-XX, PED2-500-XX MHRA reference: 2020/009008/487/002</t>
  </si>
  <si>
    <t>Nouvag AG: MD11 / MD30 44054 Dental, laboratory equipment MHRA reference: 2020/009/009/487/007</t>
  </si>
  <si>
    <t>Olympus: OES CHOLEDOCHOFIBERSCOPE - OLYMPUS CHF TYPE CB30S 44075 Endoscopes, flexible Model: CHF-CB30S MHRA reference: 2020/009/010/291/001</t>
  </si>
  <si>
    <t>Philips: Efficia DFM 100 44054 Defibrillators, non-Implantable Model: 866199 MHRA reference: 2020/009/004/291/006</t>
  </si>
  <si>
    <t>Pressalit A/S: VALUE II 44082 Bath and aids Model: R1610 MHRA reference: 2020/009/009/601/003</t>
  </si>
  <si>
    <t>Siemens: ADVIA Centaur HER-2/neu (H2n) Assay and ADVIA Centaur 44044 IVDs, clinical chemistry MHRA reference: 2020/009/003/601/009</t>
  </si>
  <si>
    <t>Thermo Fisher: Oxoid 44077 IVDs, bacteriology Model: CT0034B MHRA reference: 2020/009/004/601/006</t>
  </si>
  <si>
    <t>Vascular Solutions (Teleflex) 44082 Vascular cannula and catheters Model: 5515; 5540; 5545; 5550 MHRA reference: 2020/009/010/701/012</t>
  </si>
  <si>
    <t>Bard: Bard® PowerMidline™ 3F SL (single-lumen) kits 44083 Vascular cannula and catheters MHRA reference: 2020/009/011/487/002</t>
  </si>
  <si>
    <t>Baxter: WRO 300H Water Purification System 44088 Dialysis, haemodialysis Model: 955686 MHRA reference: 2020/009/011/487/008</t>
  </si>
  <si>
    <t>Beckman Coulter: Access Unconjugated Estriol 44088 IVDs, clinical chemistry MHRA reference: 2020/009/016/601/001</t>
  </si>
  <si>
    <t>Blink Medical: HR620: Cannula Liposuction 30cm x 6mm, HR621: Cannula Liposuction 30cm x 5mm, HR622: Cannula Liposuction 30cm x 4mm, HR623: Cannula Liposuction 30cm x 3mm, HR624: Cannula Liposuction 15cm x 4mm, HR625: Cannula Liposuction 15cm x 3mm, HR626: Cannula Liposuction 15cm x 2mm 44083 Surgical instruments, minimal access Model: HR620; HR621; HR622; HR623; HR624; HR625; and HR626 MHRA reference: 2020/009/014/487/001</t>
  </si>
  <si>
    <t>Boston Scientific: Hurricane RX Biliary Balloon Dilatation Catheter 92583333-FA Surgical instruments, minimal access MHRA reference: 2020/009/017/291/001</t>
  </si>
  <si>
    <t>Brainlab: Ultrasound Navigation Software 44074 Surgical navigation system and accessories Model: 22582; 22582A; 22582B; 22583; 26506; 26506A; 26508A MHRA reference: 2020/009/016/487/005</t>
  </si>
  <si>
    <t>Coloplast: ELEFANT® Suction/irigation device 44088 Surgical equipment, miscellaneous Model: 64120 MHRA reference: 2020/009/014/601/001</t>
  </si>
  <si>
    <t>Draeger: Perseus A500 44075 Anaesthetic machines &amp; monitors Model: Perseus A500, MK06000 MHRA reference: 2020/009/014/291/002</t>
  </si>
  <si>
    <t>Exactech: Compression Screw/Locking Cap Kits 44082 Osteosynthesis, bone screws MHRA reference: 2020/008/028/701/026</t>
  </si>
  <si>
    <t>Mentor: MENTOR® Breast Tissue Expander 44076 Implants, tissue expanders Model: CPX4 MHRA reference: 2020/009/004/291/001</t>
  </si>
  <si>
    <t>Merit Medical: Prelude SNAP™; Worley™, 1721504-08/31/20-005R Vascular cannula and catheters MHRA reference: 2020/009/016/291/001</t>
  </si>
  <si>
    <t>Smith &amp; Nephew: Suture Base Repair Systems 44085 ligaments, tendons and anchors MHRA reference: 2020/009/016/487/008</t>
  </si>
  <si>
    <t>Steripack: Syringe 10 ml with 0,9% sodium chloride 44064 Vascular cannula/catheter accessories MHRA reference: 2020/009/003291005</t>
  </si>
  <si>
    <t>Welland Medical: Hydroframe with Manuka Honey 44083 Wound management Model: (X)MHWAFH33 MHRA reference: 2020/009/010/601/003</t>
  </si>
  <si>
    <t>Brainlab: ExacTrac Dynamic 44082 Radiotherapy planning and verification systems Model: 20910-01 MHRA reference: 2020/009/024/487/008</t>
  </si>
  <si>
    <t>Drive Devilbiss: Universal bed rails 44012 Beds and accessories MHRA reference: 2020/006/030/601/005</t>
  </si>
  <si>
    <t>GE Healthcare Medical Systems: Various models affected – see FSN GEHC Ref# 60968 Magnetic resonance, equipment &amp; accessories MHRA reference: 2020/009/018/291/005</t>
  </si>
  <si>
    <t>Leica: BOND Enzyme Pretreatment kit 44095 IVDs, cytopathology &amp; histopathology MHRA reference: 2020/009/024/601/005</t>
  </si>
  <si>
    <t>Maquet - Getinge: Blood Monitoring Unit BMU 40 44092 Diagnostic measurement and monitoring Model: 70104.0852 MHRA reference: 2020/009/021/487/001</t>
  </si>
  <si>
    <t>Olympus: Intestinal Videoscope Olympus 44095 Endoscopes, flexible Model: POWERSPIRAL (PSF-1) MHRA reference: 2020/009/010/291/002</t>
  </si>
  <si>
    <t>Philips: Switched/Switchless Internal Paddles 44078 Implants, active, defibrillator leads Model: Switched M4741A, M4742A, M4743A, M4744A Switchless M1741A, M1742A, M1743A, M1744A (Instructions for use) MHRA reference: 2020/009/024/487/003</t>
  </si>
  <si>
    <t>Siemens (Shenzhen): ARTIS one 44075 X Ray, fluoroscopy systems Model: 10848600 MHRA reference: 2020/009/021/601/006</t>
  </si>
  <si>
    <t>Siemens: UROSKOP OMNIA and UROSKOP OMNIA MAX XP024/20/S X Ray, fluoroscopy systems Model: 10094910 and 10762473 MHRA reference: 2020/009/021/601/005</t>
  </si>
  <si>
    <t>Siemens: Artis icono and Artis pheno 44075 X Ray, fluoroscopy systems Model: see enclosure MHRA reference: 2020/009/021/601/004</t>
  </si>
  <si>
    <t>Smiths Medical: Medfusion 44060 Infusion systems Model: Medfusion 3500 and Medfusion 4000 MHRA reference: 2020/008/024/291/001</t>
  </si>
  <si>
    <t>Steripack: Syringe 10 ml with 0,9% sodium chloride (An update to FSN 20 -24 July 2020) 44097 Vascular cannula/catheter accessories MHRA reference: 2020/009/003/291/005</t>
  </si>
  <si>
    <t>Tornier: Inspyre™ Implant 44097 Joint prosthesis, shoulder Model: Interpositional Shoulder Implant MHRA reference: 2020/009/023/487/008</t>
  </si>
  <si>
    <t>W.L. Gore &amp; Associates: GORE® TAG® Conformable Thoracic Stent Graft 44095 Implants, non-active, endoprostheses for aortic aneurysms MHRA reference: 2020/009/011/487/005</t>
  </si>
  <si>
    <t>American Medical Systems (Boston Scientific): AMS 700 with MS Pump Penile Prosthesis 92589899-FAImplants, non-active, reproductive system implantsMHRA reference: 2020/009/025/487/002</t>
  </si>
  <si>
    <t>Baxter: PrisMax 44106 Dialysis, haemofilters MHRA reference: 2020/006/001/401/007</t>
  </si>
  <si>
    <t>CHIRANA T.Injecta: Sterile hypodermic / blunt fill needle - MEDOJECT 44085 Injection devicesModel: 0,8(21G)x40mm, 1,2(18G)x40mm, 1,8(15G)x40mm MHRA reference: 2020/010/001/487/002</t>
  </si>
  <si>
    <t>Cook Medical: Percutaneous Neonatal Pigtail Nephrostomy Set &amp; Pediatric Nephrostomy Stent Set 11 September 2020Urinary catheters and accessoriesMHRA reference: 2020/009/002/487/016</t>
  </si>
  <si>
    <t>FUJIFILM: FUJIFILM 580-U Series and 700 Series 20160812 Endoscopes Endoscopes, flexibleModel: EC-760R-V/M, EC-760R-V/I, EC-760R-V/L, EC-760ZP-V/M, EC-760ZP-V/L, EG-760R, EG-760Z, EG-580UT, EG-580URMHRA reference: 2020/009/025/487/001</t>
  </si>
  <si>
    <t>FUJIFILM: FCR Profect CS Plus FFID_20200908 MammographyMHRA reference: 2020/010/001/487/008</t>
  </si>
  <si>
    <t>GS Elektromed. Geraete G. Stemple: corpuls3 44091 Defibrillators, non-implantableModel: 04301 MHRA reference: 2020/009/025/487/007</t>
  </si>
  <si>
    <t>KARL STORZ: KARL STORZ OR1 FUSION CONTROL 44103 Monitors, patientModel: WO300 MHRA reference: 2020/010/001/487/001</t>
  </si>
  <si>
    <t>Smith &amp; Nephew: IODOFLEX Dressing 3 X 10g 44095 Wound managementMHRA reference: 2020/009/025/487/003</t>
  </si>
  <si>
    <t>Stryker: Osteosynthesis Compression Staple EasyClip 44075 Staples and staple gunsMHRA reference: 2020/009/024/487/004</t>
  </si>
  <si>
    <t>Acutronic: Fabian HFO Neonatal and pediatric ventilator 44109 Lung ventilators MHRA reference: 2020/010/006/487/011</t>
  </si>
  <si>
    <t>Bausch &amp; Lomb: Dk-line, Okta-line 44111 Injection devices MHRA reference: 2020/010/006/487/007</t>
  </si>
  <si>
    <t>Baxter: PrisMax, V2, ROW TherMax Blood Warmer Unit, ROW 44106 Dialysis, haemodialysis Model: 955558, 955515 MHRA reference: 2020/010/005/487/015</t>
  </si>
  <si>
    <t>Elekta: Elekta Unity 43952 Radiotherapy MHRA reference: 2020/005/006/487/001</t>
  </si>
  <si>
    <t>Invivo Coporation(Philips): Ingenia 1.5T and 3.0T 16 Channel Shoulder Coil 44088 Magnetic resonance, equipment &amp; accessories MHRA reference: 2020/009/024/487/013</t>
  </si>
  <si>
    <t>Maquet - Getinge: Heater-Cooler Unit HCU 40 44106 Blood/fluid warming systems Model: 70104.4054; 70105.4917 MHRA reference: 2020/010/006/487/010</t>
  </si>
  <si>
    <t>Omnia: Set for Implantology / Surgical Kit 44096 Surgical instrument procedure pack MHRA reference: 2020/010/006/487/012</t>
  </si>
  <si>
    <t>Ortho-Clinical: VITROS Immunodiagnostic Products Anti-SARS-CoV-2 IgG and IgG Control, Calibrator CL2020-246 IVDs, SARS-CoV-2 Immunoassay (Serology) Model: 6199920 and 6199921 MHRA reference: 2020/010/006/601/004</t>
  </si>
  <si>
    <t>Siemens: ADVIA Chemistry Fructosamine Reagent 44075 IVDs, clinical chemistry MHRA reference: 2020/009/029/601/004</t>
  </si>
  <si>
    <t>SLE: SLE4000 and SLE5000 44075 Lung ventilators MHRA reference: 2020/010/006/487/008</t>
  </si>
  <si>
    <t>Spectranetics (Stryker) 44106 Vascular cannula and catheters MHRA reference: 2020/010/006/487/006</t>
  </si>
  <si>
    <t>Aesculap - B Braun: EN NOVATE MIS REMOVAL KEY SHORT 44104 Orthopaedic surgical instruments - insertion/extraction tools Model: SZ380R MHRA reference: 2020/010/006/487/009</t>
  </si>
  <si>
    <t>Biomet (Zimmer): Surgical devices, non-powered 44117 Surgical devices, non-powered MHRA reference: 2020/010/014/291/001</t>
  </si>
  <si>
    <t>B Braun: Redyrob® Transplus Closed Wounddr. System 44109 Wound drains Model: 5526604 MHRA reference: 2020/010/007/601/008</t>
  </si>
  <si>
    <t>CAIRE: Companion 1000® Liquid Oxygen Portable 44028 Therapy, oxygen &amp; fitments MHRA reference: 2020/009/010/701/023</t>
  </si>
  <si>
    <t>Cantel: Innova E-Series Endoscope Reprocessor 44118 Cssd wash/clean/drying equipment MHRA reference: 2020/010/015/291/006</t>
  </si>
  <si>
    <t>Draeger: Infinity Acute Care System (M540) 44105 Monitors, patient MHRA reference: 2020/010/015/291/002</t>
  </si>
  <si>
    <t>Exactech: Equinoxe Platform Fracture Stem, 6.5mm 44112 Joint prosthesis, shoulder MHRA reference: 2020/010/013/701/026</t>
  </si>
  <si>
    <t>Exactech: Equinoxe Cage Glenoid, Posterior Augment, Medium 44110 Joint prosthesis, shoulder MHRA reference: 2020/010/009/701/020</t>
  </si>
  <si>
    <t>Geistlich Pharma: Geistlich Bio-Oss Pen 44116 Implants, dental MHRA reference: 2020/010/009/487/016</t>
  </si>
  <si>
    <t>HAAG-STREIT SURGICAL: Floor Stand FS 2-11 / FS 2-15 in combination with HS Hi-R NEO 900 / HS Hi-R NEO 900A 44105 Surgical equipment, miscellaneous Model: FS 2-11 / FS 2-15 MHRA reference: 2020/010/008/487/007</t>
  </si>
  <si>
    <t>Luminex: VERIGENE Assay Products 44118 IVDs, bacteriology MHRA reference: 2020/010/015/291/001</t>
  </si>
  <si>
    <t>Medtronic: InterStim Percutaneous Extension 44105 Implants, active, leads, neuro Model: 3560022, 3560030 MHRA reference: 2020/010/015/291/003</t>
  </si>
  <si>
    <t>MicroPort Orthopedics: PROFEMUR(R) Ti Long/X-long Modular Necks 44022 Joint prosthesis, hip MHRA reference: 2020/010/014/291/005</t>
  </si>
  <si>
    <t>Novocure: Optune 44111 Therapy, electrotherapy Model: TFH9100 MHRA reference: 2020/010/008/487/005</t>
  </si>
  <si>
    <t>Renishaw Mayfield: neuro|mate stereotactic system 44116 Surgical navigation system and accessories MHRA reference: 2020/010/012/601/003</t>
  </si>
  <si>
    <t>Signus Medizintechnik: RABEA PEEK 44113 Spinal implants Model: Cervical Cage angled 4x12x14mm 5° MHRA reference: 2020/010/012/487/023</t>
  </si>
  <si>
    <t>Steripack: Syringe 10 ml with 0,9% sodium chloride 44113 Vascular cannula/catheter accessories MHRA reference: 2020/010/012/487/018</t>
  </si>
  <si>
    <t>TORNIER: Inspyre™ Implant 44097 Joint prosthesis, shoulder Model: Interpositional Shoulder Implant MHRA reference: 2020/010/002/601/004</t>
  </si>
  <si>
    <t>3M Health Care: 3M™ Red Dot™ Monitoring Electrode (two variants) 44113 ECG MHRA reference: 2020/010/019/487/001</t>
  </si>
  <si>
    <t>Arjo: Citadel Plus Bariatric Bed Frame System 44084 Beds and accessories Model: FXX21A4A4AKFBB, FXX21A4D3AMFBA, FXX21C4B1AAABB, FXX21C4B4ABQBA, FXX21A4C4ACGBB, FXX21A4A1ABUBA, FXX21A6C2ABPBB, FXX21C4B1AAABA, FX811B3B4AMABB, FXX21C4D4AKBBB, FX611A2B2ALVBB MHRA reference: 2020/007/013/601/002</t>
  </si>
  <si>
    <t>B Braun: ACTREEN 44117 Urinary catheters and accessories Model: 226314E 227416E 228012E 228316E 238112E 239012E 239010E MHRA reference: 2020/010/013/601/002</t>
  </si>
  <si>
    <t>Biomet (Zimmer): Scope Procedure Kit with RGX Taper Cap 44117 Surgical devices, non-powered Model: ONPOINT SCOPE PROCEDURE KIT - 24-3050; ONPOINT SCOPE PROCEDURE KIT-EU - 24-3055; ARTHROSIMPLICITY KIT EU - 24-4055 MHRA reference: 2020/010/015/487/006</t>
  </si>
  <si>
    <t>Jenx: Dreama Slim Support Pads 44097 Supportive seating Model: DM36 MHRA reference: 2020/009/029/601/001</t>
  </si>
  <si>
    <t>Maquet - Getinge: Flow-i C20, Flow-i C30, Flow-i C40, Flow-c, Flow-e 44118 MX-8005 Anaesthetic machines &amp; monitors MHRA reference: 2020/010/020/291/001</t>
  </si>
  <si>
    <t>Molnlycke Health Care: Mölnlycke® Procedure Trays &amp; Single Packed Shielded Bladed Trocars 44075 Surgical devices, non-powered MHRA reference: 2020/010/019/291/001</t>
  </si>
  <si>
    <t>Omixon Biocomputing: Omixon HLA Twin CE 44123 IVDs, immunology Model: SW1 MHRA reference: 2020/010/020/291/005</t>
  </si>
  <si>
    <t>Respironics California – Philips: V60 ventilator, V60 Plus ventilator 44105 Lung ventilators Model: V60 ventilator MHRA reference: 2020/010/021/291/008</t>
  </si>
  <si>
    <t>Siemens: Artis zee, Artis Q and Artis pheno 44105 X Ray, fluoroscopy systems MHRA reference: 2020/010/021/601/007</t>
  </si>
  <si>
    <t>Signus Medizintechnik: RABEA PEEK 44113 Spinal implants Model: Cervical Cage angled 4x12x14mm 5° MHRA reference: 2020/010/021/601/009</t>
  </si>
  <si>
    <t>Steripack: Syringe 10 ml with 0,9% sodium chloride 23 October 2020 (An update to FSN 22-26 June 2020) Vascular cannula/catheter accessories MHRA reference: 2020/010/012/487/018</t>
  </si>
  <si>
    <t>Teleflex: Lasertube (Rubber) Laser resistant tracheal tube, cuffed; Endotracheal tube for laser surgery 44119 Airway devices MHRA reference: 2020/010/022/291/005</t>
  </si>
  <si>
    <t>Aesculap – B Braun: AESCULAP AEOS 44123 Surgical equipment, miscellaneous Model: PV010 MHRA reference: 2020/010/023/291/002</t>
  </si>
  <si>
    <t>Bien Air: Foot Pedals 44088 Surgical power tools MHRA reference: 2020/009/014/487/002</t>
  </si>
  <si>
    <t>Corvia Medical: InterAtrial Shunt Device (IASD) System II FSCA-02-2020-09-28 Cardiac structural support or adaptation devices Model: PN00261 IASD System II MHRA reference: 2020/010/023/291/008</t>
  </si>
  <si>
    <t>Covidien - Medtronic: Puritan Bennett 980 Ventilator System 44105 Lung ventilators MHRA reference: 2020/010/026/291/008</t>
  </si>
  <si>
    <t>Dentsply Sirona: Drill Extension 44041 Surgical power tools MHRA reference: 2020/010/028/291/002</t>
  </si>
  <si>
    <t>GE: Revolution Apex - Revolution CT with Apex edition FMI 25493 Computed tomography MHRA reference: 2020/010/023/291/005</t>
  </si>
  <si>
    <t>Karl Storz: Plastic container for sterilizing 44126 Cssd wash/clean/drying equipment MHRA reference: 2020/010/023/291/006</t>
  </si>
  <si>
    <t>Kingstar Industries (GSM): Robotic Sponge 44133 Basic dressings, absorbents, swabs, procedure packs Model: 20062 MHRA reference: 2020/010/029/291/022</t>
  </si>
  <si>
    <t>Laerdal Medical: Laerdal Compact Suction Unit (LCSU4) 44124 Airway suction equipment Model: LCSU 4, 800 ml Complete unit MHRA reference: 2020/010/029/291/010</t>
  </si>
  <si>
    <t>LivaNova: VNS Therapy® SenTiva Duo® Generator 44133 Implantable neuro stimulators Model: Model 1000-D MHRA reference: 2020/010/027/291/001</t>
  </si>
  <si>
    <t>Medtronic: Medtronic CoreValve Evolut R System, Medtronic CoreValve Evolut PRO System 44105 Implants, non-active, cardiovascular heart valves Model: EVOLUTR-23, EVOLUTR-26, EVOLUTR-29, EVOLUTR-34, EVOLUTPRO-23, EVOLUTPRO-26, EVOLUTPRO-29 MHRA reference: 2020/010/023/291/012</t>
  </si>
  <si>
    <t>Roche Diagnostics: ALB2, BILT3 44105 IVDs, clinical chemistry MHRA reference: 2019/008/028/701/001</t>
  </si>
  <si>
    <t>Rocket Medical: Rocket KCH Foetal Bladder Drain 44114 Urinary catheters and accessories MHRA reference: 2020/010/006/601/002</t>
  </si>
  <si>
    <t>Stryker: ZYPHR PERFORATOR BIT 44127 Surgical instruments, non-articulated cutting MHRA reference: 2020/010/023/291/003</t>
  </si>
  <si>
    <t>Teleflex: Rusch TracFlex Plus Set, cuffed, TracFlex Plus PDT Set, Ruschcare TracFlex Plus Set, Cuffed 43979 Airway devices MHRA reference: 2020/010/023/291/001</t>
  </si>
  <si>
    <t>Thermo Fisher Scientific: Thermo Scientific 44114 IVDs, bacteriology Model: PO1186A MHRA reference: 2020/010/027/601/007</t>
  </si>
  <si>
    <t>AAT: c-max 140; c-max 160; CR23 44089 Moving &amp; handling MHRA reference: 2020/011/003/291/017</t>
  </si>
  <si>
    <t>Abbott: ARCHITECT EBV VCA IgM Calibrator 44133 IVDs, viral microbiology MHRA reference: 2020/010/030/291/006</t>
  </si>
  <si>
    <t>Across: Revolax 44126 Implants, reconstructive, body contouring MHRA reference: 2020/010/022/601/001</t>
  </si>
  <si>
    <t>CareDx Pty: AlloSeq Tx 17 44127 IVDs, immunology MHRA reference: 2020/011/005/291/002</t>
  </si>
  <si>
    <t>Chromsystems Instruments &amp; Chemicals: 6PLUS1 Multilevel Saliva Calibrator and MassCheck Cortisol, Cortisone in saliva control level I and II 44132 IVDs, clinical chemistry Model: 73039, 0349, 0350 MHRA reference: 2020/010/030/601/001</t>
  </si>
  <si>
    <t>Farla Medical: THERM01 44119 Diagnostic measurement and monitoring MHRA reference: 2020/010/019/291/004</t>
  </si>
  <si>
    <t>GA Health Company: GAR004C, EN10229.2, ENDO004C, EN10232, GAR065, GAR3846 44139 Endoscopes, flexible Model: Andorate Suction Valve - GAR004C, EN10229.2, ENDO004C, EN10232, GAR065, GAR3846 MHRA reference: 2020/011/004/291/002</t>
  </si>
  <si>
    <t>Medtronic: CareLinkTM Software; Medtronic CareLink® Personal Therapy Management Software for Diabetes 44105 Software as a Medical Device (SaMD) Model: MMT-7350, MMT-7333 MHRA reference: 2020/010/029/291/025</t>
  </si>
  <si>
    <t>Microbiologics: KWIK-STIK, KWIK-STIK Plus and LYFO DISK 44112 IVDs, bacteriology Model: Catalog 01245P Klebsiella pneumoniae derived from NCTC MHRA reference: 2020/011/005/291/004</t>
  </si>
  <si>
    <t>SENTINEL: Zinc 44133 IVDs, clinical chemistry MHRA reference: 2020/010/030/291/001</t>
  </si>
  <si>
    <t>Siemens: Atellica IM 1300 Analyzer and Atellica IM 1600 October 2020 (ASW21-01.A.OUS) IIVDs, clinical chemistry Model: IM1300 Analyser SMN 11066001 IM1600 Analyser SMN 11066000 MHRA reference: 2020/011/004/601/004</t>
  </si>
  <si>
    <t>Siemens: ADVIA Chemistry Ammonia 44105 IVDs, clinical chemistry Model: 10286035 MHRA reference: 2020/010/030/601/007</t>
  </si>
  <si>
    <t>Tracoe medical: TRACOE twist plus, TRACOE experc Set twist plus 44138 Airway devices Model: REF 316-07, REF 316-08 MHRA reference: 2020/010/027/291/002</t>
  </si>
  <si>
    <t>Tsunami Medical: Titanium cage 44126 Spinal implants Model: ACX MHRA reference: 2020/011/005/291/003</t>
  </si>
  <si>
    <t>ALCIS: ALBAFLEX dental arch 44137 Dental appliances / instruments Model: 2099-AN MHRA reference: 2020/011/009/487/001</t>
  </si>
  <si>
    <t>Becton Dickinson: Alaris™ GP and GP Guardrails, Alaris™ neXus GP 44145 Infusion systems MHRA reference: 2020/011/006/291/001</t>
  </si>
  <si>
    <t>Cardinal Health: Protexis Latex Micro Surgical Gloves 44105 Gloves, surgical &amp; examination MHRA reference: 2020/010/023/701/006</t>
  </si>
  <si>
    <t>GE Healthcare: 2030360-001 GEHC Ref# 30097 ECG MHRA reference: 2020/011/012/487/004</t>
  </si>
  <si>
    <t>Kunshan Aoshida Electric Technology: Freedom Chair 44076 Wheelchairs, powered Model: A06L MHRA reference: 2020/004/017/601/007</t>
  </si>
  <si>
    <t>Microbiologics: KWIK-STIK™ 2or6 Pack 01145 /QC Sets &amp; Panels 5226P 44109 IVDs, bacteriology Model: Catalog 01145P Klebsiella pneumoniae derived from NCTC MHRA reference: 2020/011/005/291/001</t>
  </si>
  <si>
    <t>Philips: Philips-EPIQ and Affiniti Ultrasound system 44131 Ultrasound, imaging Model: EPIQ 5G, EPIC 5C, EPIQ 5W, EPIQ 7G, EPIC 7C, EPIQ 7W, EPIQ CVx Affiniti 30, Affiniti 50 and Affiniti 70  Soft ware version number (if applicable) Software versions affected worldwide: 1.0.x, 1.1.x, 1.2.x, 1.3.x, 1.4.x, 1.5.x, 1.7.x, 1.8.x, 2.0.x, 3.0.x, 4.0.x, 5.0, 5.0.1. Software versions affected China only: 1.0.x, 1.1.x, 1.2.x, 1.3.x, 1.4.x, 1.5.x, 1.7.x, 1.8.x, 1.9.x, 2.1.x. MHRA reference: 2020/011/005/291/005</t>
  </si>
  <si>
    <t>SD Biosensor: Total 7 products including SARS-CoV-2 Rapid Antigen Test 44144 IVDs, SARS-CoV-2 PCR Test MHRA reference: 2020/011/009/601/006</t>
  </si>
  <si>
    <t>Stereotaxis: Niobe ES 44132 Surgical navigation system and accessories Model: 3.2 MHRA reference: 2020/010/013/701/008</t>
  </si>
  <si>
    <t>Stryker: Mako Integrated Cutting System (MICS) 44140 Surgical power tools MHRA reference: 2020/011/004/291/001</t>
  </si>
  <si>
    <t>Wallac: Screening Center 44141 IVDs, clinical chemistry MHRA reference: 2020/010/030/291/002</t>
  </si>
  <si>
    <t>Welch Allyn: ELI 380 Resting Electrocardiograph MOD1319 ECG Model: ELI380-XYYZZ X=A to Z Y= A to Z Z= A to Z or 1 to 9 MHRA reference: 2020/011/012/487/002</t>
  </si>
  <si>
    <t>Abbott: ARCHITECT Active-B12 (Holotranscobalamin) Reagent (LN 3P24-28/-38), ARCHITECT Active-B12 (Holotranscobalamin) Calibrators (LN 3P24-11), ARCHITECT Active-B12 (Holotranscobalamin) Controls (LN 3P24-02) 44147 IVDs, clinical chemistry MHRA reference: 2020/011/013/291/004</t>
  </si>
  <si>
    <t>Arjo: Arjo Flat Dynamic Positioning System (DPS) FSN-MAG-2020-03 Hoists and slings Model: BA1030-xx, LCA80563-xx, LCA81695-xx, KTX01440.xx, LBX05420-xx and LBX1033-xx, KTS0010 MHRA reference: 2020/010/007/601/003</t>
  </si>
  <si>
    <t>Becton Dickinson: AlarisTM GW and GW 800 Volumetric Pumps 44152 Infusion systems MHRA reference: 2020/011/016/291/001</t>
  </si>
  <si>
    <t>Beijing Aeonmed: Ventilator 44113 Lung ventilators MHRA reference: 2020/008/028/701/023</t>
  </si>
  <si>
    <t>Beijing Aeonmed: Ventilator 44148 Lung ventilators Model: VG70 MHRA reference: 2020/011/017/291/002</t>
  </si>
  <si>
    <t>Bionote: NowCheck COVID-19 Ag Test 44132 IVDs, SARS-CoV-2 PCR Test MHRA reference: 2020/011/016/601/004</t>
  </si>
  <si>
    <t>EKOS Corp - Boston Scientific: EKOS Control System 4.0 92605381-FA Ultrasound, imaging MHRA reference: 2020/011/018/291/006</t>
  </si>
  <si>
    <t>Galt Medical Corporation: Centeze® /Centesis Catheter 44151 Wound drains MHRA reference: 2020/011/017/701/047</t>
  </si>
  <si>
    <t>Hain Lifesciences: GXT NA Extraction Kit VER 1.0 GXT_NA_2020-11 IVDs, viral microbiology MHRA reference: 2020/011/012/291/008</t>
  </si>
  <si>
    <t>Leica Biosystems: NCL-L-vWF 44151 IVDs, blood transfusion MHRA reference: 2020/011/018/601/008</t>
  </si>
  <si>
    <t>Maquet (Getinge): HLS Set Advanced 5.0 or 7.0, HIT Set Advanced 7.0 FSCA-2020-10-30 Infusion &amp; transfusion, heart lung circuits Model: 70104.7753; 70104.9134; 70104.8127; 70106.4847; 70106.4848; 70105.2794; 70105.2797 MHRA reference: 2020/011/009/291/005</t>
  </si>
  <si>
    <t>Randox Laboratories: Magnesium (Mg), Xylidyl Blue, Colorimetric Method 44139 IVDs, clinical chemistry MHRA reference: 2020/011/006/601/005</t>
  </si>
  <si>
    <t>Roche: ONLINE TDM Vancomycin Gen.3 (VANC3), 100T, ONLINE TDM Vancomycin Gen.3 (VANC3), 200T, ONLINE TDM Gentamicin Gen.2 (GENT2), 100T, ONLINE TDM Phenytoin (PHNY2), 100T, ONLINE TDM Phenytoin (PHNY2), 200T, ONLINE TDM Theophylline (THEO2), 100T, ONLINE TDM Phenobarbital (PHNO2), 200T 44136 IVDs, clinical chemistry MHRA reference: 2020/011/017/487/002</t>
  </si>
  <si>
    <t>Siemens: ADVIA Atelllica CH Dimension Dimension Vista 44136 IVDs, clinical chemistry Model: 10335869, 10361941, 10492319, 10335872, 10325776, 10335892, 10697575, 11097533, 11319121, 11097637, 11097621, 11097614, 11532568, 11097591, 10471520, 10444906, 10700444, 10445093 MHRA reference: 2020/011/013/601/001</t>
  </si>
  <si>
    <t>SimplyMed: SMM500 44116 Walking aids, crutches MHRA reference: 2020/001/007/401/003</t>
  </si>
  <si>
    <t>Smith &amp; Nephew: T-FIX RCG Sterile Drill 44006 Surgical power tools Model: 014771 MHRA reference: 2020/007/022/291/008</t>
  </si>
  <si>
    <t>Vivostat: Vivostat Disposables - single use devices 44148 Haemostatic agents MHRA reference: 2020/011/013/291/003</t>
  </si>
  <si>
    <t>Aesculap - B Braun: Aesculap Univation X System 44154 Joint prosthesis, knee Model: N0711, N0712, N0713, N0714, N0715, N0721, N0722, N0723, MHRA reference: 2020/011/016/487/016</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</si>
  <si>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</si>
  <si>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Boston Scientific: LOTUS Edge Valve System 44136 Implants, non-active, cardiovascular heart valves MHRA reference: 2020/011/016/487/004</t>
  </si>
  <si>
    <t>Cook Medical: Flexor® Check-Flo® Introducer, Flexor® Tuohy-Borst Side-Arm Introducer (Shuttle Select®) 44160 Vascular cannula and catheters MHRA reference: 2020/011/026/291/004</t>
  </si>
  <si>
    <t>Depuy Synthes: RIA 2 (Reamer Irrigator Aspirator) 44158 Orthopaedic surgical instruments - cutting tools MHRA reference: 2020/011/020/487/004</t>
  </si>
  <si>
    <t>Galil Medical- Boston Scientific: IceFORCE™, IcePearl™, IceRod™, IceSphere™, IceSeed™, IceEDGE™ Cryoablation Needles and Prostate Cryoablation Kits 44154 Surgical, cryogenic MHRA reference: 2020/011/020/291/001</t>
  </si>
  <si>
    <t>Medtronic: Cobalt XT DR/VR MRI SureScan, Cobalt XT HF CRT-D MRI SureScan, Cobalt HF Quad CRT-D MRI SureScan, Crome VR/DR MRI SureScan 44136 Implants, active, defibrillators Model: DDPA2D4, DTPB2QQ, DVPA2D4, DVPB3D1, DVPB3D4, DVPC3D4, DDPC3D4, DTPA2D4, DTPB2D4 MHRA reference: 2020/011/026/291/001</t>
  </si>
  <si>
    <t>Nipro India Corporation: ELISIO™-H and ELISIO™-M 44148 Dialysis, haemodialysis Model: ELI-17H-GIN ELI-19H-GIN ELI-19M-GIN MHRA reference: 2020/011/025/601/005</t>
  </si>
  <si>
    <t>Olympus: Several GF-EUS ultrasound endoscopes 44155 Endoscopes, flexible Model: GF-UC140P-AL5, GF-UCT140-AL5, GF-UE160-AL5,, GF-UE260-AL5, GF-UCT260, GF-UCT180, GF-UE190, GF-UE290, GF-UC240P-AL5, GF-UCT240-AL5 , GF-UM20, GF-UM130, GF-UMQ130, GF-UMP230, CF-UMQ230, GF-UM240, GF-UMQ240, GF-UM160, GF-UC160P-OL5, GF-UCT160-OL5, GF-UM2000, GF-UC2000P-OL5, GF-UCT2000-OL5 MHRA reference: 2020/011/017/291/001</t>
  </si>
  <si>
    <t>RaySearch Laboratories: RayStation 4.0, RayStation 4.5, RayStation 4.7, RayStation 5.0, RayStation 6.0, RayStation 7.0, RayStation 8A, RayStation 8B, RayStation 9A, RayStation 9B RSL-D-61-422 Radiotherapy planning and verification systems MHRA reference: 2020/011/018/291/012</t>
  </si>
  <si>
    <t>Roche: cobas z 480 analyzer 44154 IVDs, viral microbiology Model: 05200881001 MHRA reference: 2020/011/024/487/004</t>
  </si>
  <si>
    <t>Siemens: syngo.via RT Image Suite, feature: Patient marking 44044 Computed tomography Model: 10496180 and other MHRA reference: 2020/007/030/601/001</t>
  </si>
  <si>
    <t>Siemens: ARTIS icono and ARTIS pheno 44136 X Ray, fluoroscopy systems MHRA reference: 2020/011/024/601/003</t>
  </si>
  <si>
    <t>Siemens: SOMATOM Definition AS/Edge/Flash, Drive, Force November 2020 (CT057/20/S) Computed tomography Model: 8098027, 10590000, 10430603, 10431700, 10742326, 10590100, MHRA reference: 2020/011/024/601/007</t>
  </si>
  <si>
    <t>Stryker: Everest® MI XT Tab Removal Tool 44153 Orthopaedic surgical instruments - Insertion/extraction tools MHRA reference: 2020/011/012/291/001</t>
  </si>
  <si>
    <t>Aidence: Veye Chest 44136 Picture archiving and communication system (PACS) Model: 2 MHRA reference: 2020/012/001/601/002</t>
  </si>
  <si>
    <t>Boston Scientific: Hot AXIOS™ (See FSN) 44166 Implants, non active, non vascular stents Model: See FSN MHRA reference: 2020/012/002/291/001</t>
  </si>
  <si>
    <t>Boston Scientific: EMBLEM™ S-ICD and EMBLEM™ MRI S-ICD 44166 Implants, active, cardiac subcutaneous system Model: Model A209 - A219 MHRA reference: 2020/012/003/291/003</t>
  </si>
  <si>
    <t>Implantcast: IFU/ ST: EcoFit® cup / EcoFit® cup EPORE® 44165 Joint Prosthesis, Hip Model: Ecocuope, ecoepope 09300038, 38000025, 38000030, 38000035, 38000040, 38000530, 38000535, 38000540. MHRA reference: 2020/012/001/701/004</t>
  </si>
  <si>
    <t>Medtronic: TA™ Auto SutureTM Vascular Stapler with DST SeriesTM Technology 30mm -V3 44136 Staples and staple guns Model: TA30V3L, TA30V3S MHRA reference: 2020/011/030/291/001</t>
  </si>
  <si>
    <t>Merit Medical: Prelude SNAP™; Worley™ 1721504-08/31/20-005R Vascular cannula and catheters MHRA reference: 2020/009/016/291/001</t>
  </si>
  <si>
    <t>Philips Medical Systems: JETStream® Workspace 44136 PET-CT Model: 882310, 882311, 882313 MHRA reference: 2020/012/002/291/003</t>
  </si>
  <si>
    <t>Roche Diagnostics: Cobas 8000 Core Unit, model number: 05641446001 cobas pro sample supply unit, model number: 08464502001cobas c 513 analyzer commercial system, model number: 07649142001 44136 IVDs, clinical chemistry model number: 05641446001, 08464502001 &amp; 07649142001 MHRA reference: 2020/011/030/291/004</t>
  </si>
  <si>
    <t>Siemens: ADVIA and Atellica GGT reagent 44136 IVDs, clinical chemistryModel: ADVIA SMN 10309495,10316298 Atellica SMN 11097597 MHRA reference: 2020/011/027/601/002</t>
  </si>
  <si>
    <t>Siemens Healthcare: Artis zee/Q/Q.zen 44136 X Ray, Fluoroscopy Systems Model: Artis zee/Q/Q.zen sytems with siemens healthineers table (Tilt/Step, OR) and with software version VD11E MHRA reference: 2020/011/030/601/005</t>
  </si>
  <si>
    <t>Silony Medical: Roccia Hooked Implant Driver ; RI-1342 44148 Orthopaedic surgical instruments - insertion/extraction tools MHRA reference: 2020/012/003/487/001</t>
  </si>
  <si>
    <t>Stryker: Stryker SmartLife Large Aseptic Housings 44136 Surgical power tools Model: 7126-120-000 MHRA reference: 2020/012/001/487/002</t>
  </si>
  <si>
    <t>The Binding Site: Optilite Freelite kappa free kits 44165 IVDs, clinical chemistry Model: LK016.OPT, LK016.10.OPT, LK016.M.OPT MHRA reference: 2020/012/001/601/001</t>
  </si>
  <si>
    <t>Wallac (PerkinElmer): Vanadis Core Buffer kit 44162 IVDs, viral microbiology Model: Instrumentation/ platform 3223-0010 MHRA reference: 2020/011/027/487/008</t>
  </si>
  <si>
    <t>Beckman Coulter: Access Unconjugated Estriol(Update to FSN wk 14 – 18 September 2020) 44161 IVDs, clinical chemistry Model: Not applicable MHRA reference: 2020/009/016/601/001</t>
  </si>
  <si>
    <t>Becton Dickinson: BD Regional Block Needle 44174 Injection devices MHRA reference: 2020/012/004/291/006</t>
  </si>
  <si>
    <t>GE: Carestation 600 Series 44172 Anaesthetic machines &amp; monitors MHRA reference: 2020/012/007/291/005</t>
  </si>
  <si>
    <t>GS Elektromed: corpuls3 44166 Defibrillators, non implantable Model: 04301 MHRA reference: 2020/012/010/487/007</t>
  </si>
  <si>
    <t>Hamilton Medical: HAMILTON-H900 Humidifier 44169 Humidifiers MHRA reference: 2020/012/007/487/003</t>
  </si>
  <si>
    <t>Helena BioSciences: K-ACT Actalyke Clotting Test Tubes 44155 Coagulation MHRA reference: 2020/011/023/487/003</t>
  </si>
  <si>
    <t>IM Med: iM CleanStage Two 44166 Disinfectants for medical devices Model: 110205 MHRA reference: 2020/012/009/601/004</t>
  </si>
  <si>
    <t>MAR-MED: Tourni-Cot Universal 04 December 2020 Surgical equipment, tourniquets Model: Tourni-Cot Universal - TCU - 6001 MHRA reference: 2020/012/007/291/002</t>
  </si>
  <si>
    <t>Medtronic: CareLinkTM Software; Medtronic CareLink® Personal Therapy Management Software for Diabetes 44166 Software as a medical device (SaMD) MHRA reference: 2020/012/009/487/008</t>
  </si>
  <si>
    <t>Siemens: Chemistry Calibrator (Update to FSN wk 15 – 19 June 2020) August 2020 IVDs, clinical chemistry MHRA reference: 2020/006/012/601/001</t>
  </si>
  <si>
    <t>Siemens Healthcare: Atellica IM 1300/1600 and CH 930 Analyzers 44136 IVDs, clinical chemistry MHRA reference: 2020/012/009/601/007</t>
  </si>
  <si>
    <t>SIS MEDICAL: OPN NC PTCA Dilatation Catheter 44105 Vascular cannula and catheters MHRA reference: 2020/011/006/601/004</t>
  </si>
  <si>
    <t>Smiths Medical: Portex Loss Of Resistance Device 44168 Injection devices Model: 100/398/000 MHRA reference: 2020/012/007/291/003</t>
  </si>
  <si>
    <t>Aacurat: pulla Strechlift ; / ArtikelNr. 8266001 44146 Moving &amp; handling MHRA reference: 2020/011/018/291/003</t>
  </si>
  <si>
    <t>Bausch &amp; Lomb: 23GA Backflush/Extrusion Handpiece blunt 44176 Phacoemulsification / vitrectomy systems Model: SUJ11, SUJ14 MHRA reference: 2020/012/014/487/003</t>
  </si>
  <si>
    <t>Baxter: VERITAS Collagen Matrix 12x25 cm 44186 Dermal substitues, tissue scaffods MHRA reference: 2020/012/016/291/007</t>
  </si>
  <si>
    <t>Dexcom: Dexcom G6 sensor 44166 Continuous glucose monitoring systems (CGMS) MHRA reference: 2020/012/004/701/032</t>
  </si>
  <si>
    <t>Illumina: VeriSeq NIPT Solution v2 44180 IVDs, clinical chemistry MHRA reference: 2020/012/015/487/022</t>
  </si>
  <si>
    <t>Intersurgical: CIRRUS2 NEBULISER, ADULT, INTERSURGICAL ECOLITE MA 44182 Nebulizers MHRA reference:2020/012/016/487/003</t>
  </si>
  <si>
    <t>Invacare: Action 3 Junior 44116 Wheelchairs, manual MHRA reference: 2020/003/011/401/009</t>
  </si>
  <si>
    <t>Liko AB(Hillrom): Multirall 200 MOD1322 Moving &amp; handling Model: 3130001 MHRA reference: 2020/012/015/487/014</t>
  </si>
  <si>
    <t>Mathys: Affinis Inverse glenosphere 44173 Joint prosthesis, shoulder Model: 60.30.3036 MHRA reference: 2020/012/011/487/006</t>
  </si>
  <si>
    <t>Medela Stryker: AXS Universal Aspiration Tubing 7612367052719 Surgical equipment, miscellaneous Model: 077.0193 MHRA reference: 2020/012/009/601/006</t>
  </si>
  <si>
    <t>Medisafe(Steris): Distal Duck Kits (M20400) and Duck Bag Humidity Packs (M20350, M20358, M20359) 44166 Detergents MHRA reference: 2020/011/020/291/007</t>
  </si>
  <si>
    <t>Medtronic: ARESTM Antibiotic-Impregnated Catheter 44166 Cerebrospinal fluid drainage, external Model: 91101, 93092, 95001 MHRA reference: 2020/012/011/487/007</t>
  </si>
  <si>
    <t>Medtronic Delta: Delta Valve, Neonatal, Performance Level 1.0 Delta Valve, Neonatal, Performance Level 2.0 Delta Valve, Neonatal, Performance Level 1.5 44166 Implants, non active, hydrocephalus shunts MHRA reference: 2020/012/016/291/014</t>
  </si>
  <si>
    <t>Radiometer: AQT90 FLEX analyzers 44181 IVDs, clinical chemistry Model: 393-838 MHRA reference: 2020/012/009/487/003</t>
  </si>
  <si>
    <t>SenTec: SenTec Digital Monitor 44169 IVDs, extra laboratory testing MHRA reference: 2020/012/011/487/005</t>
  </si>
  <si>
    <t>Spacelabs: SENTINEL 44173 Software as a medical device (SaMD) Model: 98200 &amp; 98201 MHRA reference: 2020/012/015/487/013</t>
  </si>
  <si>
    <t>Thermo Fisher Scientific: Remel 44175 IVDs, Bacteriology Model: R21524 MHRA reference:2020/012/016/601/011</t>
  </si>
  <si>
    <t>Argon Medical: TLAB Transjugular Liver Biopsy System 44175 Surgical instruments, minimal access Model: TL-18C, TL-18N, TL-18S, TL-19, TL-19N, and TL-19S MHRA reference: 2020/012/018/701/053</t>
  </si>
  <si>
    <t>Baxter Healthcare: One-Link Non-DEHP Y-Type Microbore Catheter Extens 44186 Infusion &amp; transfusion, administration sets MHRA reference: 2020/012/021/487/018</t>
  </si>
  <si>
    <t>Biomet(Zimmer): Multiple Sterile Zimmer Biomet Products 44182 Various devices affected MHRA reference: 2020/012/018/291/002</t>
  </si>
  <si>
    <t>Bioventus: EXOGEN Ultrasound Gel 44179 Ultrasound, therapy Model: See comments section 8 MHRA reference: 2020/012/018/701/062</t>
  </si>
  <si>
    <t>CareDx Pty: AlloSeq Assign 44179 IVDs, bacteriology MHRA reference: 2020/012/023/487/006</t>
  </si>
  <si>
    <t>Enbiotech: ICGENE Plus 44182 IVDs, SARS-CoV-2 PCR test MHRA reference: 2020/012/021/487/009</t>
  </si>
  <si>
    <t>Getinge: CM320 44186 Cssd wash/clean/drying equipment MHRA reference: 2020/012/022/291/004</t>
  </si>
  <si>
    <t>Maquet(Getinge): Pediatric Venous Hardshell Cardiotomy Reservoir 44181 Infusion &amp; transfusion, heart lung circuits Model: 01050111, 701053454, 701049185, 701053455, 701048595, 701051432, 701054166, 701070422 MHRA reference: 2020/012/018/291/003</t>
  </si>
  <si>
    <t>Medartis: MODUS and MODUS 2 Pliers 44182 Orthopaedic surgical instruments - insertion/extraction tools Model: 2.0-2.5 Three-Point Bending Pliers, 2.0-2.5 Plate Bending Pliers, 2.5 Plate Bending Plier MHRA reference: 2020/012/018/291/005</t>
  </si>
  <si>
    <t>Medtronic FA 949: Intellis Clinician Programmer Application 44166 Implantable neuro stimulators Model: A710 MHRA reference: 2020/012/018/291/008</t>
  </si>
  <si>
    <t>Medtronic: HVAD™ Pump 44166 Implantable ventricular assist devices Model: 1104 MHRA reference: 2020/012/018/291/004</t>
  </si>
  <si>
    <t>Ortho-Clinical: ORTHO VISION and VISION Max Analyzers 44166 IVDs, blood transfusion Model: 6904579 and 6904578 MHRA reference: 2020/012/022/601/008</t>
  </si>
  <si>
    <t>Philips: Philips-EPIQ Ultrasound system FSCA 79500545A-IR Software as a medical device (SaMD) Model: EPIQ Elite, EPIQ 5G, EPIQ 5C, EPIQ 7G, EPIQ 7C, EPIQ CVx &amp; EPIQ CVxi) MHRA reference: 2020/012/023/487/005</t>
  </si>
  <si>
    <t>Roche Diagnostics: 9180 Electrolyte Analyzer 44166 IVDs, clinical chemistry Model: 03157334001 MHRA reference: 2020/012/021/487/016</t>
  </si>
  <si>
    <t>Zimmer Surgical: Spinal Rod Cutter 44182 17 Dec 20 Orthopaedic surgical instruments - insertion/extraction tools MHRA reference: 2020/012/018/291/001</t>
  </si>
  <si>
    <t>Abbott: i-STAT CG8+ and EG7+ Cartridges 44166 IVDs, extra laboratory testing MHRA reference: 2020/012/023/701/053</t>
  </si>
  <si>
    <t>Biosense Webster: nGEN™ RF Generator 44188 Therapy Tissue Ablation MHRA reference: 2020/012/024/487/004</t>
  </si>
  <si>
    <t>DiaMed(BioRad): Refer to attached "FSCA 004-20_product list_v2" 44187 Refer to attached "FSCA 004-20_product list_v2" MHRA reference: 2020/012/023/601/002</t>
  </si>
  <si>
    <t>Molnlycke Health Care: Mölnlycke® Procedure Trays &amp; Single Packed Sterile Trocars 44187 Surgical devices, non-powered MHRA reference: 2020/012/022/291/006</t>
  </si>
  <si>
    <t>QIAGEN: QIAstat-Dx Respiratory SARS-CoV-2 Panel 44195 IVDs, SARS-CoV-2 instrumentation antigen test MHRA reference: 2020/012/030/487/001</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</si>
  <si>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</si>
  <si>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Baxter: Cartridge Single Needle, Artiset HD DNL HC, Artiset Prepost, Cartridge with Hemoscan, Artiset HD SN HC, Cartridge Extended Patient Lines, Cartridge Ext/ Patient Lines + Infusion, Cartridge Standard, Cartridge Low Weight, Cartridge Low Weight Low Volume, Physioset HD DNL HC, Physioset Prepost 44204 Dialysis, blood lines MHRA reference: 2021/001/007/487/002</t>
  </si>
  <si>
    <t>Carl Zeiss Meditec: Zeiss FSCA 2020-007 Ophthalmology equipment Model: IOL Master 700 MHRA reference: 2020/012/007/601/002</t>
  </si>
  <si>
    <t>Ellex Medical Pty: Tango, Solo, Super Q, Ultra Q 43924 Therapy, Lasers Model: LT5106-T/S,LQP3106,LQP3106-U MHRA reference: 2020/004/015/601/002</t>
  </si>
  <si>
    <t>GE Medical Systems: Discovery NM 630, Optima NM/CT 640, Discovery NM/CT 670 DR, Discovery NM/CT 670 Pro, Discovery NM/CT 670 ES, NM 830, NM 830 DoD, NM/CT 850, NM/CT 860, NM/CT 870 CZT, NM/CT 870 DR 44200 SPECT-ct MHRA reference: 2021/001/004/291/003</t>
  </si>
  <si>
    <t>Leica Biosystems: Novocastra™ Liquid Mouse Monoclonal Antibody N-Cadherin 44179 Novocastra™ liquid mouse monoclonal antibody n-cadherin MHRA reference: 2020/012/014/601/007</t>
  </si>
  <si>
    <t>Microbiologics: KWIK-STIK-LYFO-DISK™ 0894 Microsporum canis /5249P 44166 IVDs, bacteriology Model: Microsporum canis derived from ATCC® 36299™ MHRA reference: 2021/001/004/291/001</t>
  </si>
  <si>
    <t>Schiller: Tempus LS 44160 Defibrillators, non Implantable Model: 1A.702100 MHRA reference: 2021/001/004/291/002</t>
  </si>
  <si>
    <t>Terumo BCT: Spectra Optia Apheresis System 44166 Apheresis MHRA reference: 2021/001/007/487/001</t>
  </si>
  <si>
    <t>Beckman Coulter: Access SARS-CoV-2 IgG Quality Control 44202 IVDs, SARS-CoV-2 antibody immunoassay Model: Not applicable MHRA reference: 2021/001/008/601/005</t>
  </si>
  <si>
    <t>Bien-Air Surgery: Foot Pedals 44182 Surgical power tools Model: 1600407 / 1600517 / 1600686 MHRA reference: 2021/001/008/601/003</t>
  </si>
  <si>
    <t>DNAnudge: CovidNudge DnaCartridge 44187 IVDs, SARS-CoV-2 PCR test Model: MX-0001 MHRA reference: 2020/012/021/601/003</t>
  </si>
  <si>
    <t>DNAnudge: CovidNudge DnaCartridge 44200 IVDs, SARS-CoV-2 PCR test Model: MK-0001 MHRA reference: 2021/001/004/601/002</t>
  </si>
  <si>
    <t>Draeger Medical Systems: Infinity Acute Care System (M540) 44166 Monitors, patient MHRA reference: 2021/001/008/701/022</t>
  </si>
  <si>
    <t>GE Medical Systems: Revolution Apex, Revolution CT 44204 Computed tomography MHRA reference: 2021/001/011/487/001</t>
  </si>
  <si>
    <t>Helena BioSciences: APTT Si L Minus / APTT (SILICA) 44125 Coagulation Model: 5558SLQ, 5559SLQ, 5560SLQ, 5562SLQ, OQLS065502, QLS265502, OQLS493502, OQLS955502 MHRA reference: 2020/011/011/487/013</t>
  </si>
  <si>
    <t>Leonhard Lang: Brand 44210 Defibrillators, non Implantable Model: 2.155061 FRED EASYPORT MHRA reference: 2021/001/014/701/007</t>
  </si>
  <si>
    <t>Olympus KeyMed: See Excel “QIL 153-014_List of affected products” 44211 See Excel “QIL 153-014_List of affected products” MHRA reference: 2021/001/008/487/011</t>
  </si>
  <si>
    <t>Olympus Medical Systems: GASTROINTESTINAL VIDEOSCOPE / COLONOVIDEOSCOPE 44197 Endoscopes, flexible Model: GIF-EZ1500, CF-EZ1500DL, CF-EZ1500DI MHRA reference: 2021/001/012/291/001</t>
  </si>
  <si>
    <t>Siemens Healthcare Diagnostics: Atellica IM 1300/1600 and CH 930 Analyzers 44166 IVDs, clinical chemistry MHRA reference: 2020/012/009/601/007</t>
  </si>
  <si>
    <t>Solutions for tomorrow: M1 mobile x-ray 44210 X Ray, Mobiles MHRA reference: 2021/001/014/701/016</t>
  </si>
  <si>
    <t>Boston Scientific: Sensation, Captivator, Captivator II, Captiflex 44197 Surgical instruments, minimal access MHRA reference: 2021/001/021/487/012</t>
  </si>
  <si>
    <t>Depuy Synthes: Pinnacle Hip System 44188 Joint prosthesis, hip MHRA reference: 2020/012/016/291/006</t>
  </si>
  <si>
    <t>Dräger: Dräger Neo disposable breathing systems 44197 Breathing system components Model: MP00333, MP00353, MP00363, MP01327, MP01328 MHRA reference: 2021/001/018/701/015</t>
  </si>
  <si>
    <t>Getinge: Customized Tubing Set 44215 Infusion &amp; transfusion, heart lung circuits Model: Multiple perfusion sets MHRA reference: 2021/001/015/487/006</t>
  </si>
  <si>
    <t>Getinge: SoKINOX; SERVINO 44216 Lung ventilators Model: SoKINOX NO Delivery and Monitoring System MHRA reference: 2021/001/020/487/014</t>
  </si>
  <si>
    <t>Intersurgical: Neonatal Resuscitation systems 297478 Breathing system components MHRA reference: 2021/001/012/291/002</t>
  </si>
  <si>
    <t>LARS (Corin): LARS PER 3297 ligaments, tendons and anchors Model: 104.141 MHRA reference: 2020/012/017/601/006</t>
  </si>
  <si>
    <t>Medtronic FA908: HVAD™ Pump Implant Kit, HVAD™ Pump Outflow Graft, HVAD™ Implant Accessories Kit. HVAD™ Pump Surgical Tools, HVAD™ Pump Surgical Tools – extended length 44197 Implantable ventricular assist devices Model: 1104, 1125, 1153, 1318, 1328 MHRA reference: 2021/001/008/487/010</t>
  </si>
  <si>
    <t>Medtronic: Strata II, Delta and Flow Control Valve 44197 Implants, non active, hydrocephalus shunts Model: Class IIb 23093, 24048, 24053, 27102, 27219-1, 27219-2, 27219-5, 42312, 42314, 42316, 42322, 42324, 42326, 42355, 42365, 42414, 42532, 42534, 42542, 42544, 42546, 42812, 42813, 42814, 42822, 42823, 42824, 42836, 42856, 42866, 92322, 92324, 92856, 92866. Class III 22011 L, 22011 M, 25131-1, 25131-2, 25131-5, 25132-2, 25132-5, 44420, 44421, 44430, 46622, 46624, 46642, 46644, 9003 A, 9003 B, 9003 C, 9003 D, 9003 E, 9003 F, 9040 A, 9040 B, 9040 C, 9040 D, 9040 E MHRA reference: 2021/001/015/487/010</t>
  </si>
  <si>
    <t>Neuromedex (Delta): EVD connector NRFit, sterile (59-1005NR; 59-1006NR; 59-1007NR 44215 Cerebrospinal fluid drainage, external MHRA reference: 2021/001/020/487/005</t>
  </si>
  <si>
    <t>Nihon Kohden: NIHON KOHDEN 44197 Electrophysiology measurement Model: ORG-9100K MHRA reference: 2021/001/020/601/003</t>
  </si>
  <si>
    <t>NuVasive: Precice devices including all versions including the Stryde 44216 Osteosynthesis, nails intramedullary MHRA reference: 2020/012/009/226/001</t>
  </si>
  <si>
    <t>Philips Medical Systems: Philips-EPIQ Ultrasound system 44207 Ultrasound, imaging Model: EPIQ Elite, EPIQ 5G, EPIQ 5C, EPIQ 5W, EPIQ 7G, EPIQ 7C, EPIQ 7W, EPIQ CVx &amp; EPIQ CVxi MHRA reference: 2021/001/015/487/002</t>
  </si>
  <si>
    <t>Philips Respironics: Trilogy Evo, Trilogy Evo O2 and EV300 44197 Lung ventilators MHRA reference: 2020/011/025/222/001</t>
  </si>
  <si>
    <t>Sartorius Stedim Biotech: Minisart® NML / Ophthalsart 44211 Injection devices Model: 16555-Q, 17594-GJR, 16534-K, 17598-K, 17597-K, 16555-GUK, 17598-Q, 16555-Q, 16555-K, 17528-K MHRA reference: 2021/001/018/601/004</t>
  </si>
  <si>
    <t>Siemens Healthcare: Atellica IM and ADVIA Centaur fPSA Calibrator 44197 IVDs, clinical chemistry MHRA reference: 2021/001/018/601/007</t>
  </si>
  <si>
    <t>STERIS: Reliance Vision Single Chamber Washer Disinfector 44165 Cssd wash/clean/drying equipment MHRA reference: 2020/011/023/291/011</t>
  </si>
  <si>
    <t>ThermoFisher Scientific: EliA dsDNA Well 44172 VDs, immunology Model: 14-5500-01 MHRA reference: 2021/001/004/601/003</t>
  </si>
  <si>
    <t>TR Equipment: TR Equipment 44172 Hoists and slings Model: TR9650 MHRA reference: 2021/001/015/487/005</t>
  </si>
  <si>
    <t>VOCO: Rebilda Post Set 44208 Implants, dental MHRA reference: 2021/001/021/701/012</t>
  </si>
  <si>
    <t xml:space="preserve">B Braun: PROSET CYTO-SET TYP SPACE W. 4 V. 2. SF 44224 Infusion &amp; transfusion, administration sets Model: 8250990SP MHRA reference: 2021/001/028/601/002 </t>
  </si>
  <si>
    <t>Barco: Barco 44216 Picture archiving and communication system (PACS) Model: MDNC-3421 MHRA reference: 2021/001/027/487/003</t>
  </si>
  <si>
    <t>Baxter Healthcare: EVO IQ Large 44197 Infusion systems Model: ELVP001UKI MHRA reference: 2021/001/026/487/003</t>
  </si>
  <si>
    <t>Baxter Healthcare: PRISMAX, V2 ROW 44217 Dialysis, haemodialysis Model: PRISMAX MACHINES MHRA reference: 2021/001/022/487/001</t>
  </si>
  <si>
    <t>Fannin: MUELLER HINTON AGAR + 5% BLOOD &amp;20mg/L NAD 44204 IVDs, bacteriology Model: W11171 MHRA reference: 2021/001/018/601/009</t>
  </si>
  <si>
    <t>Haemonetics: BloodTrack 44216 IVDs, blood transfusion MHRA reference: 2021/001/020/487/007</t>
  </si>
  <si>
    <t>Invacare: Invacare Perfecto2 V Oxygen Concentrator 44204 Oxygen concentrators Model: IRC5PO2VAW MHRA reference: 2021/001/013/291/020</t>
  </si>
  <si>
    <t>Medtronic: Parietex™ Hydrophilic Anatomical Mesh 44197 Surgical mesh for hernia repair Model: TECT1510AL MHRA reference: 2021/001/026/291/003</t>
  </si>
  <si>
    <t>Merivaara: Q-Flow 44215 Lamps &amp; lights Model: Q-Flow 4 MHRA reference: 2021/001/027/291/003</t>
  </si>
  <si>
    <t>Molnlycke Health Care: Procedure Trays &amp; Single Packed Sterile Trocar 44217 Surgical devices, non-powered) MHRA reference: 2021/001/025/487/008</t>
  </si>
  <si>
    <t>Pennine Healthcare: Pennine Custom Procedure Packs 44208 Surgical devices, non-powered MHRA reference: 2021/001/021/487/005</t>
  </si>
  <si>
    <t>Rheon Medical: EyeWatch implant 44215 Other ophthalmic implants MHRA reference: 2021/001/026/291/001</t>
  </si>
  <si>
    <t>Thermo Fisher Scientific: Cascadion SM Clinical Analyzer 44221 IVDs, clinical chemistry MHRA reference: 2021/001/026/291/004</t>
  </si>
  <si>
    <t>Baxter Healthcare SA: PrisMax, V2, ROW 44217 Dialysis, Haemofilters Model: 955558 MHRA reference: 2021/001/022/487/002</t>
  </si>
  <si>
    <t>BD: BD 1ml Syringe Luer-Lok™ Tip 44204 Injection Devices Model: BD 1ml Syringe Luer-Lok™ Tip MHRA reference: 2020/012/010/487/006</t>
  </si>
  <si>
    <t>BD: Bodyguard 121 Twins 44228 Infusion Systems Model: Bodyguard 121 Twins MHRA reference: 2021/001/029/291/007</t>
  </si>
  <si>
    <t>BD: T34 Ambulatory Syringe Pump 44232 Infusion Systems Model: T34 Ambulatory Syringe Pump MHRA reference: 2021/002/003/487/010</t>
  </si>
  <si>
    <t>CareDx AB: Olerup QTYPE 11 44228 IVDs, Immunology Model: Olerup QTYPE 11 MHRA reference: 2021/002/001/701/046</t>
  </si>
  <si>
    <t>CooperSurgical, Inc.: Milex Gellhorn/Flexible Short-Stem Pessary 2 ¼” 44217 Implants, Non Active, Implantable Incontinence And Prolapse Devices Model: MXKPGSS2-1/4; MXPGSS2-1/4 MHRA reference: 2021/002/002/701/001</t>
  </si>
  <si>
    <t>Medtronic Inc (710): Commercial name/brand name/make Viva™ and Brava™ Cardiac Resynchronization Therapy-Defibrillation (CRT-D) Devices, Evera™ Implantable Cardioverter-Defibrillator (ICD) Devices, Evera MRI SureScan Implantable Cardioverter Defibrillator (ICD) Devices, Visia AF™ and Visia AF MRI™ SureScan™ Single Chamber (VR) Implantable Cardioverter-Defibrillator (ICD) Devices, Claria MRI™, Amplia MRI™, Compia MRI™ CRT-D implantable cardioverter defibrillator with cardiac resynchronization therapy and SureScan Technology 44229 Implants, Active, Cardiac resynchronisation therapy Model: DDBB1D4, DDBB2D1, DDBB2D4, DDBB2D4G, DDBC3D1, DDBC3D4, DDMB2D1, DDMB2D4, DDMC3D1, DDMC3D4, DTBA1D1, DTBA2D1, DTBA2D4, DTBA2Q1, DTBA2QQ, DTBB2D1, DTBB2D4, DTBB2Q1, DTBB2QQ, DTBC2D1, DTBC2D4, DTBC2Q1, DTBC2QQ, DTMA2D1, DTMA2D4, DTMA2Q1, DTMA2QQ, DTMB2D1, DTMB2D4, DTMB2Q1, DTMB2QQ, DTMC2D1, DTMC2D4, DTMC2QQ, DVAB2D1, DVAB2D4, DVAC3D1, DVAC3D4, DVBB2D1, DVBB2D4, DVBC3D1, DVBC3D4, DVFB2D1, DVFB2D4, DVFC3D1, DVFC3D4, DVMB2D1, DVMB2D4, DVMC3D1, DVMC3D4 MHRA reference: 2021/002/003/487/009</t>
  </si>
  <si>
    <t>Mercado Medic AB: REAL 9000, 6100 and 2000 series 44169 Wheelchairs, Manual Model: REAL 9000, 6100 and 2000 series MHRA reference: 2021/002/002/487/001</t>
  </si>
  <si>
    <t>Merit Medical Systems Inc: HeartSpan(R) Transseptal Needle 44223 Vascular Cannula/Catheter Accessories Model: HeartSpan(R) Transseptal Needle MHRA reference: 2021/002/004/487/013</t>
  </si>
  <si>
    <t>Micronclean Ltd: MicronDevices Sterile Packs 44228 Injection Devices Model: MicronDevices Sterile Packs MHRA reference: 2021/002/001/601/004</t>
  </si>
  <si>
    <t>Abbott: Alinity i HIV Ag/Ab Combo Calibrator 9 February 2021 / FA09FEB2021 IVDs, Clinical Chemistry Model: Alinity i HIV Ag/Ab Combo Calibrator MHRA reference: 2021/002/011/487/006</t>
  </si>
  <si>
    <t>Abbott: CPS DirectTM PL Peelable Outer Guide Catheter 44235 Vascular Cannula and Catheters Model: 410211, 410210 MHRA reference: 2021/002/011/487/001</t>
  </si>
  <si>
    <t>Acumed: Olecranon Plate &amp; Locking Medial Plate 14 January 2021 / R21-001 Plate Model: 70-0312-S, PL-LEM9L-S MHRA reference: 2021/002/009/701/061</t>
  </si>
  <si>
    <t>Aseptic Medical Devices: Sterile Transfer Sets &amp; Accessories 4 February 2021 / FSCA-Identifier – 2021/01 Surgical devices, non-powered Model: Sterile Transfer Sets and Accessories MHRA reference: 2021/002/011/601/006</t>
  </si>
  <si>
    <t>Boston Scientific: 4G LATITUDE MIMIC Cell Adapter 6227 4 February 2021 / FSN 92659146-FA Telemetry System Model: 4G LATITUDE MIMIC Cell Adapter 6227 MHRA reference: 2021/002/005/487/005</t>
  </si>
  <si>
    <t>Cardinal Health: Isolation Gown 7 January 2021 / Event-2020-03230 Surgical Drapes, Gowns, Masks Model: Cardinal Health™ Device: Isolation Gown MHRA reference: 2021/002/001/701/045</t>
  </si>
  <si>
    <t>Getinge: Heater-Cooler Unit HCU 40 5 February 2021 / FSCA-2021-0203 Blood/Fluid Warming Systems Model: 70104.4054; 70105.4917 MHRA reference: 2021/002/008/487/007</t>
  </si>
  <si>
    <t>iMDsoft: MetaVision 27 January 2021 / FSN MetaVision Suite Software as a Medical Device (SaMD) Model: MetaVision MHRA reference: 2021/002/003/487/011</t>
  </si>
  <si>
    <t>Intersurgical: CIRRUS2 NEBULISER, ADULT, ECOLITE MA 11 February 2021 / 1453015 Nebulizer Mask Model: CIRRUS2 NEBULISER, ADULT, INTERSURGICAL ECOLITE MA MHRA reference: 2020/012/016/487/003</t>
  </si>
  <si>
    <t>Medline: BD Syringes and Needles 30 January 2021 / FSN-21/01 Injection Devices Model: BD Syringes and Needles MHRA reference: 2021/002/011/487/005</t>
  </si>
  <si>
    <t>Medtronic: Affinity Pixie Hollow Fiber Oxygenator and Cardiotomy/Venous Reservoir (CVR) with Balance Biosurface Perfusion Tubing Pack February 2021 / FA955 Oxygenator Membrane Model: Affinity Pixie™ CVR: BBP241 Perfusion Tubing Packs built with the affected Affinity Pixie™ CVR: BB10H89R4, BB7W03R8, HY10J00R6, HY11B40R1, M448036B, M483203D, M484901D, M490817B MHRA reference: 2021/002/005/487/004</t>
  </si>
  <si>
    <t>Microbiologics: KWIK-STIK™ 0318P &amp; Comprehensive QC Sets 5190P 24 September 2020 / 2020003 IVDs, Bacteriology Model: Clostridium perfringens derived from ATCC® 13124™, Cat. No. 0318P &amp; Comprehensive QC Set, Cat. No. 5190P MHRA reference: 2021/002/011/487/002</t>
  </si>
  <si>
    <t>Miltenyi Biotec: CryoMACS Freezing Bag 750 2 February 2021 / FSN EU-Complaint-002716 Cryocyte Storage Bag Model: 200-074-403 MHRA reference: 2021/001/029/261/001</t>
  </si>
  <si>
    <t>Molnlycke Health Care: Procedure Trays 26 January 2021 / FSN 2021-01(02) Surgical devices, non-powered Model: Mölnlycke® Procedure Trays MHRA reference: 2021/001/026/291/002</t>
  </si>
  <si>
    <t>IMI: Humidifier 15 January 2021 / PMFSN0005 Humidifiers Model: PMH7000 series Heated humidifiers MHRA reference: 2020/005/021/222/001</t>
  </si>
  <si>
    <t>Partners for Endoscopy: ScopeFlow Water Bottle Tubing 44235 Endoscopes, Flexible Model: ScopeFlow MHRA reference: 2021/002/008/601/004</t>
  </si>
  <si>
    <t>RaySearch Laboratories: RayStation 22 January 2021 / #73474 Radiotherapy Planning And Verification Systems Model: RayStation 8B, 8B SP1, 8B SP2, 9A, 9B, 9B SP1, 10A, 10A SP1 and 10B MHRA reference: 2021/002/008/487/005</t>
  </si>
  <si>
    <t>Siemens Healthcare: ACUSON SEQUOIA Diagnostic Ultrasound System February 2021/ VA11A Ultrasound System Model: 11148775 MHRA reference: 2021/002/009/601/008</t>
  </si>
  <si>
    <t>Siemens Healthcare: Sensis, Sensis Vibe Combo, Sensis Vibe Hemo January 2021 / AX009/21/S Monitor Model: 10764561, 11007642, 11007641 MHRA reference: 2021/001/028/601/004</t>
  </si>
  <si>
    <t>Steripack: Urine collection pack 28 August 2020 / 2020FSN_310019_28Aug2020 Urine collection pack Model: Urine collection pack MHRA reference: 2021/002/011/487/003</t>
  </si>
  <si>
    <t>Steripack: Syringes with Sodium Chloride 0.9% 5 February 2021 / _09%NaCIPFS_UK_05Feb02021 Catheter Patency Solution Model: Syringes with Sodium Chloride 0.9% MHRA reference: 2021/002/010/487/002</t>
  </si>
  <si>
    <t>Three Lions: Timesco Single Use Resuscitator (PVC) 29 January 2021 / FSN 20210112 Bag Valve Mask/Pulmonary resuscitator Model: Timesco Single Use Resuscitator (PVC) MHRA reference: 2021/002/004/487/012</t>
  </si>
  <si>
    <t>Xiros: CC Hook Right 9 February 2021 / 2021-001 Anchor Model: 202-1413 MHRA reference: 2021/002/009/601/005</t>
  </si>
  <si>
    <t>Across: REVOLAX 15 February 2021 / AC-FSN-03 Implants, reconstructive, body contouring Model: REVOLAX MHRA reference: 2021/002/015/601/001</t>
  </si>
  <si>
    <t>BD: Bard MARQUEE Disposable Core Biopsy Instrument 44242 Surgical Instruments, Minimal Access Model: Bard Marquee disposable core biopsy instrument MHRA reference: 2021/002/015/487/003</t>
  </si>
  <si>
    <t>Bovie Medical: Disposable Bipolar Ablators 01 February 2021 / FA-2021-1 Surgical, diathermy Model: Disposable bipolar ablators MHRA reference: 2021/002/004/701/044</t>
  </si>
  <si>
    <t>ConvaTec: Aquacel Extra 19 January 2021 / 2020-002 Wound management Model: 420673 MHRA reference: 2021/002/017/487/012</t>
  </si>
  <si>
    <t>Cordis: PRECISE PRO RX Carotid Stent System 44243 Implants, non active, carotid artery stents Model: PRECISE PRO RX™ Carotid Stent System MHRA reference: 2021/002/017/487/008</t>
  </si>
  <si>
    <t>Eurospine: Mono bloc trial cage 6S + Mono bloc trial cage 7S 04 February 2021 / RP0002/21 Spinal Implants Model: HRCCIFS6 + HRCCIFS7 MHRA reference: 2021/002/005/487/001</t>
  </si>
  <si>
    <t>FlexMedics: Patient Packs 24 January 2021 / 1833132-01/24/2021-001-R Dental materials Model: AMD56, AML56, AML36, AMH36, AMH18, AMH14, AMD18, AMD36, LFH14, LFH36, LFM14, LFM36 MHRA reference: 2021/002/015/487/017</t>
  </si>
  <si>
    <t>Getinge: MAGNUS Table Column 11 February 2021 / 2020-013 v01 Operating table Model: 18001A0, 118001A1, 118001B0, 118001B1, 118001B2, 118001B3, 118001B4, 118001C0, 118001D0 MHRA reference: 2021/002/015/487/009</t>
  </si>
  <si>
    <t>Haemonetics: Blood Collection Systems and Filters 15 February 2021 / FSCA-FY21-02 Infusion &amp; transfusion, blood filters Model: ATSBC1EB ATSBC1EE ATSBC1EPSB ATSBC1ESB ATSBC1ESE BPF4ARBL BPF4BBS BPF4BWL BPF4NEOL LPS2E LPS2KLE LRP10BBSL LRP10BEL LRP6SC2F LRP6SCL PL1BE PL2VAE PL3VAE RC1KLE RC1VAE RC1VE RC2VAE RC2VE RN1 RS1VAE WBT434KCE MHRA reference: 2021/002/008/487/004</t>
  </si>
  <si>
    <t>IMACTIS: NaviKit 44239 Surgical Navigation System and Accessories Model: I10100 MHRA reference: 2021/002/017/487/009</t>
  </si>
  <si>
    <t>LumiraDx: LumiraDx SARS-CoV-2 Ag Test Strip Kit 44230 IVDs, SARS-CoV-2 Instrumentation antigen test Model: L016000101048 MHRA reference: 2021/002/016/601/006</t>
  </si>
  <si>
    <t xml:space="preserve">Mediplus: 3-Way TIVA set 11 February 2021 / FSCA_C21JAN02 Infusion &amp; transfusion, connectors Model: 6605 MHRA reference: 2021/002/011/601/010 </t>
  </si>
  <si>
    <t>Medtronic: Valiant Navion Thoracic Stent Graft System February 2021 / FA960 Implants, non active, endoprostheses for aortic aneurysms Model: All MHRA reference: 2021/002/018/291/009</t>
  </si>
  <si>
    <t>Microbiologics: KWIK-STIK™ &amp; Comprehensive QC Sets 05 October 2020 / 2020004 IVDs, Bacteriology Model: KWIK-STIK 13124™, Cat. No. 0318P &amp; Comprehensive QC Set, Cat. No. 5190P MHRA reference: 2021/002/015/487/018</t>
  </si>
  <si>
    <t>Microvention: PHIL Starter Kit &amp; RePHIL 08 February 2021 / FCA# 2021-01 Embolisation substances (liquid or beads) Model: PHIL (Precipitating Hydrophobic Injectable Liquid)  MHRA reference: 2021/002/015/601/005</t>
  </si>
  <si>
    <t>Olympus: Duodenovideoscopes and single-use distal cover February 2021 / QIL 153-016 Endoscopes, flexible Model: TJF-Q170V &amp; TJF-Q190V &amp; TJF-Q290V Duodenovideoscopes and MAJ-2315 Single Use Distal Cover MHRA reference: 2021/002/015/487/006</t>
  </si>
  <si>
    <t>Ortho Clinical Diagnostics: VITROS SARS-CoV-2 Antigen Reagent February 2021 / CL2021-064_EU IVDs, SARS-CoV-2 Antibody Immunoassay Model: 6199941 MHRA reference: 2021/002/018/601/005</t>
  </si>
  <si>
    <t>The Binding Site: Diphtheria Toxoid IgG Enzyme Immunoassay Kit 11 February 2021 / GLB135895 / AE054 IVDs, viral microbiology Model: Diphtheria Toxoid IgG Enzyme Immunoassay Kit MHRA reference: 2021/002/012/601/013</t>
  </si>
  <si>
    <t>Zimmer Biomet: T.E.S.S. stem prosthesis 18 February 2021 / ZFA-2020-00418 Joint prosthesis, shoulder Model: T.E.S.S. (Total Evolutive Shoulder System) MHRA reference: 2021/002/018/487/016</t>
  </si>
  <si>
    <t>Acutronic: fabian HFO and fabian +nCPAP evolution 44245 Lung Ventilators Model: fabian HFO:111001, 111001.01, 112001, 113001 MHRA reference: 2021/002/024/291/008</t>
  </si>
  <si>
    <t>Baxter: Prismaflex Control Unit 44236 Dialysis, haemofilters Model: 107493. • 113082, • 113874, • 114489, • 114870 • 955052, • G5010007, • G5064801, • G5006203 MHRA reference: 2021/002/008/487/006</t>
  </si>
  <si>
    <t>BD: Venflon Pro Safety I.V. Cannula 44256 Vascular Cannula And Catheters Model: Venflon Pro Safety I.V. Cannula MHRA reference: 2021/002/018/291/010</t>
  </si>
  <si>
    <t>Brainlab: ExacTrac Dynamic 44237 Radiotherapy Planning and Verification Systems Model: 20910-06 MHRA reference: 2021/002/024/291/007</t>
  </si>
  <si>
    <t>DiaMed: DiaClon anti-N and DiaClon anti-M/N 44251 IVDs, Haematology Model: 007111 and 006011 MHRA reference: 2021/002/025/601/002</t>
  </si>
  <si>
    <t>Immucor: MatchIt! DNA Software 44244 IVDs, Immunology Model: V1.2 and V1.3 MHRA reference: 2021/002/023/601/005</t>
  </si>
  <si>
    <t>Leica: BOND Ready-To-Use Primary Antibody CD19 (BT51E) 44245 IVDs, Clinical Chemistry Model: Novocastra liquid mouse monoclonal antibody CD19 MHRA reference: 2021/002/018/601/004</t>
  </si>
  <si>
    <t>Likamed: SELEXA ; SELEXA / keine Beds and accessories Model: SELEXA ; SELEXA / keine MHRA reference: 2021/002/019/487/001</t>
  </si>
  <si>
    <t>Philips: HeartStart FR2+ AED, HeartStart FRx AED, HS1 (Onsite) AED, HS1 (Home) AED 44250 Defibrillators, Non Implantable Model: FR2+: M3840A, M3841A, M3860A, M3861A, 861364, 861365, 861372, 861373, 861374, 861375, 861458, 861459. FRx : 861304, 861305 MHRA reference: 2021/002/025/291/001</t>
  </si>
  <si>
    <t>RaySearch: Radiation Therapy Treatment Planning System 44246 Radiotherapy Planning And Verification Systems Model: RayStation 4.5, 4.7, 4.9, 5, 6, 7, 8A, 8B, 9A, 9B, 10A, 10B, RayPlan 1, 2, 7, 8A, 8B, 9A, 9B, 10A, 10B, including some of the service packs MHRA reference: 2021/002/024/291/006</t>
  </si>
  <si>
    <t>Stryker: LIFEPAK® CR2 DEFIBRILLATOR 44253 Defibrillators, Non Implantable Model: CR2-2-000XXX MHRA reference: 2021/002/018/487/001</t>
  </si>
  <si>
    <t>ArjoHuntleigh: Minstrel 44183 Hoists and slings Model: HMA0006, HMA0006-XX, HMA0007, HMA0007-XX MHRA reference: 2020/012/016/601/002</t>
  </si>
  <si>
    <t>Baxter Healthcare: Sterile water for irrigation 44253 Surgical equipment Model: Sterile water for irrigation, 1000 ml MHRA reference: 2021/002/023/291/013</t>
  </si>
  <si>
    <t>Becton Dickinson: Bodyguard 121 Twins 44258 Infusion systems Model: Bodyguard 121 Twins MHRA reference: 2021/003/003/487/007</t>
  </si>
  <si>
    <t>BIOMERIEUX: VIDAS CMV IGM 30 TESTS - 30205 44257 IVDs, viral microbiology Model: VIDAS CMV IGM 30 TESTS - 30205 MHRA reference: 2021/003/001/487/008</t>
  </si>
  <si>
    <t>Boston Scientific: 4G LATITUDE MIMIC Cell Adapter 6227 44246 Implants, active, general Model: 4G LATITUDE MIMIC Cell Adapter 6227 MHRA reference: 2021/002/005/487/005</t>
  </si>
  <si>
    <t>Beaver Visitec International: CustomEyes Kits &amp; Malosa Kits - Syringes and Needles 44228 Phacoemulsification / Vitrectomy systems Model: BVI CustomEyes Kits and Malosa Kits – BD Syringes and Needles MHRA reference: 2021/002/011/487/004</t>
  </si>
  <si>
    <t>Cardinal Health: Kangaroo Enteral Feeding Non-Sterile Pump Sets 44256 Feeding systems and tubes Model: Kangaroo Enteral Feeding Non-Sterile Pump Sets MHRA reference: 2021/003/004/487/009</t>
  </si>
  <si>
    <t>Depuy Synthes: MBT Cemented Keel Tibial Base ATTUNE FB AND RP 05 March 2021 / 1932449 Joint prosthesis, knee Model: MBT Cemented keel tibial base Attune FB and RP MHRA reference: 2021/003/002/291/001</t>
  </si>
  <si>
    <t>DePuy Synthes: Pinnacle Hip System 44253 Acetabular cup Model: Pinnacle Hip System MHRA reference: 2020/012/016/291/006</t>
  </si>
  <si>
    <t>Hologic: Panther Fusion Tube Tray 44253 IVDs, viral microbiology Model: Panther Fusion Tube Tray FAB-15004 MHRA reference: 2021/002/025/701/011</t>
  </si>
  <si>
    <t>Mathys: Bettlach Affinis Inverse glenosphere 44231 Prosthesis shoulder Model: 60.30.3036 MHRA reference 2020/012/011/487/006</t>
  </si>
  <si>
    <t>Medtronic: Bio-Console 560 Extracorporeal Blood Pumping Console March 2021 / FA962 Infusion &amp; transfusion, heart lung circuits Model: 560BC, 560BCS, 560BC1, 560BCS1, R560BCS1 MHRA reference: 2021/003/003/487/003</t>
  </si>
  <si>
    <t>Medtronic: HeartWare Ventricular Assist System HVAD March 2021 / FSN FA958 Implantable ventricular assist devices Model: Controller 1401, 1403, 1407, 1420 Battery 1650DE Controller AC Adapter 1425, 1430 Controller DC Adapter 1440 Alarm Adapter 1450 Data Cable 1575 MHRA reference: 2021/003/004/487/008</t>
  </si>
  <si>
    <t>Merit Medical: General/Plastic surgical procedure kit, non-medical 44246 Surgical devices, non-powered Model: Merit Convenience Kits and Procedure Packs Containing BD Syringes and Needles MHRA reference 2021/002/025/291/002</t>
  </si>
  <si>
    <t>Neuromedex: MEDILOOPS 44252 Surgical Instruments, minimal access, retractor Model: 01.2801, 01.2802, 01.2804, 01.2811, 01.2812, 01.2814, 01.2821 MHRA reference: 2021/002/026/291/008</t>
  </si>
  <si>
    <t>Sol group: Penelope 44175 Lung ventilators Model: Penelope MHRA reference: 2021/002/026/291/007</t>
  </si>
  <si>
    <t>Siemens Healthcare: YSIO X.pree 44236 X Ray, general Model: YSIO X.pree MHRA reference: 2021/003/002/601/001</t>
  </si>
  <si>
    <t>Siemens Healthcare: Sensis, Sensis Vibe Combo, Sensis Vibe Hemo 44256 Electrophysiology measurement Model: 10764561, 11007642, 11007641 MHRA reference: 2021/003/002/601/003</t>
  </si>
  <si>
    <t>Sysmex: Automated Blood Coagulation Analyzer CN-3000, CN-6000 44256 Coagulation Model: Automated Blood Coagulation Analyzer CN-3000, CN-6000 MHRA reference: 2021/003/004/487/001</t>
  </si>
  <si>
    <t>Teleflex: SDN TracFlex Plus Tracheostomy Tube Set, CuffedTracFlex Plus PDT Set 44256 Tube Tracheostomy Model: TracFlex Plus Tracheostomy Tube Set, Cuffed TracFlex Plus PDT Set MHRA reference: 2021/003/002/487/001</t>
  </si>
  <si>
    <t>ThermoFisher: Applied Biosystems COVID-19 CE-IVD Int. SW 44258 IVDs, SARS-CoV-2 PCR test Model: 100095578 (v1.3); 100095575 (v2.3) MHRA reference: 2021/003/003/701/025</t>
  </si>
  <si>
    <t>Accuray: CyberKnife Treatment Delivery System 44253 Radiotherapy Model: CyberKnife treatment delivery system MHRA reference: 2021/003/008/487/012</t>
  </si>
  <si>
    <t>B Braun: Univation X System 44259 Joint prosthesis, knee Model: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NO178Z, NO179Z, NO180Z, NO181Z, NO182Z, NO183Z, NO184Z, NO185Z, NO186Z, NO187Z, NO188Z, NO189Z, NO190Z, NO191Z, NO192Z, NO193Z, NO194Z, NO195Z, NO196Z, NO197Z, NO198Z, NO199Z,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MHRA reference: 2021/003/005/601/003</t>
  </si>
  <si>
    <t>B.Braun: HISTOACRYL BLUE / LAPFIX / PROSET OFX 44263 Adhesive control devices Model: 1050044, 1050052 MHRA reference:2021/003/009/601/001</t>
  </si>
  <si>
    <t>Baxter: COLLEAGUE SINGLE CHANNEL CXE, COLLEAGUE SINGLE CHANNEL MONO, COLLEAGUE TRIPLE CHANNEL CXE, COLLEAGUE TRIPLE CHANNEL MONO 44270 Infusion systems Model: 2M91617, 2M81517, 2M81517K, 2M91637, 2M81537K MHRA reference: 2021/003/010/487/006</t>
  </si>
  <si>
    <t>BD: Infusion Sets for Alaris Pumps and Gravity Infusion sets and connectors 44265 Infusion &amp; transfusion, administration sets Model: GP, VP, CC, GW/GW800 and SE, IVAC 590 series, Gravity MHRA reference:2021/003/009/291/003</t>
  </si>
  <si>
    <t>Biotronik: ICD and CRT-D devices 44256 Implants, active, defibrillators Model: Idova, Iforia, Ilesto/Inventra, Iperia, Itrevia/Ilivia, Inlexa, Intica/Ilivia Neo, Intica Neo ICDs and CRT-Ds MHRA reference: 2021/003/003/487/002</t>
  </si>
  <si>
    <t>COOK Medical: Bander Ureteral Diversion Stent Set 44263 Implants, non active, non vascular stents Model: 025227 MHRA reference: 2021/003/011/487/004</t>
  </si>
  <si>
    <t>EBR Systems: WiSE CRT Transmitter 44258 Implants, active, intracardiac (leadless) Model: 4100 MHRA reference: 2021/003/003/701/049</t>
  </si>
  <si>
    <t>Ferring Pharmaceuticals:ZomaJet Injector Device for Zomacton (somatropin) 44260 Injection devices Model: ZomaJet 10, ZomaJet 2 Vision, ZomaJet Vision X MHRA reference: 2021/002/018/701/047</t>
  </si>
  <si>
    <t>LumiraDx: SARS-CoV-2 Ag Test Strip Kit 44257 IVDs, SARS-CoV-2 Instrumentation antigen test Model:L016000101048, 5000275 (GM2000220), 5000243 (GM2000195), 5000263 (GM2000212), 5000265 (GM2000218) MHRA reference: 2021/002/018/601/006</t>
  </si>
  <si>
    <t>Medline: OPS Essential Gowns 44256 Surgical drapes, gowns, masks Model: S3510P-19MAE507, S3540P-19MAE507, S3500P-19MAE498 MHRA reference: 2021/003/008/487/010</t>
  </si>
  <si>
    <t>Medtronic:Bravo System 44256 Implants, active, monitors and recorders Model: FGS-0312, FGS-0313, FGS-0635, FGS-0636 MHRA reference: 2021/003/009/291/001</t>
  </si>
  <si>
    <t>Natus: RetCam Envision 44258 Optometry equipment Model: RetCam Envision Lens (60-000090) MHRA reference: 2021/002/026/291/011</t>
  </si>
  <si>
    <t>Roche Diagnostics: Elecsys CA 19-9 44228 IVDs, Clinical Chemistry Model: 07027028 190 MHRA reference: 2021/003/011/487/008</t>
  </si>
  <si>
    <t>WEINMANN Medical Technology: MEDUMAT Transport 44228 Lung ventilators Model: WM 28300 and WM 28400 MHRA reference: 2021/003/008/487/009</t>
  </si>
  <si>
    <t>Abbott: Assurity, Endurity 44270 Implants, active, pacemakers Model: PM1152, PM1160, PM1172, PM1240, PM1272, PM2152, PM2160, PM2172, PM2240, PM2260, PM2272 MHRA reference: 2021/003/016/487/016</t>
  </si>
  <si>
    <t>Biosense Webster: CARTO Vizigo Bi-Directional Guiding Sheath 44228 Vascular cannula and catheters MHRA reference: 2021/003/016/487/020</t>
  </si>
  <si>
    <t>Boston Scientific: MAMBA 135 and MAMBA Flex 135 Microcatheters 44256 Vascular cannula and catheters MHRA reference: 2021/003/016/487/021</t>
  </si>
  <si>
    <t>GAMA Healthcare: Clinell Universal Wipes 44218 Disinfectants for medical devices MHRA reference: 2021/003/012/601/013</t>
  </si>
  <si>
    <t>GE Healthcare: MAC 2000 44271 Electrophysiology measurement MHRA reference: 2020/012/014/401/010</t>
  </si>
  <si>
    <t>ICU Medical: Spiros 44267 Infusion &amp; transfusion, administration sets Model: 011-CH3967; CH3235 MHRA reference: 2021/003/012/701/025</t>
  </si>
  <si>
    <t>James Leckey Design: MyWay 44256 Walking aids, rollators Model: 173-1600, 173-2600, 173-3600 MHRA reference: 2021/003/015/601/004</t>
  </si>
  <si>
    <t>Leica Biosystems: BOND Detection (various), BOND Instruments 44266 IVDs, cytopathology &amp; histopathology Model: DS9800, DS9390, TA9145, BOND-III, BOND-MAX. MHRA reference: 2021/003/012/601/009</t>
  </si>
  <si>
    <t>Medtronic: Signia Small Diameter Curved Tip Intelligent Reload March 2021/FA965 Staples and staple guns Model: SIGSDS30CTV, SIGSDS30CTVT, SIGSDL45CTVT MHRA reference: 2021/003/012/487/007</t>
  </si>
  <si>
    <t>Medtronic: MiniMed 780G Insulin Pump; MiniMed 670G Insulin Pump (only models used in Clinical Studies*) March 2021/FA963 Infusion systems Model: ump 780G models: MMT-1885, MMT-1886; Kit 780G models: MMT-1895; MMT-1896; Pump models Clinical Studies: MMT-1740; MMT-1741; MMT-1742 MHRA reference: 2021/003/016/291/001</t>
  </si>
  <si>
    <t>Medtronic: Activa Clinician Programmer Application March 2021/FA968 Implantable neuro stimulators Model: A610 MHRA reference: 2021/003/017/487/001</t>
  </si>
  <si>
    <t>Medtronic: Activa Clinician Programmer Application March 2021/FA969 Implantable neuro stimulators Model: A610 MHRA reference: 2021/003/017/487/002</t>
  </si>
  <si>
    <t>Nissha Medical Technologies: Vermed 44270 Endoscopes, flexible MHRA reference: 2021/003/016/487/022</t>
  </si>
  <si>
    <t>Siemens Healthcare: ADVIA Chemistry System March 2021/CHI21-01.A.OUS IVDs, clinical chemistry MHRA reference: 2021/003/015/601/001</t>
  </si>
  <si>
    <t>Siemens Healthcare: ADVIA 2120/2120i Hematology System March 2021/ HSW21-01.A.OUS IVDs, haematology Model: See FSN MHRA reference: 2021/003/015/601/003</t>
  </si>
  <si>
    <t>Stryker: Pediatric Restraint System (Removable)-XPS Mattres 44256 Mattresses - active/passive and overlays MHRA reference: 2021/003/005/291/009</t>
  </si>
  <si>
    <t>Baxter: COLLEAGUE PUMP, EVO IQ LVP, EVO IQ SYR 44256 Electrically powered infusion pump Model: COLLEAGUE SINGLE CHANNEL, CXE &amp; MONO, COLLEAGUE TRIPLE CHANNEL, CXE &amp; MONO, EVO IQ LVP, EVO IQ SYR MHRA reference 2021/003/022/487/002</t>
  </si>
  <si>
    <t>BEMER: Classic and Pro therapy systems 44207 Light source Model: 410200, 420200, 410100, 420100) MHRA reference: 2020/012/014/487/012</t>
  </si>
  <si>
    <t>bioMérieux: VIDAS CMV IgM 44256 IVDs, Viral Microbiology Model: 30205 MHRA reference: 2021/003/023/487/004</t>
  </si>
  <si>
    <t>Bucher: Side and rear loading device 44256 Retaining Mechanism/Clamp Model: Side And Rear-Loading Device Assy P/N 1354610 of Side And Rear-Loading Device P/N 1354600 or P/N 1366000 MHRA reference: 2021/003/019/601/006</t>
  </si>
  <si>
    <t>Caire Diagnostics: Fenom Pro Asthma Monitor 44253 Lung Function Analyser Model: 100107 to 100651 MHRA reference: 2021/003/017/701/005</t>
  </si>
  <si>
    <t>Delcath Systems: CHEMOSAT HDS 44264 Infusion &amp; transfusion, autologous Model: 420025, 420008 MHRA reference: 2021/003/012/701/036</t>
  </si>
  <si>
    <t>Diffuplast: ExactaMix 44278 Feeding systems and tubes Model: E1402OD, E1302OLPF MHRA reference 2021/002/024/701/050</t>
  </si>
  <si>
    <t>GE Healthcare: Centricity High Acuity Critical Care (CHA CC) Systems and Centricity Critical Care (CCC) Systems 44278 Patient health record information system Model: CHA CC or CCC MHRA reference: 2021/003/024/291/001</t>
  </si>
  <si>
    <t>Medtronic: Surgiwand II suction and irrigation devices 44256 Surgical Suction Model: 178083 (Class IIa), 178093, 178094 (both Class IIb) MHRA reference: 2021/003/023/487/006</t>
  </si>
  <si>
    <t>Miethke: M.Scio 44243 CSF drainage kit, lumbar Model: FV915X; FV916X; FV913X; FV914X; FV924X; FV925X MHRA reference: 2021/003/019/291/003</t>
  </si>
  <si>
    <t>Ortho Clinical Diagnostics: ORTHO VISION Analyzer and ORTHO VISION Max Analyzer (for BioVue cassettes) 44277 Blood Grouping Analyser Model: 6904579, 6904578 MHRA reference: 2021/003/017/601/002</t>
  </si>
  <si>
    <t>Radiometer Medical: PICO70 Arterial Blood Sampler Radiometer Blood Sample Collection Equipment Model: 956-518, 956-519, 956-522, 956-525, 956-529, 956-533, 956-534, 956-547 MHRA reference: 2021/003/019/291/001</t>
  </si>
  <si>
    <t>Welch Allyn: AM12M Acquisition Module FSN MOD1326 Software Model: Surveyor S19, Surveyor S12, ELI 380, ELI 280, AM12M Kits, AM12M Module MHRA reference: 2021/003/023/487/014</t>
  </si>
  <si>
    <t>B.Braun: Unimax 44277 Surgical instruments, minimal access Model: EJ022SU EJ023SU EJ024SU PG032SU PG033SU PG038R PG042SU PG043SU MHRA reference: 2021/003/025/601/005</t>
  </si>
  <si>
    <t>Beckman Coulter: Access Progesterone DE Calibrators 44280 IVDs, clinical chemistry Model: Not applicable MHRA reference: 2021/003/025/601/007</t>
  </si>
  <si>
    <t>CU Medical Systems: iPAD SP1 Automated External Defibrillator 44224 Defibrillators, non implantable Model: iPAD SP1 MHRA reference: 2021/002/001/601/002</t>
  </si>
  <si>
    <t>Ems Biomedical: Unique EEG 43647 Monitors, patient Model: Unique EEG MHRA reference: 2019/012/016/401/001</t>
  </si>
  <si>
    <t>Johnson Test Papers: pH Indicator Strips pH 0-6.0 44270 IVDs, clinical chemistry Model: 103.3CE MHRA reference: 2021/003/019/601/007</t>
  </si>
  <si>
    <t>Medline: Ophthalmic Sterile Procedure Trays including BBraun Syringes 44258 Injection devices Model: lnjekt Luer Solo lnjekt Luer Lock Solo lnjekt Luer Duo lnjekt-F Luer Solo lnjekt-F Luer Duo lnjekt-H Luer Solo lnjekt-H Luer Duo Omnifix-F Luer Duo Omnifix-F Luer Lock Solo Omnifix-F Luer Solo Omnifix-H Luer Solo Omnifix Luer Duo Omnifix Luer Lock Duo Omnifix Luer Lock Solo Omnifix Luer Solo The BBraun items included in the Medline Sterile Procedure Trays (SPT) are: 8502340 Omnifix L/S 8508462 Omnifix L/L 4616022F Omnifix L/S 4617053F Omnifix L/L 9161406F Omnifix L/S 9202528 lnjekt L/S 9202625 lnjekt L/S 9202900 lnjekt L/S MHRA reference: 2021/003/029/291/001</t>
  </si>
  <si>
    <t>Medtronic: Intellis Recharger 44256 Implantable neuro stimulators Model: 97755 MHRA reference: 2021/003/026/487/007</t>
  </si>
  <si>
    <t>Omnia: Soft Tissue Punch 44280 Surgical instruments, articulated cutting Model: Soft Tissue Punch MHRA reference: 2021/003/030/487/012</t>
  </si>
  <si>
    <t>Radiometer: ABL90 FLEX analyzer, ABL90 FLEX PLUS analyzer FAN 915-416 IVDs, Eetra laboratory testing Model: 393-090, 393-092 MHRA reference: 2021/004/001/291/001</t>
  </si>
  <si>
    <t>RECIPE: ClinCal Whole Blood Calibrator Immunosuppressants 44218 IVDs, clinical chemistry Model: ClinCal® Whole Blood Calibrator Immunosuppressants MHRA reference: 2021/003/026/487/008</t>
  </si>
  <si>
    <t>Roche: cobas SARS-CoV-2 &amp; Influenza A/B Test 44272 IVDs, viral microbiology Model: cobas® SARS-CoV-2 &amp; Influenza A/B Test MHRA reference: 2021/003/023/487/005</t>
  </si>
  <si>
    <t>Roche: Elecsys Troponin I / Troponin I STAT: March 2021/FSN-RDS-CoreLab-2021-002 IVDs, clinical chemistry Model: Elecsys Troponin I / Troponin I STAT: MHRA reference: [2021/003/026/487/003])https://mhra-gov.filecamp.com/s/SnFoGlEBAGcuxsvW/d)</t>
  </si>
  <si>
    <t>SOMATEX: Biopsy Handy and Puncture Sheath 44280 Surgical instruments, minimal access Model: Biopsy Handy: 900118, 900126, 900128, 900130, 900134, 900136, 900144 Puncture Sheath: 170257, 170259, 170261, 170269 MHRA reference: 2021/003/029/291/002</t>
  </si>
  <si>
    <t>Uman Diagnostics: NF-light ELISA 44256 IVDs, clinical chemistry Model: 10-7001 MHRA reference: 2021/003/008/601/001</t>
  </si>
  <si>
    <t>Aeonmed: VG70 44284 Lung ventilators MHRA reference: 2021/003/031/291/002</t>
  </si>
  <si>
    <t>Atos Medical: Provox Life Night HME 44285 Breathing system components Model: 8262 MHRA reference: 2021/003/025/601/002</t>
  </si>
  <si>
    <t>Beaver Visitec International: BVI CustomEyes Kits and Malosa Kits 44281 Phacoemulsification / vitrectomy systems MHRA reference: 2021/004/006/291/001</t>
  </si>
  <si>
    <t>Biopsybell: Various Devices 44197 Vascular cannula and catheters MHRA reference: 2021/003/030/487/017</t>
  </si>
  <si>
    <t>CareDx: SCORE 6 44281 IVDs, clinical chemistry MHRA reference: 2021/003/024/701/061</t>
  </si>
  <si>
    <t>Eurofins Forensic Services: Eurofins 44288 VDs, SARS-CoV-2 PCR test MHRA reference: 2021/003/031/291/001</t>
  </si>
  <si>
    <t>Getinge: Cardiosave Intra-Aortic Balloon Pumps 44278 Cardiac assist pumps Model: 0998-XX-0800-XX MHRA reference: 2021/004/006/291/017</t>
  </si>
  <si>
    <t>Medical Enterprises: Synergo 44276 Therapy tissue ablation Model: LI932B MHRA reference: 2021/003/023/601/005</t>
  </si>
  <si>
    <t>OptiMed: Cemento Mini Set for Cemento-MP 44292 Bone Cement and tools MHRA reference: 2021/004/006/701/058</t>
  </si>
  <si>
    <t>Philips Medical Systems: Philips Xper Flex Cardio Physiomonitoring System 44287 Monitors, patient MHRA reference: 2021/004/006/291/009</t>
  </si>
  <si>
    <t>Randox Laboratories: Calibration Serum Level 3 44284 IVDs, clinical chemistry MHRA reference: 2021/004/001/601/017</t>
  </si>
  <si>
    <t>Arcoma: Intuition, Aceso, Omnera 400T 44287 X Ray, general MHRA reference: 2021/003/023/601/001</t>
  </si>
  <si>
    <t>Baxter: CWP 800 RO1 220-240V/ 380-415V, CWP 800 RO2 220-240V/ 380-415V, CWP 800 HW 220-240V/ 380-415V 44300 Dialysis, haemodialysis Model: 115641, 115642, 115645 MHRA reference: 2021/004/012/487/018</t>
  </si>
  <si>
    <t>Boston Scientific: POLARSHEATH Steerable Sheath 12F 13 April 2021/ 92688876-FA Vascular cannula and catheters Model: M004CRBS3050 MHRA reference: 2021/004/013/291/013</t>
  </si>
  <si>
    <t>Boston Scientific: VICI VENOUS STENT and VICI RDS Stent Systems April 2021/92672766-FA Implants, non-active, peripheral vascular stents MHRA reference: 2021/004/012/291/004</t>
  </si>
  <si>
    <t>Boston Scientific: Upsylon Y Mesh Kit with Colpassist 44287 Implants, non-active, implantable incontinence and prolapse devices Model: M0068318220 ** MHRA reference: 2021/004/012/291/003</t>
  </si>
  <si>
    <t>Cook Medical: Gunther Tulip Vena Cava Filter Retrieval Set 44294 Implants, non active, vena cava filters MHRA reference: 2021/004/014/291/004</t>
  </si>
  <si>
    <t>Drager: Evita V800, Evita V600, Babylog VN800, Babylog VN600 44287 Lung ventilators MHRA reference: 2021/004/014/701/098</t>
  </si>
  <si>
    <t>HemoSonics: QStat Cartridges 44270 Coagulation MHRA reference: 2021/004/015/487/011</t>
  </si>
  <si>
    <t>Kimal: Procedure Packs 44298 Surgical devices, non-powered Model: K90/18, K38026, K39929, DE-K47175, KW-K30904, K26271, K26304/P1, K26285 MHRA reference: 2021/004/012/601/002</t>
  </si>
  <si>
    <t>Liva Nova: Tubing set, heart-lung bypass 44294 Infusion &amp; transfusion, heart lung circuits MHRA reference: 2021/004/009/291/001</t>
  </si>
  <si>
    <t>Medtronic: CareLink Programmer; CareLink Encore Programmer April 2021/FA844 Phase V Implants, active, cardiac programmers and remote monitoring Model: 2090, 29901 MHRA reference: 2021/004/008/291/001</t>
  </si>
  <si>
    <t>Medtronic: Azure, Astra IPGs and Percepta, Serena, Solara CRT-Ps April 2021/FA971 Implants, active, pacemakers Model: W2DR01; W3DR01; W2SR01; W3SR01; X2DR01; X2SR01; W1TR04, W4TR04; W1TR05, W4TR05; W1TR06, W4TR06 Azure XT DR MRI: W2DR01 (47265) Azure S DR MRI: W3DR01 (47265) Azure XT SR MRI: W2SR01 (47267) Azure S SR MRI: W3SR01 (47267) Astra XT DR MRI: X2DR01 (47265) Astra XT SR MRI: X2SR01 (47267) Percepta CRT-P MRI: W1TR04; Percepta Quad CRT-P MRI: W4TR04 (47263) Serena CRT-P MRI: W1TR05; Serena Quad CRT-P MRI: W4TR05 (47263) Solara CRT-P MRI: W1TR06; Solara Quad CRT-P MRI: W4TR06 (47263) MHRA reference: 2021/004/008/291/003</t>
  </si>
  <si>
    <t>Medtronic: CareLink Smart Sync Device Manager: 24970A April 2021/FA972 Implants, active, cardiac programmers and remote monitoring Model: 24970A MHRA reference: 2021/004/008/291/002</t>
  </si>
  <si>
    <t>MicroPort: SYMPHONY/RHAPSODY 44287 Implants, active, pacemakers Model: Symphony DR 2550, Symphony SR 2250, Symphony D 2450, Symphony VDR 2350, Rhapsody DR + 2530, Rhapsody DR 2510, Rhapsody SR 2210, Rhapsody D 2410, Rhapsody S 2130 MHRA reference: 2021/004/013/291/001</t>
  </si>
  <si>
    <t>Optimed: Cemento Mini Set for Cemento-MP 44292 Bone cement and tools Model: 1382-0100 MHRA reference: 2021/004/012/701/014</t>
  </si>
  <si>
    <t>Prevor: DIPHOTERINE and HEXAFLUORINE 44274 Detergents Model: DAP MHRA reference: 2021/004/002/701/007</t>
  </si>
  <si>
    <t>QIAGEN 100500: NeuMoDx Saliva Collection Kit 100500 IVDs, clinical chemistry MHRA reference: 2021/004/014/701/116</t>
  </si>
  <si>
    <t>Richard Wolf: LASER FIBER DISPOSABLE and REUSABLE 44287 Therapy, lasers Model: 87501200, 87501272, 87501550, 87501800, 875011000 MHRA reference: 2021/004/013/291/012</t>
  </si>
  <si>
    <t>Roche: IRON 2 44287 IVDs, clinical chemistry MHRA reference: 2021/004/013/291/011</t>
  </si>
  <si>
    <t>Siemens Healthineers: Artis zee ceiling March 2021/AX008/20/S, AX011/20/S X Ray, fluoroscopy systems MHRA reference: 2021/004/001/601/023</t>
  </si>
  <si>
    <t>Siemens Healthineers: ARTIS icono/ pheno systems with software VE20C March 2021/AX023/21/S X Ray, fluoroscopy systems MHRA reference: 2021/003/024/601/002</t>
  </si>
  <si>
    <t>Siemens Healthineers: AXIOM Artis / Artis zee / Artis Q / Artis Q.zen March 2021/AX068/20/S X Ray, fluoroscopy systems MHRA reference: 2021/004/001/601/024</t>
  </si>
  <si>
    <t>Smith &amp; Nephew: OXINIUM 12/14 TAPER FEMORAL HEAD 44294 Joint prosthesis, hip MHRA reference: 2021/004/015/487/010</t>
  </si>
  <si>
    <t>Stryker: Smart Life Large Aseptic Housings 44287 Surgical power tools Model: 7126-120-000 MHRA reference: 2020/012/001/487/002</t>
  </si>
  <si>
    <t>Vapotherm: Oxygen Assist Module (OAM) 44236 Humidifiers Model: PF-OAM-MAS; PF-OAM-NEL MHRA reference: 2021/004/010/701/004</t>
  </si>
  <si>
    <t>Abbott: EnSiteX EP System Amplifier 44307 Therapy tissue ablation Model: ENSITE-AMP-02, ENSITE-R-AMP-02 MHRA reference: 2021/004/021/291/002</t>
  </si>
  <si>
    <t>Endo Tools Therapeutics: Endomina v2 44305 Sutures Model: IA-EM8616610505-00 MHRA reference: 2021/004/022/601/013</t>
  </si>
  <si>
    <t>F.M. S.p.A: BLOODLINES AND ACCESSORIES FOR HEMODIALYSIS, HEMODIAFILTRATION AND HEMOFILTRATION. INFUSION SETS AND TRANSFUSION SETS SCLAP VEIN SETS, NEEDLES FOR BLOOD SAMPLING FSN-01-2021 Dialysis, blood lines MHRA reference: 2021/004/008/291/004</t>
  </si>
  <si>
    <t>Fuji Systems: Sterilized Drape for PDE 44301 Surgical drapes, gowns, masks Model: 0823802 MHRA reference: 2021/004/006/291/010</t>
  </si>
  <si>
    <t>Henry Schein: IV Sets/Accessories 44295 Infusion &amp; transfusion, administration sets MHRA reference: 2021/004/021/701/026</t>
  </si>
  <si>
    <t>Hitachi: 44286 Ultrasound, imaging Model: ALOKA ARIETTA 850, ARIETTA 750VE, ARIETTA 750SE MHRA reference: 2021/004/001/291/013</t>
  </si>
  <si>
    <t>JRI Orthopaedics: Bi-Polar Trial Head 44299 Joint prosthesis, hip Model: 48mm O\D MHRA reference: 2021/004/014/601/002</t>
  </si>
  <si>
    <t>Medical Wire &amp; Equipment: Dryswab 44306 IVDs, SARS-CoV-2 PCR test Model: MW012 MHRA reference: 2021/004/021/291/001</t>
  </si>
  <si>
    <t>RanD: 44300 Blood/Fluid warming systems Model: Disposable devices and accessories for hyperthermic Perfusion treatments for use with PERFOMER HT and PERFORMER LRT equipment MHRA reference: 2021/004/014/601/005</t>
  </si>
  <si>
    <t>Teleflex: TracFlex Plus Tracheostomy Tube Set, Cuffed TracFlex Plus PDT Set 44306 Airway devices MHRA reference: 2021/004/021/487/001</t>
  </si>
  <si>
    <t>VitreQ: 44307 Surgical, cryogenic Model: CT00.D01 MHRA reference: 2021/004/020/487/014</t>
  </si>
  <si>
    <t>Welch Allyn: ProBP 3400 GS 777 Wall Transformer WA-MOD1329-XXXX Implantable ventricular assist devices Model: 34XFHT-B 77710 MHRA reference: 2021/004/019/487/021</t>
  </si>
  <si>
    <t>Bausch &amp; Lomb: Artelac Rebalance 44309 Eye lubricant MHRA reference: 2021/004/023/487/007</t>
  </si>
  <si>
    <t>BEAVER-VISITEC 44306 Ophthalmic procedure pack Model: Anterior Chamber Cannula [Rycroft] MHRA reference: 2021/004/020/121/001</t>
  </si>
  <si>
    <t>DB Orthodontics: Double Ended Ligature Tucker 44301 Pliars (dental) Model: DB05-0311 MHRA reference: 2021/004/023/701/025</t>
  </si>
  <si>
    <t>Medisoft: Ophthalmology 44307 Software as a medical device MHRA reference: 2021/004/022/601/506</t>
  </si>
  <si>
    <t>Medtronic: Covidien DAR 44287 Circuit breathing MHRA reference: 2021/004/029/291/001</t>
  </si>
  <si>
    <t>Mercian Surgical Supply 44285 Burrs Model: SB0570-50 Sterile Bud Trimmer Burs 70mm x 5mm SB0570-60 Sterile Bud Trimmer Burs 70mm x 6mm MHRA reference: 2021/003/031/291/003</t>
  </si>
  <si>
    <t>Ortho Clinical Diagnostics: VITROS 250 &amp; 350 Chemistry Systems 44312 Instrumentation/platform Model: 8132086, 1758143, 6801759, 6802153 MHRA reference: 2021/004/029/601/033</t>
  </si>
  <si>
    <t>P3 Medical 44314 Proctoscope Model: Sapimed Rectoscopes and Proctoscopes MHRA reference: 2021/004/028/601/027</t>
  </si>
  <si>
    <t>Philips: Efficia DFM 100 44082 External defibrillator Model: 866199 MHRA reference: 2021/004/028/487/007</t>
  </si>
  <si>
    <t>Zhejiang Orient Gene Biotech: Coronavirus Ag Rapid Test Cassette(Swab) 44264 Sampling device Model: GCCOV-502a MHRA reference: 2021/002/016/601/004</t>
  </si>
  <si>
    <t>Acutronic: fabian HFO, +nCPAP evolution and therapy evolution 44309 Lung ventilators Model: 111001, 111001.01, 112001, 113001, 122001, 121001 121012, 7050.IB, 122001, 7250.IB/122011, 122012 MHRA reference: 2021/004/030/487/005</t>
  </si>
  <si>
    <t>Arthrex: Angel cPRP Processing Set (EU) R526 Centrifuges Model: ABS-10064 MHRA reference: 2021/005/003/701/006</t>
  </si>
  <si>
    <t>Bausch + Lomb: Biotrue, ReNu, EasySept, Sensitive Eyes and Boston contact lens solutions 44320 Contact lenses, care products Model: Biotrue, ReNu, EasySept, Sensitive Eyes and Boston contact lens solutions MHRA reference: 2021/005/004/487/014</t>
  </si>
  <si>
    <t>BD: Groshong catheters 03 May 2021/MDS-21-4027 Vascular cannula and catheters MHRA reference: 2021/004/030/291/001</t>
  </si>
  <si>
    <t>BD: Venflon Pro Safety I.V. Cannula 04 May 2021/MDS-20-3801 Vascular cannula and catheters MHRA reference: 2021/002/018/291/010</t>
  </si>
  <si>
    <t>GTA: Various 44309 Surgical instruments, minimal access MHRA reference: 2021/004/012/487/019</t>
  </si>
  <si>
    <t>Lima Corporate: Multigen Plus H knee system 44323 Joint prosthesis, knee Model: all Multigen Plus H components MHRA reference: 2021/005/007/701/026</t>
  </si>
  <si>
    <t>Medtronic: HVAD Pump (This is an update to FSN wk 21-24 December 2020) May 2021/FA944 Implantable ventricular assist devices Model: 1104 MHRA reference: 2020/012/018/291/004</t>
  </si>
  <si>
    <t>Sentinel Diagnostics: ACE Control Set 44315 IVDs, clinical chemistry MHRA reference: 2021/005/004/487/002</t>
  </si>
  <si>
    <t>Soluscope: Serie 4 PA 44316 Cssd wash/clean/drying equipment Model: SL-V4-PA MHRA reference: 2021/004/030/291/006</t>
  </si>
  <si>
    <t>Teleflex: RUSCHELIT Super Safety Clear Tracheal Tube 44316 Airway devices MHRA reference: 2021/005/004/487/001</t>
  </si>
  <si>
    <t>BD: T34 Ambulatory Syringe Pump 3rd Edition 44326 Infusion systems MHRA reference: 2021/004/019/487/017</t>
  </si>
  <si>
    <t>Becton Dickinson: Group B Streptococcus Differential Agar (Granada) 44326 IVDs, bacteriology MHRA reference: 2021/005/010/291/008</t>
  </si>
  <si>
    <t>GE Medical Systems: Innova IGS system 44323 X Ray, fluoroscopy systems MHRA reference: 2021/005/007/291/002</t>
  </si>
  <si>
    <t>Getinge: VHK and VKMO Neonatal 44326 Infusion &amp; transfusion, heart lung circuits Model: 701048596, 701051430, 701054173, 701050109, 701053443, 701049279, 701053444, 701063847, 701070440, 701070444, 701071077 MHRA reference: 2021/005/011/487/004</t>
  </si>
  <si>
    <t>Getinge MX-8224: SoKINOX, SERViNO 44326 Lung ventilators MHRA reference: 2021/005/012/487/011</t>
  </si>
  <si>
    <t>Implants International: ROTOglide MTP System 44278 Joint prosthesis, toe Model: Various MHRA reference: 2021/003/010/601/004</t>
  </si>
  <si>
    <t>NeuMoDx Molecular, a QIAGEN company: NeuMoDx Cartridge 44326 IVDs, clinical chemistry MHRA reference: 2021/005/013/291/001</t>
  </si>
  <si>
    <t>OptiMed: Cemento Mini Set for Cemento-MP 44292 Bone cement and tools Model: 1382-0100 MHRA reference: 2021/005/010/601/549</t>
  </si>
  <si>
    <t>Smiths Medical: Jelco Hypodermic Insulin Needles 44333 Insulin injection devices Model: 4428-1, 4429-1 MHRA reference: 2021/005/013/291/014</t>
  </si>
  <si>
    <t>Synaptive Medical: Synaptive Trackable Suction 44316 Surgical equipment MHRA reference: 2021/004/028/487/013</t>
  </si>
  <si>
    <t>SynCardia Systems: Companion 2 Driver System 44322 Implantable ventricular assist devices MHRA reference: 2021/005/007/701/045</t>
  </si>
  <si>
    <t>Trinity Biotech: Captia NMT Syphilis IgM 44321 IVDs, bacteriology MHRA reference: 2021/005/007/487/006</t>
  </si>
  <si>
    <t>Zimmer: Natural Nail Cephalomedullary Nail 44323 Osteosynthesis, bone screws Model: 47-2493-211-11; 47-2493-213-11 MHRA reference: 2021/005/007/487/005</t>
  </si>
  <si>
    <t>Anika Therapeutics: Hyalobarrier gel, Hyaloglide gel 44317 Surgical tissue adhesive Model: 130012F, 130035F,130250F,130270F,130280F,130003F,130011F,130021F, 130400F,130500F MHRA reference: 2021/005/012/701/079</t>
  </si>
  <si>
    <t>Bard: Venovo Venous Stent System 44336 Venous Stents MHRA reference: 2021/005/014/487/018</t>
  </si>
  <si>
    <t>Becton Dickinson: Venflon Pro IV Cannula 44334 Cannula Peripheral Iv MHRA reference: 2021/005/019/487/006</t>
  </si>
  <si>
    <t>BioPro: Disposable Osteotomes FSN 21-004 Osteotome Model: 95-1010, 95-1212, 95-1515C, 95-6006C MHRA reference: 2021/005/013/601/567</t>
  </si>
  <si>
    <t>Institut Straumann: SCS Screwdriver for Ratchet, short/long ER21-0077 Surgical ScrewDriver Model: 046.401, 046.402 MHRA reference: 2021/005/020/701/016</t>
  </si>
  <si>
    <t>KARL STORZ: Video Mediastinoscope 44317 Endoscopes, Rigid Model: 10973HD MHRA reference: 2021/005/014/487/021</t>
  </si>
  <si>
    <t>Leica Biosystems: BOND Ancillary Products 44308 Instrumentation/ Platform Model: BOND Epitope Retrieval 1 AR9961, BOND Epitope Retrieval 2 AR9640 and BOND Wash AR9590 MHRA reference: 2021/005/007/601/545</t>
  </si>
  <si>
    <t>Lemaitre Vascular: Aortic Occlusion Catheter 44323 Catheter Occlusion Model: 2107-80, 2107-81 MHRA reference: 2021/005/014/487/020</t>
  </si>
  <si>
    <t>Morpheus: REBELLION Punch 44261 Punch Model: REB-02-200, REB-02-250 MHRA reference: 2021/005/018/701/017</t>
  </si>
  <si>
    <t>Nevro: M8 and S8 Lead Adaptors FAR-000002 Lead adaptor Model: MADP2008-xx(B); SADP2008-xx(B) MHRA reference: 2021/005/007/701/024</t>
  </si>
  <si>
    <t>Quanta System: Sterile Optical fibers 44302 Laser Model: MHRA reference: 2021/004/028/701/027</t>
  </si>
  <si>
    <t>Siemens Healthcare: Atellica CH 930, IM 1300, IM 1600 Analyzers 44317 Reagent/ Assay Model: Atellica CH 930 Analyzer 11067000, Atellica IM 1300 Analyzer 11066001, Atellica IM 1600 Analyzer 11066000 MHRA reference: 2021/005/018/601/002</t>
  </si>
  <si>
    <t>Spes Medica: Electrodes and Probe 44294 Electrode MHRA reference: 2021/005/019/291/001</t>
  </si>
  <si>
    <t>Bard: Bard Leg Straps 44335 Urine collection devices and accessories MHRA reference: 2021/005/020/487/010</t>
  </si>
  <si>
    <t>Baxter: Medication Delivery, Nutrition, and Renal Care products 44342 Infusion &amp; transfusion, administration sets MHRA reference: 2021/005/021/487/009</t>
  </si>
  <si>
    <t>Beckman Coulter: SARS-CoV-2 IgG II Reagent and Calibrator 44336 IVDs, SARS-CoV-2 antibody immunoassay MHRA reference: 2021/005/021/601/004</t>
  </si>
  <si>
    <t>Gama Healthcare: Clinell Universal Wipes 44336 Disinfectants for medical devices Model: CW200 MHRA reference: 2021/005/005/601/530</t>
  </si>
  <si>
    <t>Philips: Ingenia Ambition X, Ingenia Ambition S May 2021/FCO78100524 Magnetic resonance, equipment &amp; accessories Model: 871356, 871359 MHRA reference: 2021/005/024/487/017</t>
  </si>
  <si>
    <t>Phillips: Tempus Pro 07 May 2021/FA-009 Monitors, patient MHRA reference: 2021/005/025/487/012</t>
  </si>
  <si>
    <t>Philips Medical: Allura Xper May 2021/2020-IGTBST-017 X Ray, fluoroscopy systems Model: 722026, 722027, 722028, 722029, 722035, 722038, 722058 MHRA reference: 2021/005/024/487/016</t>
  </si>
  <si>
    <t>Siemens Healthineers: ADVIA Chemistry XPT 44317 IVDs, clinical chemistry MHRA reference: 2021/005/024/601/001</t>
  </si>
  <si>
    <t>Smith and Nephew: JELONET 44340 Wound management MHRA reference: 2021/005/027/487/020</t>
  </si>
  <si>
    <t>Stryker Trauma: Nail Insertion Sleeve, elastic T2 Tibia SPI 44335 Osteosynthesis, nails intramedullary MHRA reference: 2021/005/021/487/001</t>
  </si>
  <si>
    <t>Terumo: Extracorporeal blood circuits, Tubing sets 2102–2021-05 Infusion &amp; transfusion, heart lung circuits Model: CX-BE068X CX-BE093X CX-BE094X CX-CH088X CX-CH094X CX-CH132X CX-CZ095XA CX-CZ095X CX-CZ096X CX-DK098 CX-GE279 CX-UK484 CX-UK575 MHRA reference: 2021/005/025/487/013</t>
  </si>
  <si>
    <t>ThermoFisher Scientific: Oxoid MacConkey Agar without Salt 44333 IVDs, bacteriology Model: PO0148A MHRA reference: 2021/005/021/601/015</t>
  </si>
  <si>
    <t>Abbott: NeuroTherm NT2000iX Radiofrequency (RF) Generator 44342 Therapy tissue ablation Model: RFG-NT-2000 MHRA reference: 2021/005/027/487/005</t>
  </si>
  <si>
    <t>B.Braun Medical: Caresite Extension Set 44342 Infusion &amp; transfusion, administration sets MHRA reference: 2021/005/027/601/001</t>
  </si>
  <si>
    <t>BioMérieux: Sabouraud 2 agar (SAB2-T) 27 May 2021/FSCA 5201 IVDs, bacteriology MHRA reference: 2021/005/027/487/006</t>
  </si>
  <si>
    <t>BioMérieux: VIDAS Anti-HBs Total II 03 June 2021/FSCA 5202 IVDs, viral microbiology MHRA reference: 2021/006/002/487/026</t>
  </si>
  <si>
    <t>Brainlab: ExacTrac Dynamic 44315 Radiotherapy planning and verification Model: 20910-01 MHRA reference: 2020/009/024/487/008</t>
  </si>
  <si>
    <t>ConMed: Buffalo Filter LaparoVue Visibility System 44340 Endoscopes, rigid MHRA reference: 2021/005/006/701/027</t>
  </si>
  <si>
    <t>Hill-Rom: Affinity 4 Birthing Bed MOD 1331 Beds and accessories Model: Frames (P3700B, P3700C, P3700D, &amp; P3700E) MHRA reference: 2021/005/027/487/021</t>
  </si>
  <si>
    <t>Integra LifeSciences: Codman Bactiseal EVD Catheter Set 44112 Cerebrospinal fluid drainage, external Model: 821750; 821749 MHRA reference: 2021/006/002/487/023</t>
  </si>
  <si>
    <t>iQ HealthTech: iQemo chemotherapy prescribing system 44318 Drug dosage calculator MHRA reference: 2021/002/023/401/011</t>
  </si>
  <si>
    <t>ITP Innovative Tomography Product: Interventional Needle KIM/KIR, Biopsy Needle BIM 44306 Surgical instruments, minimal access MHRA reference: 2021/005/025/487/021</t>
  </si>
  <si>
    <t>Össur: Miami J Select 44317 Orthoses MHRA reference: 2021/005/027/487/007</t>
  </si>
  <si>
    <t>Randox Laboratories: NEFA (Non-esterified fatty acid) 10 May 2021/REC 527 IVDs, clinical chemistry MHRA reference: 2021/005/026/601/003</t>
  </si>
  <si>
    <t>Randox Laboratories: RX Imola 21 April 2021/REC513 IVDs, clinical chemistry Model: RX4900 &amp; RX4900R MHRA reference: 2021/005/024/601/504</t>
  </si>
  <si>
    <t>Roche Diagnostics: Cobas 6500 44317 IVDs, clinical chemistry MHRA reference: 2021/005/027/487/022</t>
  </si>
  <si>
    <t>Therapy Equipment: Diamond High Suction Controller 44340 Surgical equipment, miscellaneous Model: 7701, 7705, 7852 MHRA reference: 2021/006/002/487/021</t>
  </si>
  <si>
    <t>Tyromotion: Lexo 44341 Therapy, standing &amp; walking MHRA reference: 2021/005/018/601/003</t>
  </si>
  <si>
    <t>ADRIA SRL: TROCART TEK 44323 Needle biopsy MHRA reference: 2021/004/014/487/005</t>
  </si>
  <si>
    <t>Boston Scientific: INGENIO 44350 Pacemaker MHRA reference: 2021/006/004/487/003</t>
  </si>
  <si>
    <t>Cook: Hemospray Endoscopic Hemostat 2021FA0003 Haemostatic agent Model: HEMO-10-EU and HEMO-7-EU MHRA reference: 2021/004/006/701/069</t>
  </si>
  <si>
    <t>Cytocell: E2A (TCF3) Breakapart 44355 Calibrators Model: LPH019/LPH019-S MHRA reference: 2021/005/027/601/503</t>
  </si>
  <si>
    <t>Cytocell: DiGeorge/VCFS N25 and 22q13.3 Deletion Probe 14 June 2021/VC/2021/005 Reagent Model: LPU010 MHRA reference: 2021/005/026/601/006</t>
  </si>
  <si>
    <t>Cytocell:DiGeorge/VCFS TUPLE1,22q13.3 Deletion Probe 19 May 2021/VC/2021/003 Reagent Model: LPU004 MHRA reference: 2021/005/026/601/005</t>
  </si>
  <si>
    <t>ELECTRIC MOBILITY EURO:RASCAL 44328 Wheelchairs, powered Model: VISION SILVER MHRA reference: 2021/005/027/601/002</t>
  </si>
  <si>
    <t>GE Medical Systems: Carestation 750, Carestation 750c 44350 Machine anaesthetic Model: 1012-9750-000, 1012-9755-000 MHRA reference: 2021/006/004/487/002</t>
  </si>
  <si>
    <t>Greiner Bio-One: VACUETTE 9NC Coagulation Tube 44277 Blood containers MHRA reference: 2021/003/029/291/003</t>
  </si>
  <si>
    <t>Intersurgical: Intube Tracheal Tube, Wire Reinforced Cuffed 44354 Tube endotracheal Model: 8060070 MHRA reference: 2021/006/007/291/011</t>
  </si>
  <si>
    <t>Kulzer: PalaXtreme 44336 Denture Fixative Model: Liquid &amp; Powder MHRA reference: 2021/005/012/487/014</t>
  </si>
  <si>
    <t>Medtronic: DAR airway products June 2021/FA975 phase II Circuit breathing MHRA reference: 2021/004/029/291/001</t>
  </si>
  <si>
    <t>Medtronic: HeartWare Ventricular Assist System June 2021/FA981 Ventricular – pump Model: 1104 MHRA reference: 2021/006/004/487/001</t>
  </si>
  <si>
    <t>Medtronic: LINQ II Insertable Cardiac Monitor June 2021/FA979 Implantable heart rate monitor Model: LNQ22 MHRA reference: 2021/006/003/487/022</t>
  </si>
  <si>
    <t>Medtronic: Reveal LINQ with TruRhyth Insertable Cardiac Monitoring Systems June 2021/FA978 Implantable heart rate monitor Model: LNQ11 MHRA reference: 2021/006/003/487/021</t>
  </si>
  <si>
    <t>Medtronic: StimLoc Burr Hole Cover June 2021/FA980 Deep brain stimulators MHRA reference: 2021/006/003/487/023</t>
  </si>
  <si>
    <t>Nutricia: Flocare Infinity Pump 44272 Enteral Nutrition Pump Model: Infinity II MHRA reference: 2021/003/018/487/001</t>
  </si>
  <si>
    <t>Philips Health Systems: CT Fluoroscopy Digital Video Interface (DVI) Package with Ceiling Mounted Portegra2 Extension/Spring Arm by Mavig 44313 Fluoroscopy system MHRA reference: 2021/006/003/487/020/07/291/011 021/006/007/291/011</t>
  </si>
  <si>
    <t>Roche Diagnostics: Elecsys CA 19-9 44317 Instrumentation/platform MHRA reference: 2021/006/010/487/002</t>
  </si>
  <si>
    <t>Siemens: ARTIS pheno 44317 Cardio/angio system Model: 10849000 MHRA reference: 2021/006/002/601/504</t>
  </si>
  <si>
    <t>Abbott: Activated Alanine Aminotransferase 44357 IVDs, clinical chemistry MHRA reference: 2021/006/014/291/002</t>
  </si>
  <si>
    <t>Abtek Biologicals: 05-OXC1-C Oxacillin 1µg 44358 IVDs, bacteriology Model: Antibiotic Sensitivity Disc in cartridge MHRA reference: 2021/006/011/701/023</t>
  </si>
  <si>
    <t>Adria: Kits of two cement Injection Cannula 11G X 235 mm and two Sterile Trocard Needles. 44323 Surgical instruments, minimal access MHRA reference: 2021/004/014/487/005</t>
  </si>
  <si>
    <t>Edwards Lifesciences: Pressure Monitoring Set (VAMP Jr.&amp;TruWave/VAMP Jr) FCA # 164 Blood sample collection equipment Model: PXVJ0711 / PXVJ356 / T443952B / VMP306PX / VMP406PX / VMP426PX / VJ0990 and VMP306 MHRA reference: 2021/006/014/291/003</t>
  </si>
  <si>
    <t>Fritz Stephan: EVE IN; TR; NEO 44347 Lung ventilators MHRA reference: 2021/006/011/487/017</t>
  </si>
  <si>
    <t>GE Healthcare: Centricity High Acuity 44354 Monitors, patient MHRA reference: 2021/006/008/291/001</t>
  </si>
  <si>
    <t>Hemodia: INTER TUBING WC-VALVE DF PUMP 44295 Infusion &amp; transfusion, administration sets Model: 11010078 MHRA reference: 2021/005/021/701/043</t>
  </si>
  <si>
    <t>IBA: ProteusPLUS, ONE 44357 Radiotherapy Model: 235 MHRA reference: 2021/006/011/487/004</t>
  </si>
  <si>
    <t>Medline: Flexible light handle cover 1 June 2021/FSN – 21/09 Lamps &amp; lights MHRA reference: 2021/006/011/487/006</t>
  </si>
  <si>
    <t>Medline: Tubulure Y irrigation 9 June 2021/FSN – 21/07 Infusion &amp; transfusion, administration sets MHRA reference: 2021/006/011/487/005</t>
  </si>
  <si>
    <t>Medtronic: EnVeo R and EnVeo PRO Delivery Catheter 44348 Implants, non active, cardiovascular heart valves MHRA reference: 2021/006/011/487/014</t>
  </si>
  <si>
    <t>Olympus: Endocuff Vision 44362 Endoscopes, flexible Model: ARV110 ENDOCUFF-V M BLUE PK8 &amp; ARV120 ENDOCUFF-V L GREEN PK8 &amp; ARV130 ENDOCUFF-V S PURPLE PK8 &amp; ARV140 ENDOCUFF-V XL ORANGE PK8 MHRA reference: 2021/006/011/601/500</t>
  </si>
  <si>
    <t>OrganOx: Metra Retained Unit 44342 Storage &amp; collection devices Model: D0003 MHRA reference: 2021/006/016/291/001</t>
  </si>
  <si>
    <t>Philips Respironics: CPAP and Bi-Level PAP Devices 2021-06-A Lung ventilators MHRA reference: 2021/006/010/487/007</t>
  </si>
  <si>
    <t>Philips Respironics: Trilogy 100, Trilogy 200, Garbin Plus, Aeris, LifeVent, BiPAP V30, and BiPAP A30/A40 Series Device Models 2021-05-A Lung ventilators MHRA reference: 2021/006/010/487/008</t>
  </si>
  <si>
    <t>Siemens Healthineers: Atellica UAS 800 Analyzer 44317 IVDs, clinical chemistry Model: SMN# 11065004 MHRA reference: 2021/006/010/601/502</t>
  </si>
  <si>
    <t>Stago: STA-R MAX 44363 Coagulation MHRA reference: 2021/006/018/487/001</t>
  </si>
  <si>
    <t>SynCardia: Freedom Driver System 4 June 2021/RA-1689 Implantable ventricular assist devices MHRA reference: 2021/006/007/601/500</t>
  </si>
  <si>
    <t>SynCardia: Temporary Total Artificial Heart System 28 May 2021/RA-1687 Implantable ventricular assist devices MHRA reference: 2021/005/029/601/001</t>
  </si>
  <si>
    <t>B Braun Medical: EV3.0 Kamerakon Trolleinheit 44371 Endoscopes, televisual systems Model: PV630 MHRA reference: 2021/006/024/601/001</t>
  </si>
  <si>
    <t>BioMérieux: BCID and BCID2 Panel 01 February 2021/FSCA 5046 IVDs, bacteriology Model: RFIT-ASY-0127, RFIT-ASY-0126 (BCID)/ RFIT-ASY-0147 (BCID2) MHRA reference: 2021/001/029/291/009</t>
  </si>
  <si>
    <t>BioMerieux: PN plus Panel 16 June 2021/FSCA 5183 IVDs, bacteriology Model: RFIT-ASY-0142 and RFIT-ASY-0143 MHRA reference: 2021/006/015/291/001</t>
  </si>
  <si>
    <t>BioMérieux: Sabouraud 2 agar (SAB2-T) 05 May 2021/FSCA 5172 IVDs, bacteriology MHRA reference: 2021/004/030/291/005</t>
  </si>
  <si>
    <t>C.G.M: Impacted Batches 44319 Surgical instruments, non articulated cutting Model: Safescraper Twist Curve, Safescraper Twist, Micross, Smartact Pin, Magic Ma MHRA reference: 2021/006/016/701/045</t>
  </si>
  <si>
    <t>Ethicon Endo-Surgery: Powered Plus Articulating Endoscopic Linear Cutter PSEE20 Staples and staple guns MHRA reference: 2021/006/003/487/024</t>
  </si>
  <si>
    <t>Medical Wire &amp; Equipment: Dryswab 44358 IVDs, SARS-CoV-2 PCR test Model: MW012 MHRA reference: 2021/006/014/601/500</t>
  </si>
  <si>
    <t>Philips Health Systems: Trilogy 100, Trilogy 200, Garbin Plus, Aeris, LifeVent 2021-05-A Lung ventilators Model: BiPAP V30, and BiPAP A30/A40 Series Device Models MHRA reference: 2021/006/010/487/008</t>
  </si>
  <si>
    <t>Primerdesign: PROmate COVID-19 assay/q16 instrument /software version 2.10.2 44285 IVDs, SARS-CoV-2 PCR test Model: D00050 MHRA reference: 2021/004/026/601/513</t>
  </si>
  <si>
    <t>Raumedic: NEUROVENT-P-tel 44357 Implantable EEG Model: 096504-001 MHRA reference: 2021/006/015/701/076</t>
  </si>
  <si>
    <t>Sony Corporation: LCD Monitor 44348 Endoscopes, televisual systems Model: LMD-X2700MD / LMD-X2705MD / LMD-X2705N MHRA reference: 2021/006/022/601/004</t>
  </si>
  <si>
    <t>Surgical Holdings: Kirschner Wire &amp; Arthrodesis Wire 44368 Osteosynthesis, skeletal pins, wires &amp; staples MHRA reference: 2021/005/027/601/500</t>
  </si>
  <si>
    <t>Tornier: Aequalis Ascend Flex Reversed Tray 44344 Joint prosthesis, shoulder Model: Reversed Tray (+)0 Thickness, 1.5mm Offset MHRA reference: 2021/005/027/487/004</t>
  </si>
  <si>
    <t>Xiros: CC-Hook Right 44363 Sutures Model: 202-1413 MHRA reference: 2021/006/016/601/501</t>
  </si>
  <si>
    <t>ArjoHuntleigh: IndiGo Intuitive Drive Assistance 44342 Bed and accessories Model: INDI-XXX MHRA reference: 2021/005/019/601/501</t>
  </si>
  <si>
    <t>bioMérieux: ETEST IMIPENEM RELEBACTAM-WW &amp; US 44378 IVDs, bacteriology Model: ETEST MHRA reference: 2021/006/029/291/009</t>
  </si>
  <si>
    <t>Cantel: nnova E-Series Endoscope Reprocessor 44347 Cssd wash/lecan/drying equipment Model: Innova E3s, Innova E3s CMS, Innova E4s CMS MHRA reference: 2021/006/028/000/001</t>
  </si>
  <si>
    <t>Ethicon: INTERCEED Absorbable Adhesion Barrier GYNECARE INTERCEED Clinical Study Results Wound management MHRA reference: 2021/006/025/487/009</t>
  </si>
  <si>
    <t>Leica Biosystems Newcastle: BOND-MAX &amp; BOND-III 44371 IVDs, cytopathology &amp; histopathology Model: 49.0051 &amp; 21.2201 MHRA reference: 2021/006/025/601/504</t>
  </si>
  <si>
    <t>Medline International France: QuickSuite 44372 Surgical drapes, gowns, masks MHRA reference: 2021/006/025/487/008</t>
  </si>
  <si>
    <t>Ortho Clinical: VITROS Chemistry Products CKMB Slides 44371 IVDs, clinical chemistry Model: 8058232 &amp; 8001133 MHRA reference: 2021/006/024/601/501</t>
  </si>
  <si>
    <t>Roche Diagnostics: Cobas u pack SBN-RDS-CoreLab-2021-009 IVDs, clinical chemistry MHRA reference: 2021/006/024/000/002</t>
  </si>
  <si>
    <t>Siemens Healthcare: Atellica CH 930 Analyzer 44317 IVDs, clinical chemistry Model: 11067000 MHRA reference: 2021/005/025/601/502</t>
  </si>
  <si>
    <t>Synopsys Northern Europe: Simpleware ScanIP Medical 44365 Picture archiving and communication system (PACS) Model: NA MHRA reference: 2021/006/018/601/500</t>
  </si>
  <si>
    <t>Thermo Fisher Scientific: ThermoScientific Oxoid AMC30 Amoxycillin / Clavulanic Acid Antimicrobial Susceptibility Discs 44349 IVDs, Bacteriology MHRA reference: 2021/006/023/601/005</t>
  </si>
  <si>
    <t>Accora: Configura Advance 44368 Pressure relief cushions Model: CHAIR-0-SC1-030, CHAIR-0-SC2-030, CHAIR-0-SC3-050, CHAIR-0-SC4-050 MHRA reference: 2021/007/002/601/002</t>
  </si>
  <si>
    <t>Baxter: EASYGRIP FLO-41 Precision MIS Delivery System 44375 Haemostatic agents MHRA reference: 2021/006/024/291/001</t>
  </si>
  <si>
    <t>BD: HIGHFLEX Basket 44383 Surgical instruments, minimal access MHRA reference: 2021/006/030/291/005</t>
  </si>
  <si>
    <t>Bolton Surgical: Portmann Needle Straight 210503-21-005 Injection devices MHRA reference: 2021/006/009/601/501</t>
  </si>
  <si>
    <t>Ceram Ptee: FiLaC Fistula Kit, LHP &amp; HeLP Procedure Kit 44312 Therapy, lasers MHRA reference: 2021/007/006/487/001</t>
  </si>
  <si>
    <t>Contura: Bulkamid Urethral Bulking System 44358 Implants, non-active, implantable incontinence and prolapse devices MHRA reference: 2021/006/002/487/025</t>
  </si>
  <si>
    <t>Cooper Surgical: Oxygen (O2) Sensors 44351 Lung ventilators MHRA reference: 2021/005/024/601/004</t>
  </si>
  <si>
    <t>GE Healthcare: OEC Elite - OEC 3D 44383 X Ray, fluoroscopy systems MHRA reference: 2021/007/007/487/007</t>
  </si>
  <si>
    <t>Herida Healthcare: PUREAIR120 Bariatric Mattress System Control Unit 44378 Mattresses - active/passive and overlays Model: QF-32 MHRA reference: 2021/007/006/487/002</t>
  </si>
  <si>
    <t>New Valve Technology: ALLEGRA Delivery System 44372 Implants, non-active, cardiovascular heart valves Model: DSL-AO18G1RE1150 MHRA reference: 2021/006/023/601/501</t>
  </si>
  <si>
    <t>Nouvag: MD11/MD30 44054 Dental appliances / instruments Model: REF 3335/3330 MHRA reference: 2021/007/001/601/006</t>
  </si>
  <si>
    <t>Pall: NANODYNE ELD Filter &amp; LIPIPOR TNA Filter 44379 Infusion &amp; transfusion, administration sets Model: ELD96LLCE &amp; TNA1E MHRA reference: 2021/007/002/701/083</t>
  </si>
  <si>
    <t>ReWalk Robotics: Persona 44315 Therapy, Standing &amp; Walking Model: Personal 6.0 MHRA reference: 2021/003/026/487/009</t>
  </si>
  <si>
    <t>Siemens Healthineers: Artis zee / Q / Q.zen systems with SW VD12 44348 X Ray, fluoroscopy systems MHRA reference: 2021/007/002/601/003</t>
  </si>
  <si>
    <t>Binding Site: Freelite Human Kappa Free Kit for use on the Roche cobas systems 44335 IVDs, clinical chemistry MHRA reference: 2021/005/026/601/501</t>
  </si>
  <si>
    <t>Tytek Medical: PneumoDart 44348 Surgical instruments, minimal access Model: TM 317 MHRA reference: 2021/007/004/701/002</t>
  </si>
  <si>
    <t>Lincat / IMC 500 Series Food Waste Disposers (IMC 523, 525 and 526 series): risk of electric shock (see pdf attached)</t>
  </si>
  <si>
    <t>Abbott: Alinity s System 44389 IVDs, clinical chemistry MHRA reference: 2021/007/014/291/003</t>
  </si>
  <si>
    <t>Beckman Coulter: Kaluza C Flow Cytometry Software 44379 IVDs, haematology MHRA reference: 2021/007/007/601/002</t>
  </si>
  <si>
    <t>Becton Dickinson: Groshong Catheters(Update to FSN 03 to 07 May 2021) 44378 Vascular cannula and catheters MHRA reference: 2021/004/030/291/001</t>
  </si>
  <si>
    <t>Boston Scientific: EMBLEM S-ICD Subcutaneous Electrode (Lead) 44392 Implants, active, cardiac subcutaneous system Model: 3501 MHRA reference: 2020/012/003/291/004</t>
  </si>
  <si>
    <t>CareDx: Olerup QTYPE 11 44385 IVDs, immunology MHRA reference: 2021/007/009/487/003</t>
  </si>
  <si>
    <t>GE Healthcare: Patient Data Module 44377 Monitors, patient MHRA reference: 2021/006/029/291/008</t>
  </si>
  <si>
    <t>Illumina: VeriSeq NIPT Solution v2 44381 IVD, genetic testing MHRA reference: 2021/007/009/000/001</t>
  </si>
  <si>
    <t>Medtronic: Vectris SureScan MRI Lead kit 44378 Implants, active, leads, neuro Model: 977A260, 977A275, 977A290 MHRA reference: 2021/007/009/487/004</t>
  </si>
  <si>
    <t>Merit Medical: BasixALPHA 44371 Surgical instruments, minimal access MHRA reference: 2021/007/009/487/008</t>
  </si>
  <si>
    <t>Philips Health Systems: V60 Ventilator V60 Plus Ventilator 44378 Lung ventilators MHRA reference: 2021/007/013/291/006</t>
  </si>
  <si>
    <t>Stryker: Restoris MCK Femoral Trial 44390 Joint prosthesis, knee MHRA reference: 2021/007/012/291/027</t>
  </si>
  <si>
    <t>Tornier: Aequalis Pyrocarbon Humeral Head 44382 Joint prosthesis, shoulder Model: All sizes MHRA reference: 2021/006/021/000/001</t>
  </si>
  <si>
    <t>TyTek Medical: TPAK &amp; TPAK10 44356 Surgical instruments, minimal access Model: TM 303 &amp; TM 310 MHRA reference: 2021/007/004/701/003</t>
  </si>
  <si>
    <t>Vapotherm: Oxygen Assist Module (OAM) 44236 Humidifiers MHRA reference: 2021/007/005/000/006</t>
  </si>
  <si>
    <t>EKF Diagnostics Holdings: Beta-hydroxybutyrate Liquicolor 44389 IVDs, clinical chemistry Model: Beta-hydroxybutyrate Liquicolor MHRA reference: 2021/007/020/291/007</t>
  </si>
  <si>
    <t>Emergo Europe: BIB/Orbera/Orbera365 Intragastric Balloon Systems 44378 Implants, non active, gastrointestinal Model: B-40800, B-50000, B-50012 MHRA reference: 2021/007/013/291/015</t>
  </si>
  <si>
    <t>Getinge Cardiopulmonary: Tubing Set 44400 Infusion &amp; transfusion, heart lung circuits MHRA reference: 2021/007/023/291/002</t>
  </si>
  <si>
    <t>GORE &amp; Associates: Molding and Occlusion Balloon Catheter 44378 Vascular cannula and catheters Model: MOB37 MHRA reference: 2021/007/009/701/095</t>
  </si>
  <si>
    <t>Medtronic: Activa Clinician Programmer Application Phase 2 - software update July 2021/FA968 &amp; FA969 Implantable neuro stimulators Model: A610 MHRA reference: 2021/003/017/487/002</t>
  </si>
  <si>
    <t>Medtronic: Endurant II, IIs Stent Graft System Radiopaque Marker Detachment June 2021/FA982 Implants, non active, endoprostheses for aortic aneurysms Model: ETUF3214C102EE, ETBF3216C166EE, ESBF3614C103EE, ETCF3636C49EE MHRA reference: 2021/007/016/291/016</t>
  </si>
  <si>
    <t>Medtronic: HeartWare Ventricular Assist System – Phase II (HVAD) July 2021/FA981 Phase II Implantable ventricular assist devices Model: 1104 MHRA reference: 2021/006/004/487/001</t>
  </si>
  <si>
    <t>Medtronic: Pipeline Flex Embolization Device, Pipeline Flex Embolization Device with Shield Technology July 2021/FA985 Intracranial flow diverters / stents MHRA reference: 2021/007/023/291/001</t>
  </si>
  <si>
    <t>Olympus: SOLTIVE PREMIUM LASER &amp; SOLTIVE PRO LASER July 2021/QIL 154-006 Therapy, lasers Model: Premium EGTFL-PLS &amp; Pro EGTFL-SLS MHRA reference: 2021/007/009/487/002</t>
  </si>
  <si>
    <t>Olympus: GASTROINTESTINAL VIDEOSCOPE &amp; COLONOVIDEOSCOPE July 2021/QIL 154-007 Endoscopes, flexible Model: GIF-EZ1500 &amp; CF-EZ1500DL, CF-EZ1500DI &amp; CV-1500 (²*EVIS X1 Video SYSTEM Center CV-1500) MHRA reference: 2021/007/016/291/005</t>
  </si>
  <si>
    <t>Smith &amp; Nephew: Birmingham Hip Square Headed Nail 44381 Orthopaedic surgical instruments - insertion/extraction tools MHRA reference: 2021/007/016/291/001</t>
  </si>
  <si>
    <t>Teleflex Medical: Slick Set, Flexi-Set, RUSCHELIT Safety Clear Plus, RUSCHELIT Super Safety Clear, Super Safety Clear Flexiset, Endotracheal Tube with Cuff/Murphy, Endotracheal Tube Magill, Endo Tracheal Tube Murphy Eye July 2021/EIF-000464_EIF-000479 Airway devices Model: Various MHRA reference: 2021/007/016/291/014</t>
  </si>
  <si>
    <t>Acutronic: Fabian HFO, +nCPAP, Therapy evolution 44398 Lung ventilators Model: 111001, 111001.01, 112001, 113001, 122001, 122012, 121001, 121012 MHRA reference: 2021/007/027/291/006</t>
  </si>
  <si>
    <t>BioMerieux: VIDAS Anti-HBs Total II 44400 IVDs, viral microbiology MHRA reference: 2021/007/026/487/012</t>
  </si>
  <si>
    <t>Cytophil: Renú Voice 1.5cc 44234 Implants, reconstructive, body contouring Model: 08-015-04-VOI MHRA reference: 2021/007/007/601/001</t>
  </si>
  <si>
    <t>Drager: Zeus IE and Zeus RS C500 44348 Anaesthetic machines &amp; monitors Model: Zeus IE (MK04000), Zeus RS C500 (MK3000) MHRA reference: 2021/007/029/291/004</t>
  </si>
  <si>
    <t>GB (UK) Healthcare: Banana Clip Sling 44397 Hoists and slings Model: B-SSPUC-S, B-SSPUC-M, B-SSPUC-L, B-SSPUC-XL B-SSPUC-M, B-SSPUC-L, B-SSPUC-XL MHRA reference: 2021/007/016/291/008</t>
  </si>
  <si>
    <t>Hemosonics: QPlus Cartridges 44342 Haemostatic agents Model: KT-0010 MHRA reference: 2021/007/022/000/004</t>
  </si>
  <si>
    <t>Philips: Trilogy Evo and Trilogy Evo O2 23 July 2021 – 2021-07-A Lung ventilators Model: Trilogy Evo: BL2110X15B, CA2110X12B, DE2110X13B, DS2110X11B, EE2110X15B, ES2110X15B, EU2110X15B, FR2110X14B, GB2110X15B, IA2110X15B, IN2110X15B, IT2110X21B KR2110X15B, LA2110X15B, LD2110X23B, ND2110X15B, RDE2110X13B, UDS2110X11B Trilogy Evo O2: DE2100X13B, DS2100X11B, EE2100X15B, ES2100X15B, EU2100X15B, FR2100X14B, FX2100X15B, IA2100X15B, IN2100X15B, IN2100X19, IT2100X21B, JP2100X16B, LA2100X15B, ND2100X15B, RDE2100X13B, SP2100X26B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</si>
  <si>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</si>
  <si>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2021/007/027/291/015</t>
  </si>
  <si>
    <t>Welch Allyn: Braun Thermoscan PRO 6000 Ear Thermometer FA-2021-05-001-SKF-004 Patient temperature measurement Model: All Models MHRA reference: 2021/007/028/291/005</t>
  </si>
  <si>
    <t>Wuxi Nest Biotechnology: Nest Specimen Collection Swab 44397 IVDs, SARS-CoV-2 PCR test Model: NSM05 MHRA reference: 2021/007/029/601/002</t>
  </si>
  <si>
    <t>Abbott: Vysis CLL FISH Probe Kit 44412 IVD, genetic testing MHRA reference: 2021/008/006/000/010</t>
  </si>
  <si>
    <t>Abbott Laboratories: Alinity ci-series System Control Module (SCM) 44403 IVDs, clinical chemistry MHRA reference: 2021/007/029/291/005</t>
  </si>
  <si>
    <t>Armstrong Medical: 2105489-003 AMSORB PLUS PREFILLED G-CAN 1.0L 44411 Gas absorbers Model: AMAB3801 and AMAB3801GE MHRA reference: 2021/007/026/487/007</t>
  </si>
  <si>
    <t>Beckman Coulter: Remisol Advance 44399 IVDs, haematology Model: DiffPad MHRA reference: 2021/007/027/601/001</t>
  </si>
  <si>
    <t>Becton Dickinson: B9SmartSite Needle Free Valve 44411 Infusion &amp; transfusion, connectors MHRA reference: 2021/006/029/291/013</t>
  </si>
  <si>
    <t>Boston Scientific: TheraSphere Administration Sets 44406 Infusion &amp; transfusion, administration sets MHRA reference: 2021/007/030/487/001</t>
  </si>
  <si>
    <t>Coloplast: Supraflow supra-pubic drainage set 44404 Urinary catheters and accessories MHRA reference: 2021/007/027/291/008</t>
  </si>
  <si>
    <t>Elekta: Monaco RTP System 44409 Radiotherapy planning and verification systems MHRA reference: 2021/008/006/000/009</t>
  </si>
  <si>
    <t>GAMA Healthcare: Clinell Universal Wipes 44403 Disinfectants for medical devices Model: CW200 MHRA reference: 2021/005/005/601/530</t>
  </si>
  <si>
    <t>Olympus Medical Systems: Forceps/Irrigation Plug (Isolated Type) 44410 Endoscopes, flexible Model: MAJ-891 MHRA reference: 2021/007/029/291/023</t>
  </si>
  <si>
    <t>PROCEPT BioRobotics Corporation: AquaBeam Handpiece 44386 Therapy tissue ablation Model: HP2000 MHRA reference: 2021/007/023/701/058</t>
  </si>
  <si>
    <t>Randox Laboratories: Calibration Serum Level 3 44284 IVDs, clinical chemistry Model: CAL2351 MHRA reference: 2021/007/027/601/500</t>
  </si>
  <si>
    <t>Roche Diagnostics: Accu-Chek Aviva, Performa and Inform II test strip 44399 IVDs, self / home testing MHRA reference: 2021/007/021/291/002</t>
  </si>
  <si>
    <t>Roche Diagnostics: cobas SARS-CoV-2 &amp; Influenza A/B SBN-RDS-POC-2021-010 IVDs, SARS-CoV-2 PCR test MHRA reference: 2021/007/030/487/003</t>
  </si>
  <si>
    <t>SureScreen Diagnostics: Antigen Rapid Test 44406 IVDs, SARS-CoV-2 lateral flow antigen test Model: COVID19AGVCT, COVID19AGVCQR MHRA reference: 2021/007/029/601/005</t>
  </si>
  <si>
    <t>B Braun: MONOSYN UNDYED 5/0 (1) 45CM DGMP13 44404 Sutures Model: C0023706 MHRA reference: 2021/008/003/601/002</t>
  </si>
  <si>
    <t>Baxter: Prismaflex M60 set, M100 and TPE 2000 44410 Dialysis, blood lines MHRA reference: 2021/007/030/487/005</t>
  </si>
  <si>
    <t>BD: Jamshidi Crown Bone Marrow Biopsy/Aspiration Needle with Marrow Acquisition Cradle 44413 Surgical instruments, minimal access MHRA reference: 2021/008/002/487/011</t>
  </si>
  <si>
    <t>BioMerieux: VIDAS EBV VCA IgM 44413 IVDs, bacteriology MHRA reference: 2021/008/004/000/014</t>
  </si>
  <si>
    <t>Cair LGL: Polyurethane enteralfeeding Tubes 44390 Feeding systems and tubes Model: NCE…PU, NCE…AU, NCE…G MHRA reference:2021/008/011/291/012</t>
  </si>
  <si>
    <t>Cordis: SUPER TORQUE MB Angiographic Catheter 44412 Vascular cannula and catheters MHRA reference: 2021/008/010/701/033</t>
  </si>
  <si>
    <t>Leica: BOND Ready-to-Use Primary Antibody CDX2 (EP25) 44405 IVDs, cytopathology &amp; histopathology Model: PA0375 MHRA reference: 2021/007/029/601/506</t>
  </si>
  <si>
    <t>LeMaitre Vascular: XenoSure Biologic Patch 44400 Implants, non-active, surgical vascular grafts &amp; patches Model: 0.6BV8, 0.8BV8, 1BV6, 1BV10, 1BV14, 1.5BV10, 2BV9, 2.5BV15, 4BV4, 4BV6, 5BV10, 6BV8, 8BV14, 10BV16 MHRA reference: 2021/008/009/601/501</t>
  </si>
  <si>
    <t>Philips: EPIQ Ultrasound system 44405 Ultrasound, imaging Model: Elite, 5G, 5C, 5W, 7G, 7C, 7W, CVx &amp; CVxi MHRA reference: 2021/007/029/291/003</t>
  </si>
  <si>
    <t>Richard Wolf: COAG ELECTRODE BIPO 24-26FR 12/30° 44417 Surgical, diathermy Model: 46230223 MHRA reference: 2021/008/011/291/011</t>
  </si>
  <si>
    <t>Bard: Illinois Bone Marrow Aspiration/ Intraosseous Needle, 15G x 79mm 44424 Surgical instruments, minimal access MHRA reference: 2021/008/012/291/007</t>
  </si>
  <si>
    <t>B Braun: Steelex STE Set, Steelex Monofilar and Packs 44398 Sutures MHRA reference: 2021/007/026/601/500</t>
  </si>
  <si>
    <t>Beckman Coulter: DxA 5000 44418 IVDs, clinical chemistry MHRA reference: 2021/008/012/601/002</t>
  </si>
  <si>
    <t>BioMérieux: API 50 CH 44431 IVDs, bacteriology MHRA reference: 2021/008/019/291/008</t>
  </si>
  <si>
    <t>Delta Med: Sterilization Cycles FSCA012-2021 / 04 August 2021 Infusion &amp; transfusion, administration sets Model: See the list named as Annex 1 MHRA reference: 2021/008/013/701/038</t>
  </si>
  <si>
    <t>DePuy Orthopaedics: TruMatch Personalized Solutions 44421 Orthopaedic surgical instruments - insertion/extraction tools MHRA reference: 2021/008/016/487/005</t>
  </si>
  <si>
    <t>GS Elektromed: Corpuls3, Corpuls3T 44407 Defibrillators, non implantable MHRA reference: 2021/008/017/291/001</t>
  </si>
  <si>
    <t>KARL STORZ: Five S 3.5x65, sterile, for single use 44421 Airway devices MHRA reference: 2021/008/016/487/006</t>
  </si>
  <si>
    <t>Medasil Surgical: Silicone Boyle Davis Gag Cover Child Blue 44409 Surgical instruments, articulated holding MHRA reference: 2021/008/018/487/003</t>
  </si>
  <si>
    <t>Medline Industries: Namic Sterile Stopcock and Manifolds 44414 Infusion &amp; transfusion, administration sets MHRA reference: 2021/008/018/487/002</t>
  </si>
  <si>
    <t>Medtronic: HeartWare HVAD System 44409 Implantable ventricular assist devices Model: 1102, 1104, 1205, MCS1705PU MHRA reference: 2021/008/016/487/008</t>
  </si>
  <si>
    <t>Meise: Eye-Drop System 44378 Topical ophthalmic substances Model: ATS 36 MHRA reference: 2021/008/017/291/002</t>
  </si>
  <si>
    <t>Nipro: Surdial X 44407 Dialysis, haemodialysis MHRA reference: 2021/008/006/601/500</t>
  </si>
  <si>
    <t>Novacyt Group: PROmate COVID-19 assay/q16 instrument /software version 2.10.3 44400 IVDs, SARS-CoV-2 PCR test Model: D00050 and D00068 MHRA reference: 2021/007/028/601/503</t>
  </si>
  <si>
    <t>Smiths Medical: Bivona Aire Cuff Wireless Endotracheal Tubes 44424 Airway devices Model: 35W025, 35W045, 15W025, 35W050, 15W030, 35W055,35W060, 15W040, 35W065, 15W045, 35W070, 15W050, 35W075 15W055, 35W080, 15W060, 35W085, 15W065, 35W090, 15W070, 35W095, 15W075, 25W060, 15W080, 25W065, 15W085, 25W070, 15W090, 25W07525W080, 35W030, 25W085, 35W035, 25W090, 35W040, 15W035, 25W095, MHRA reference: 2021/008/013/487/002</t>
  </si>
  <si>
    <t>Xstrahl: Superficial System 44371 Radiotherapy Model: X150 MHRA reference: 2021/006/025/701/003</t>
  </si>
  <si>
    <t>Altomed: Damato Ruthenium Plaque Template 44409 Radiotherapy, afterloading Model: A7078 MHRA reference: 2021/008/023/601/501</t>
  </si>
  <si>
    <t>A.M.I: i-Cut ICT5011 44428 Therapy tissue ablation MHRA reference: 2021/008/023/291/001</t>
  </si>
  <si>
    <t>Becton Dickinson: BodyGuard Infusion Pump Systems (Large Volume Infusion Pump Systems) 44434 Infusion systems MHRA reference: 2021/008/027/291/002</t>
  </si>
  <si>
    <t>Cytocell: Del (5q) Deletion Probe 44431 IVDs, clinical chemistry Model: LPH024/LPH024-S MHRA reference: 2021/008/023/601/005</t>
  </si>
  <si>
    <t>Draeger: Atlan A300/ XL, Atlan A350/ XL 44409 Anaesthetic machines &amp; monitors MHRA reference: 2021/008/025/291/004</t>
  </si>
  <si>
    <t>GE: CENTRICITY PACS IW WITH UNIVERSAL VIEWER GEHC ref #85456 Picture archiving and communication system (PACS) MHRA reference: 2021/008/026/701/042</t>
  </si>
  <si>
    <t>Getinge: Heater-Cooler Unit 44431 Heart lung machines Model: HCU 40 70104.4054; 70105.4917 MHRA reference: 2021/008/025/291/002</t>
  </si>
  <si>
    <t>Getinge: National UK NRP &amp; Edinburgh NRP Perfusion Pack 44400 Infusion &amp; transfusion, heart lung circuits MHRA reference: 2021/007/023/291/002</t>
  </si>
  <si>
    <t>Iberhospitex: DRENOFAST 44386 Wound drains MHRA reference: 2021/008/026/291/010</t>
  </si>
  <si>
    <t>Liko: OctoStretch with Stretch Leveller, FlexoStretch, Stretch Leveller, LikoStretch 1900, LikoStretch Mod 600 IC FA 2021-05-002-LUL-003 Hoists and slings Model: 3156056, 3156057, 3156200, 3156051, 3156065, 3156065B MHRA reference: 2021/008/026/291/009</t>
  </si>
  <si>
    <t>Liko Hillrom: Stretch Leveler FA 2021-05-002-LUL-003 Hoists and slings Model: Stretch Leveler MHRA reference: 2021/008/020/579/008</t>
  </si>
  <si>
    <t>Medtronic: DLP Left Heart Vent 44409 Infusion &amp; transfusion, heart lung circuits Model: 12116, 12118 MHRA reference: 2021/008/024/291/015</t>
  </si>
  <si>
    <t>Paradigm Spine: Siehe Anhang 1: REC 2021-02 44414 Osteosynthesis, bone screws MHRA reference: 2021/008/025/579/012</t>
  </si>
  <si>
    <t>Philips: Infant/Child SMART Pads Cartridges 44409 Defibrillators, non implantable Model: M5072A MHRA reference: 2021/008/024/291/014</t>
  </si>
  <si>
    <t>Smiths: Bivona Microlaryngeal Endotracheal Tube 16 August 2021/3012307300-08/09/2021-011-R Airway devices Model: 35W025, 25W080, 35W030, 25W085, 35W035, 25W090, 35W040 MHRA reference: 2021/008/025/601/500</t>
  </si>
  <si>
    <t>Smiths: Bivona Microlaryngeal Endotracheal Tube 16 August 2021/ Tube Endotracheal Airway devices MHRA reference: 2021/008/013/487/002</t>
  </si>
  <si>
    <t>Thermo Fisher: Oxoid 44426 IVDs, bacteriology Model: SR0047C MHRA reference: 2021/008/020/601/003</t>
  </si>
  <si>
    <t>Welch Allyn: ELI280 MLBUR280 BUR280 2021-07-001-MKE-005 Electrophysiology Measurement MHRA reference: 2021/008/020/487/001</t>
  </si>
  <si>
    <t>PRODUCT RECALL of Diversitech Pump House PAC12 and PAH12 portable air conditioner units containing R290 refrigerant: risk of fire (please see two FSNs attached)</t>
  </si>
  <si>
    <t>Balt: SILK VISTA 44298 Intracranial flow diverters / stents Model: All MHRA reference: 2021/008/027/291/001</t>
  </si>
  <si>
    <t>Botiss: Cerabone Plus 44407 Implants, dental MHRA reference: 2021/008/025/579/011</t>
  </si>
  <si>
    <t>Edan: Central Monitoring System 44419 Monitors, Patient Model: MFM-CMS MHRA reference: 2021/008/027/291/004</t>
  </si>
  <si>
    <t>Elekta: MOSAIQ 44409 Radiotherapy MHRA reference: 2021/008/031/291/004</t>
  </si>
  <si>
    <t>EndoTools: Endomina v2 44305 Endoscopes, flexible Model: IA-EM8616610505-00 MHRA reference: 2021/008/024/601/501</t>
  </si>
  <si>
    <t>GE Healthcare: CENTRICITY PACS IW WITH UNIVERSAL VIEWER GEHC Ref#85456 Picture archiving and communication system (PACS) MHRA reference: 2021/008/026/291/011</t>
  </si>
  <si>
    <t>Gore: CARDIOFORM Septal Occluder 44440 Implants, non-active, cardiac appendage and septal defect occluders / plugs MHRA reference: 2021/008/030/701/024</t>
  </si>
  <si>
    <t>Philips: CombiDiagnost R90 44409 X Ray, fluoroscopy systems Model: 709030 MHRA reference: 2021/008/031/291/001</t>
  </si>
  <si>
    <t>Philips: Ingenia 1.5T, 1.5T S, 1.5T Evolution, Ingenia 3.0T, 3.0T CX, Achieva 3.0T, Ingenia Elition S &amp; X FCO78100530 Magnetic resonance, equipment &amp; accessories Model: 781341, 781342, 781315, 781271, 781277, 781357, 781358 MHRA reference: 2021/008/027/291/014</t>
  </si>
  <si>
    <t>Qiagen: QIAstat-Dx Respiratory SARS-CoV-2 Panel 44431 IVDs, SARS-CoV-2 PCR test MHRA reference: 2021/008/025/291/003</t>
  </si>
  <si>
    <t>Roche: Cobas EGFR Mutation Test v2 SBN-RDS-ML-2021-011 IVD, genetic testing MHRA reference: 2021/008/027/291/013</t>
  </si>
  <si>
    <t>Stryker: Cartilage Substitute 44433 Cartilage substitute MHRA reference: 2021/008/027/291/003</t>
  </si>
  <si>
    <t>ThermoFisher Scientific: B·R·A·H·M·S Solution 2 KRYPTOR GOLD 44358 IVD, genetic testing MHRA reference: 2021/006/010/487/001</t>
  </si>
  <si>
    <t>Zimmer Biomet: Various Spinal Implants 44438 Spinal implants MHRA reference: 2021/008/031/291/003</t>
  </si>
  <si>
    <t>Agilent Technologies: EnVision FLEX Hematoxylin (Link) K8008 44407 IVDs, cytopathology &amp; histopathology MHRA reference: 2021/009/007/601/001</t>
  </si>
  <si>
    <t>Baxter Healthcare: PrisMax, V2, V3 ROW, Upgrade Kit 44435 Dialysis, haemofilters Model: 955725, 955558 MHRA reference: 2021/009/007/291/005</t>
  </si>
  <si>
    <t>Beckman Coulter: Access hsTnI Reagent (High Sensitivity Troponin I) 44432 IVDs, clinical chemistry Model: B52699 MHRA reference: 2021/008/031/601/004</t>
  </si>
  <si>
    <t>Cook Medical: Single Lumen and Double Lumen Ovum Pick-Up Needles 44440 Surgical instruments, minimal access MHRA reference: 2021/009/006/487/004</t>
  </si>
  <si>
    <t>GE Healthcare: Flow Sensors used in the GEHC anesthesia machines 34120 Anaesthetic machines &amp; monitors MHRA reference: 2021/009/006/487/023</t>
  </si>
  <si>
    <t>Medtronic: Sterile Blade Single-Use Accessories 44409 Surgical instruments, non articulated cutting MHRA reference: 2021/009/006/487/001</t>
  </si>
  <si>
    <t>Saluda Medica: Evoke 12C Lead Extension Kit - 55cm 44435 Implants, active, leads, neuro MHRA reference: 2021/008/027/701/028</t>
  </si>
  <si>
    <t>Smith &amp; Nephew: CPCS Distal Centralizer 44438 Joint prosthesis, hip MHRA reference: 2021/009/006/487/002</t>
  </si>
  <si>
    <t>STERIS: CMAX 3, CMAX 3-DRIVE, CMAX 3E, and CMAX 3E-DRIVE 44446 Operating table MHRA reference: 2021/009/008/291/001</t>
  </si>
  <si>
    <t>TORNIER: Inspyre Interpositional Shoulder Implant 44383 Joint prosthesis, shoulder Model: All sizes MHRA reference: 2021/006/021/000/002</t>
  </si>
  <si>
    <t>ConvaTec: AQUACEL Ag Dressing and AQUACEL AG+ EXTRA 44317 Wound management MHRA reference: 2021/009/014/291/001</t>
  </si>
  <si>
    <t>Cook Medical: Inferior Vena Cava (IVC) Filter 44454 Implants, non active, vena cava filters MHRA reference: 2021/009/015/487/009</t>
  </si>
  <si>
    <t>Elekta: Digital Linear Accelerator 44409 Radiotherapy Model: Linac MHRA reference: 2021/009/015/487/008</t>
  </si>
  <si>
    <t>Elekta: Monaco 44440 Radiotherapy planning and verification systems MHRA reference: 2021/009/010/291/003</t>
  </si>
  <si>
    <t>Getinge: Cardiosave Intra-Aortic Balloon Pumps 44449 Cardiac assist pumps Model: 0998-XX-0800-XX MHRA reference: 2021/009/014/291/004</t>
  </si>
  <si>
    <t>Henry Schein: IV Sets/Accessories 44341 Infusion &amp; transfusion, administration sets MHRA reference: 2021/009/015/701/010</t>
  </si>
  <si>
    <t>Limacorporate: Discovery Elbow - Humeral condyle kit 44445 Joint prosthesis, elbow Model: 114991 - 114700 MHRA reference: 2021/009/013/701/026</t>
  </si>
  <si>
    <t>Microbiologics: Helix Elite SARS-CoV-2 Process Control (Swab) 44448 IVDs, SARS-CoV-2 PCR Test Model: HE0063S MHRA reference: 2021/008/025/701/059</t>
  </si>
  <si>
    <t>Microbiologics: Helix Elite SARS-CoV-2 Process Control (Pellet) 44448 IVDs, SARS-CoV-2 PCR Test Model: HE0062S MHRA reference: 2021/008/025/701/062</t>
  </si>
  <si>
    <t>Philips: EPIQ &amp; Affiniti Ultrasound systems 44440 Ultrasound, imaging Model: EPIQ 5G, EPIQ 5C, EPIQ 7G, EPIQ 7C, EPIQ CVx &amp; EPIQ CVxi, Affiniti 30, Affiniti 50, Affiniti 70 MHRA reference: 2021/009/010/291/002</t>
  </si>
  <si>
    <t>Roche: ONLINE TDM parameters 44409 IVDs, SARS-CoV-2 PCR Test Model: VANC3, GENT2, PHNY2, THEO2, PHNO2 MHRA reference: 2020/011/017/487/002</t>
  </si>
  <si>
    <t>Acumed:Medium Ratcheting Driver Handle 44459 Orthopaedic surgical instruments - insertion/extraction tools Model: 80-0663 MHRA reference: 2021/009/020/701/017</t>
  </si>
  <si>
    <t>BioMerieux:MYLA V4.7, V4.8 SOFTWARE 44460 IVDs, blood transfusion MHRA reference: 2021/009/017/487/002</t>
  </si>
  <si>
    <t>GE Healthcare: SIGNA Premier RX29.1 SIGNA Architect DV29.1 SIGNA Pioneer PX29.1 Discovery MR750 3.0T, Discovery MR750w 3.0T DV29.1 Optima MR450w 1.5T DV29.1 1.5T SIGNA HDxt HD29.1 SIGNA Artist DV29.1 SIGNA VoyagerVX29.1 SIGNA Creator, SIGNA Explorer SV29.1 44454 Magnetic resonance, equipment &amp; accessories MHRA reference: 2021/009/016/291/010</t>
  </si>
  <si>
    <t>Getinge: CARDIOSAVE battery pack, Li-Ion 44460 Cardiac assist pumps MHRA reference: 2021/009/022/579/003</t>
  </si>
  <si>
    <t>Medtronic: Activa Clinician Programmer Application A610 44440 Implantable neuro stimulators MHRA reference: 2021/009/017/487/001</t>
  </si>
  <si>
    <t>Teleflex: Arrow Trerotola Over-The-Wire PTD Kit Percutaneous Thrombolytic Device 44440 Vascular cannula and catheters MHRA reference: 2021/009/022/579/002</t>
  </si>
  <si>
    <t>Abbott Medical: EnSite X Display Workstation 44467 Therapy tissue ablation Model: ENSITE-DWS-01,ENSITE-DWS-1.1,ENSITE-R-DWS-01,ENSITE-R-DWS-1.1,ENSITE-SW-1.0.2, ENSITE-SW-1.1 MHRA reference: 2021/009/028/579/013</t>
  </si>
  <si>
    <t>Aesculap AG: BIPOLAR CUP TRIAL HEAD 44460 Orthopaedic surgical instruments - insertion/extraction tools Model: NF719 NF720 NF721 NF722 NF723 NF724 NF725 NF726 NF727 NF728 NF729 NF730 NF731 NF732 NF733 NF734 NF735 NF743 NF744 NF745 NF746 NF747 NF748 NF749 NF750 NF751 NF752 NF753 NF754 NF755 NF756 NF757 NF758 NF759 NF760 NF762 NF773 NF774 NG080 NG091 NG092 NG093 NG094 NG095 NG096 NG097 NG098 NG099 NG100 NG101 NG102 NG103 NG104 NG105 MHRA reference: 2021/009/027/601/502</t>
  </si>
  <si>
    <t>Baxter Healthcare: Prismax V2 Roe 44330 Dialysis, haemofilters Model: 955558 MHRA reference: 2021/009/028/487/003</t>
  </si>
  <si>
    <t>Bayer Medical: MEDRAD Twist &amp; Go Disposable Syringe 44440 Injection devices MHRA reference: 2021/009/023/579/007</t>
  </si>
  <si>
    <t>Chalice Medical: ParaTherm FSN 20220708 Blood/fluid warming systems Model: 54-00-16, 54-00-18 MHRA reference: 2021/007/029/601/003</t>
  </si>
  <si>
    <t>DJO Global: CHATTANOOGA ultrasound gel and lotions 44438 Ultrasound, imaging MHRA reference: 2021/009/024/701/068</t>
  </si>
  <si>
    <t>Elekta: Linear Accelerator 44440 Radiotherapy MHRA reference: 2021/009/028/579/001</t>
  </si>
  <si>
    <t>Ophtec International: ARTIFLEX phakic IOL, toric phakic IOL 44454 Intraocular lenses and accessories Model: 40114SW, 4A0SW, 4C0SW MHRA reference: 2021/009/022/579/001</t>
  </si>
  <si>
    <t>Philips Health Systems: EPIQ CVxi 44440 Ultrasound, imaging MHRA reference: 2021/009/028/579/002</t>
  </si>
  <si>
    <t>Zoll Circulation: COOL LINE, ICY, Quattro and Solex IVTM Catheters 44463 Vascular cannula and catheters Model: CL-2259AE, IC-3893-AE, IC-4593AE and SL-2593AE MHRA reference: 2021/009/028/579/003</t>
  </si>
  <si>
    <t>3M Deutschland: Lingual Retainer Wire 44470 Dental Appliances / Instruments MHRA reference: 2021/010/004/487/010</t>
  </si>
  <si>
    <t>Abbott: ARCHITECT i1000SR, i2000SR, i2000, c4000, c8000 and c16000 44468 IVDs, clinical chemistry MHRA reference: 2021/010/004/487/011</t>
  </si>
  <si>
    <t>bioMérieux UK: MYLA SOFTWARE 44467 IVDs, blood transfusion MHRA reference: 2021/010/001/579/018</t>
  </si>
  <si>
    <t>Carl Zeiss Meditec: AT LISA tri 839MP 24.0D 44469 Intraocular lenses and accessories MHRA reference: 2021/010/007/291/001</t>
  </si>
  <si>
    <t>Carl Zeiss Meditec: CT ASPHINA 409MP 19.0D 44435 Intraocular lenses and accessories MHRA reference: 2021/010/006/579/001</t>
  </si>
  <si>
    <t>Incus Surgical: Incus 44440 Orthopaedic surgical instruments - insertion/extraction tools Model: Charnley Pin Retractor MHRA reference: 2020/009/024/701/020</t>
  </si>
  <si>
    <t>LeMaitre Vascular: LifeSpan ePTFE Vascular Graft 44474 Implants, non active, peripheral vascular stents MHRA reference: 2021/010/004/487/015</t>
  </si>
  <si>
    <t>Medtronic: Emprint Ablation Catheter Antenna Kit 44440 Therapy tissue ablation Model: CA108L1 MHRA reference: 2021/010/001/579/017</t>
  </si>
  <si>
    <t>Smith &amp; Nephew: Footprint Ultra PK Suture Anchor 43907 ligaments, Tendons and Anchors MHRA reference: 2020/003/030/487/003</t>
  </si>
  <si>
    <t>Summit Medical: HiVac MultiMix 44474 Bone cement and tools Model: T100 MHRA reference: 2021/010/006/579/002</t>
  </si>
  <si>
    <t>Abbott: Alinity m SARS-CoV-2 AMP Kit &amp; Alinity m Resp-4-Plex Amp Kit 44441 IVDs, SARS-CoV-2 PCR test MHRA reference: 2021/009/006/487/005</t>
  </si>
  <si>
    <t>Argon Medical: SuperCore Semi-Automatic Biopsy Instrument 44473 Surgical instruments, minimal access Model: 701114090, 701114150, 701116090, 701118090, 701118150, 701118200, 701120090, 701120150, 701120200, 701214090, 701214150, 701216090, 701216150, 701218090, 701218150, 701218200, 701220090, 701220150, and 701220200 MHRA reference: 2021/010/006/701/027</t>
  </si>
  <si>
    <t>Atrium Medical: Atrium Pneumostat Chest Drain Valve 44446 Chest drains and accessories Model: 16100 MHRA reference: 2021/009/006/487/003</t>
  </si>
  <si>
    <t>Baxter Healthcare: 955558 PrisMax, V2 44481 Dialysis, haemofilters MHRA reference: 2021/010/008/579/006</t>
  </si>
  <si>
    <t>Beckman Coulter: Stem-Kit Reagents 50 Tests 44470 IVDs, clinical chemistry MHRA reference: 2021/010/006/601/503</t>
  </si>
  <si>
    <t>BIOMERIEUX: API 50 CH 44480 IVDs, bacteriology MHRA reference: 2021/010/011/579/010</t>
  </si>
  <si>
    <t>Cook Medical: Transseptal Needle and Transseptal Needle with Catheter 44477 Vascular cannula/catheter accessories Model: TSNC-18-71.0, TSNC-19-56.0 and TSN-17-75.0-ENDRYS MHRA reference: 2021/010/011/579/012</t>
  </si>
  <si>
    <t>Cordis Cashel: Cordis S.M.A.R.T. Flex Vascular Stent System 44470 Implants, non active, peripheral vascular stents MHRA reference: 2021/010/008/701/047</t>
  </si>
  <si>
    <t>Elekta: Oncentra Brachy 44470 Radiotherapy planning and verification systems MHRA reference: 2021/010/014/579/015</t>
  </si>
  <si>
    <t>Exactech: Knee and Ankle UHMWPE inserts 44454 Joint prosthesis, knee MHRA reference: 2021/009/006/701/047</t>
  </si>
  <si>
    <t>GE Healthcare: Lullaby Resus (Prime and Plus) 32081 Breathing system components MHRA reference: 2021/010/012/579/009</t>
  </si>
  <si>
    <t>Medtronic: MiniMed 640G and 670G Insulin Pump October 2021/FA896 phase II Infusion systems Model: MMT-1711, MMT-1712, MMT-1751, MMT-1752, MMT-1761, MMT-1762, MMT-1781, MMT-1782 MHRA reference: 2019/011/021/291/008</t>
  </si>
  <si>
    <t>Medtronic: MiniMed remote controller October 2021/FA830 Phase II Infusion systems Model: MMT-500, MMT-503 MHRA reference: 2021/010/011/579/013</t>
  </si>
  <si>
    <t>Primerdesign: Genesig Real-Time PCR Coronavirus COVID-19 CE IVD kit 44375 IVDs, SARS-CoV-2 PCR test Model: Z-Path-COVID-19-CE MHRA reference: 2021/010/005/601/002</t>
  </si>
  <si>
    <t>Radiometer Medical: D513 Disposable Waste Container FAN 915-417 IVDs, extra laboratory testing MHRA reference: 2021/010/008/579/007</t>
  </si>
  <si>
    <t>RT Diagnostics: COVID-19 PCR Sampling Kits 44453 IVDs, SARS-CoV-2 PCR test MHRA reference: 2021/009/027/601/505</t>
  </si>
  <si>
    <t>Siemens Healthcare: Syngo Application Software September 2021/AX058/21/S X Ray, general MHRA reference: 2021/009/023/601/502</t>
  </si>
  <si>
    <t>Siemens Healthcare: Sensis / Sensis Vibe September 2021/AX066/21/S Electrophysiology measurement MHRA reference: 2021/010/005/601/500</t>
  </si>
  <si>
    <t>Spacelabs Healthcare: Eclipse Pro Ambulatory Holter Recorder 44460 Electrophysiology measurement Model: 98700 MHRA reference: 2021/009/029/701/061</t>
  </si>
  <si>
    <t>Thermo Fisher: ThermoScientific Oxoid Egg Yolk Emulsion 44475 IVDs, bacteriology Model: SR0047C MHRA reference: 2021/010/006/601/501</t>
  </si>
  <si>
    <t>Acumed: Acu-Loc® 2 VDR Plt Std R 70-0357 44476 Osteosynthesis, bone plates MHRA reference: 2021/010/015/701/014</t>
  </si>
  <si>
    <t>BioMérieux: BioFire BCID2 Panel 44489 IVDs, bacteriology MHRA reference: 2021/010/019/487/011</t>
  </si>
  <si>
    <t>BioMérieux: VIDAS® Immuno-Assays 44504 IVDs, viral microbiology MHRA reference: 2021/010/001/579/001</t>
  </si>
  <si>
    <t>Copan Italia: Eswab 44470 IVDs, specimen receptacles MHRA reference: 2021/010/014/701/045</t>
  </si>
  <si>
    <t>Emergo Consulting (Balt): IVA 44482 Vascular cannula and catheters Model: VA3F50, IVA5F45, IVA5F41.45, IVA5F96.45, IVA6F80, EIVA6F80, IVA6F80ST, EIVA6F80ST, IVA6F80ST_MP, EIVA6F80ST_MP, IVA7F41.45, IVA7F96.45 and IVA7F96.90 MHRA reference: 2021/010/021/291/003</t>
  </si>
  <si>
    <t>GC Europe: COMBILITE® SERIES 44455 Regulators for gas cylinders Model: Pure Oxygen Version MHRA reference: 2021/010/019/487/013</t>
  </si>
  <si>
    <t>Hamilton Medical: HAMILTON-C3 44474 Lung ventilators Model: 160005 MHRA reference: 2021/010/012/601/500</t>
  </si>
  <si>
    <t>Integra Lifescience: Accudrain / Hermetic / LimiTorr / MoniTorr 44468 Cerebrospinal fluid drainage, external MHRA reference: 2021/010/018/291/001</t>
  </si>
  <si>
    <t>Integrum: Axor II 44475 Prostheses Model: 1288 MHRA reference: 2021/010/018/291/002</t>
  </si>
  <si>
    <t>Joerns Healthcare: Oxford / HOYER 44484 Moving &amp; handling Model: OXF-UP / HOY-UP MHRA reference: 2021/010/015/601/500</t>
  </si>
  <si>
    <t>Medtronic: Percept PC BrainSense 44470 Implantable neuro stimulators Model: B35200 MHRA reference: 2021/010/015/579/002</t>
  </si>
  <si>
    <t>Medtronic FA1191: CareLink SmartSync Device Manager 44470 Implants, active, cardiac programmers and remote monitoring Model: 24970A; 24967 MHRA reference: 2021/010/015/579/003</t>
  </si>
  <si>
    <t>Permobil: TiLite AERO Z CAPA10090 AERO Zs Wheelchairs, manual MHRA reference: 2021/010/018/487/002</t>
  </si>
  <si>
    <t>Permobil: TiLite ZRA CAPA10090 ZRAs Wheelchairs, manual MHRA reference: 2021/010/004/487/007</t>
  </si>
  <si>
    <t>Philips: Azurion R2.1.x 44470 X Ray, fluoroscopy systems Model: 722063, 722064, 722067, 722068, 722078, 722079, 722221, 722222, 722223, 722224, 722225, 722226, 722227, 722228 MHRA reference: 2021/010/019/487/010</t>
  </si>
  <si>
    <t>Siemens Healthcare: Artis zee / Q / Q.zen 44470 X Ray, fluoroscopy systems MHRA reference: 2021/010/020/601/001</t>
  </si>
  <si>
    <t>Siemens Healthcare Diagnostics: Aptio Automation &amp; FlexLab Automation 44440 IVDs, clinical chemistry MHRA reference: 2021/010/014/579/016</t>
  </si>
  <si>
    <t>Thermo Fisher: Pathodxtra Strep Group D Late 44474 IVDs, bacteriology Model: DR0704G MHRA reference: 2021/010/005/601/006</t>
  </si>
  <si>
    <t>Thermo Fisher Scientific: OxoidTM Egg Yolk Tellurite Emulsion 44484 IVDs, bacteriology Model: SR0054C MHRA reference: 2021/010/018/601/003</t>
  </si>
  <si>
    <t>Abbott Medical: HeartMate Touch Communication System 44491 Implantable ventricular assist devices MHRA reference: 2021/010/022/291/005</t>
  </si>
  <si>
    <t>B Braun Surgical: MONOPLUS and MONOMEND MAX USP 4/0 44494 Sutures MHRA reference: 2021/010/026/601/500</t>
  </si>
  <si>
    <t>Bluetree Group: Obisk Disposable Type IIR Surgical Masks 44495 Surgical drapes, gowns, masks Model: OB11R/OB11RT MHRA reference: 2021/010/022/291/002</t>
  </si>
  <si>
    <t>Boston Scientific: Hurricane RX Biliary Balloon Dilatation Catheter 44490 Surgical instruments, minimal access MHRA reference: 2021/010/022/291/001</t>
  </si>
  <si>
    <t>CareDx: Olerup QTYPE 11 44491 IVDs, Immunology MHRA reference: 2021/010/025/487/015</t>
  </si>
  <si>
    <t>Euroteknika: Naturall+ 44487 Implants, dental Model: NICP_35.120 MHRA reference: 2021/010/020/701/048</t>
  </si>
  <si>
    <t>GE Healthcare: Revolution CT | GEHC Ref# 25500 | | — | Computed Tomography MHRA reference: 2021/010/022/291/003</t>
  </si>
  <si>
    <t>Atrium Medical (Getinge): Atrium Ocean Water Seal Chest Drain 44491 Chest Drains and accessories MHRA reference: 2021/010/025/487/016</t>
  </si>
  <si>
    <t>IMS EURO: El Dawlia ico Med - Sterile Hypodermic Syringe with Combined Safety Needle 44491 COVID vaccine delivery device Model: XT MHRA reference: 2021/010/021/291/001</t>
  </si>
  <si>
    <t>Medline: Surgical Gowns 44484 Surgical drapes, gowns, masks MHRA reference: 2021/010/021/291/004</t>
  </si>
  <si>
    <t>Medtronic Ltd: Endurant II/IIs Stent Graft System 44470 Implants, non active, endoprostheses for aortic aneurysms MHRA reference: 2021/010/022/291/006</t>
  </si>
  <si>
    <t>Ossur: Miami J Select 44470 Osteosynthesis, external fixators Model: MJS-101, MJSR-101 MHRA reference: 2021/010/026/601/001</t>
  </si>
  <si>
    <t>Philips Health Systems: CombiDiagnost R90/ProxiDiagnost N90 44470 X Ray, fluoroscopy systems Model: 709030; 709031; 706100 MHRA reference: 2021/010/022/291/004</t>
  </si>
  <si>
    <t>Smith &amp; Nephew: EVOS 3.5MM X 75MM LCK SCR S-T/ EVOS 3.5MM X 70MM 44496 Osteosynthesis, bone screws MHRA reference: 2021/010/027/579/014</t>
  </si>
  <si>
    <t>Trinity Biotech: HbA1c Controls Kit Level I 44474 IVDs, clinical chemistry MHRA reference: 2021/010/025/487/017</t>
  </si>
  <si>
    <t>CareDx: SCORE 6 44498 IVDs, immunology MHRA reference: 2021/011/001/579/013</t>
  </si>
  <si>
    <t>Getinge: Customized tubing sets 44497 Infusion &amp; transfusion, heart lung circuits MHRA reference: 2021/011/001/579/014</t>
  </si>
  <si>
    <t>Intelerad: IntelePACS 44501 Picture archiving and communication system (PACS) Model: Enhanced Viewer MHRA reference: 2021/011/001/601/001</t>
  </si>
  <si>
    <t>Matrix Diagnostics: GHB Urine Cassette Test 44495 IVDs, extra laboratory testing Model: MD1700 MHRA reference: 2021/010/026/601/002</t>
  </si>
  <si>
    <t>Moog: FreeGo Pump 44495 Feeding systems and tubes Model: 5400 MHRA reference: 2021/011/002/579/009</t>
  </si>
  <si>
    <t>Owens and Minor: Sterling Zero Nitrile Powder-Free Exam Glove 44483 Gloves, surgical &amp; examination MHRA reference: 2021/010/021/291/002</t>
  </si>
  <si>
    <t>Pajunk: SPROTTE NRFit 44494 Injection devices Model: 051163-29A MHRA reference: 2021/010/025/601/500</t>
  </si>
  <si>
    <t>Philips: Philips Allura Xper and Azurion systems 44470 X Ray, fluoroscopy systems Model: 722001, 722002, 722003, 722005, 722006, 722008, 722010 MHRA reference: 2021/011/003/579/008</t>
  </si>
  <si>
    <t>Siemens Healthineers: ARTIS icono / pheno 44470 X Ray, fluoroscopy systems Model: Cardio/Angio System MHRA reference: 2021/010/011/601/002</t>
  </si>
  <si>
    <t>Trinity Biotech: Bartels ELISA Legionella Urinary Antigen 44490 IVDs, bacteriology MHRA reference: 2021/011/003/579/011</t>
  </si>
  <si>
    <t>Abbott Medical: Amplatzer Steerable Delivery Sheath 44509 Implants, non active, cardiac appendage and septal defect occluders / plugs Model: ASDS-14F-075 MHRA reference: 2021/011/010/579/010</t>
  </si>
  <si>
    <t>bioMérieux: VIDAS immuno-assay 03 November 2021/FSCA#5333-1 IVDs, Viral Microbiology MHRA reference: 2021/011/002/579/010</t>
  </si>
  <si>
    <t>bioMérieux: RAPID 20 E 09 November 2021/FSCA 5387 IVDs, bacteriology MHRA reference: 2021/011/008/579/003</t>
  </si>
  <si>
    <t>Fannin: Columbia Blood Agar 44504 IVDs, bacteriology MHRA reference: 2021/011/004/601/001</t>
  </si>
  <si>
    <t>GE Medical Systems: Centricity Universal Viewer Zero Footprint client GEHC Ref# 85459 Picture archiving and communication system (PACS) MHRA reference: 2021/011/010/579/011</t>
  </si>
  <si>
    <t>GE Healthcare: Centricit High Acuity Anaesthesia/Critical Care GEHC Ref. # 38008 Picture archiving and communication system (PACS) MHRA reference: 2021/011/005/579/001</t>
  </si>
  <si>
    <t>Human Gesellschaft: IMTEC-Nucleosome-Antibodies 44497 IVDs, immunology MHRA reference: 2021/011/008/579/001</t>
  </si>
  <si>
    <t>Leica Microsystems: M220 F12 44502 Surgical equipment, miscellaneous MHRA reference: 2021/011/008/579/002</t>
  </si>
  <si>
    <t>MatOrtho: PIPR 01 October 2021/FSN-21-004 Joint prosthesis, finger Model: All MHRA reference: 2021/010/006/601/506</t>
  </si>
  <si>
    <t>MatOrtho: SAIPH Total Knee Replacement 01 October 2021/FSN-21-002 Joint prosthesis, knee MHRA reference: 2021/010/006/601/507</t>
  </si>
  <si>
    <t>Medtronic: Puritan Bennett 980 Ventilator System November 2021/FA1210 Lung ventilator MHRA reference: 2021/011/011/579/013</t>
  </si>
  <si>
    <t>Medtronic: STEALTH AUTOGUIDE TRACKER 28248 November 2021/FA1205 Surgical navigation system and accessories MHRA reference: 2021/011/010/579/009</t>
  </si>
  <si>
    <t>Ortho Clinical: VITROS SARS-CoV-2 Antigen Calibrator Ref. CL2021-138a IVDs, SARS-CoV-2 instrumentation antigen test Model: 6199942 MHRA reference: 2021/011/001/601/003</t>
  </si>
  <si>
    <t>Pennine: Ryles, Levins, Feeding tube,Suction, Rectal, Nelaton 44511 Feeding systems and tubes MHRA reference: 2021/011/003/579/010</t>
  </si>
  <si>
    <t>Siemens Healthcare: BIOGRAPH CAN 001-2021 PET-CT Model: 03554461 MHRA reference: 2021/011/002/601/501</t>
  </si>
  <si>
    <t>Stryker: Cannulated Compression Screw, Screwdriver Blade 44489 Orthopaedic surgical instruments - insertion/extraction tools MHRA reference: 2021/011/010/579/008</t>
  </si>
  <si>
    <t>Thermo Fisher Scientific: Thermo Scientific 44491 IVDs, bacteriology Model: R30163701 MHRA reference: 2021/011/003/601/001</t>
  </si>
  <si>
    <t>Aspire Pharma: Epimax Original Cream 500g 44517 Barrier creams &amp; sprays MHRA reference: 2021/011/017/579/004</t>
  </si>
  <si>
    <t>Convatec: Gentlecath Air Female 44483 Urinary catheters and accessories MHRA reference: 2021/011/015/291/014</t>
  </si>
  <si>
    <t>Cook Medical: Flexor Check-Flo Introducer – Ansel Modification 44512 Vascular cannula and catheters MHRA reference: 2021/011/015/291/016</t>
  </si>
  <si>
    <t>Guangdong Baihe Medical Technology: Rheovalves Disposable Needle-Free Valve 44494 Infusion &amp; transfusion, connectors Model: RVNF1 MHRA reference: 2021/011/010/291/001</t>
  </si>
  <si>
    <t>Hain Lifesciences: GenoType MTBDRplus V. 2.0 / GenoType MTBDRsl V.2. 44489 IVDs, bacteriology MHRA reference: 2021/011/015/291/013</t>
  </si>
  <si>
    <t>Ivoclar: ProBase Cold Monomer 44494 Dental materials Model: 00 mL; 1000 mL MHRA reference: 2021/011/003/579/009</t>
  </si>
  <si>
    <t>Jafron Biomedical: Disposable Hemoperfusion Cartridge (HA) 44454 Infusion systems Model: HA60, HA80, HA100, HA130, HA150, HA180, HA230, HA280, HA330, HA330-II, HA380, HA430, HA480 MHRA reference: 2021/011/017/579/003</t>
  </si>
  <si>
    <t>Medtronic: StealthStation Cranial and Synergy Cranial 44501 Surgical navigation system and accessories Model: 9733763, 9735585 MHRA reference: 2021/011/017/579/005</t>
  </si>
  <si>
    <t>Thermo Fisher: TaqPath Covid-19 CE-IVD RT-PCR Ki PR#518365 IVDs, SARS-CoV-2 PCR test Model: A48067 and A51738 MHRA reference: 2021/011/010/579/007</t>
  </si>
  <si>
    <t>Tosoh: Hemoglobin F and A2 Control 44478 IVDs, haematology MHRA reference: 2021/011/015/291/017</t>
  </si>
  <si>
    <t>Abbott: ID NOW COVID-19 24 Test Kit 44496 IVDs, SARS-CoV-2 PCR test Model: 191-000 MHRA reference: 2021/011/008/601/501</t>
  </si>
  <si>
    <t>BBraun: NEXADIA monitor Set, monitor 2 Se 44511 Clinical patient record system MHRA reference: 2021/011/011/601/508</t>
  </si>
  <si>
    <t>Bio-Rad: ID-Antigen Profile II 44396 IVDs, blood transfusion Model: 50380 MHRA reference: 2021/011/017/601/500</t>
  </si>
  <si>
    <t>Chalice: ParaTherm Heater Cooler FSN: 20211111P Blood/fluid warming systems MHRA reference: 2021/011/023/601/501</t>
  </si>
  <si>
    <t>Dedalus: Medchart 44502 Software as a medical device (SaMD) MHRA reference: 2021/011/017/579/001</t>
  </si>
  <si>
    <t>DiaMex: QConnect HEPR 44517 IVDs, viral microbiology MHRA reference: 2021/011/018/579/022</t>
  </si>
  <si>
    <t>GE Healthcare: Giraffe Range FMI32079 Infant Incubators MHRA reference: 2021/011/024/487/006</t>
  </si>
  <si>
    <t>Getinge: Cardiosave Intra-Aortic Balloon Pumps 44516 Cardiac assist pumps Model: 0998-XX-0800-XX MHRA reference: 2021/011/018/579/021</t>
  </si>
  <si>
    <t>Medtronic: Recharger Kit - Wireless Model WR9220 and WR9200used with ACTIVA RC, InterStim Micro, RestoreUltra &amp; RestoreSensor 44501 Implantable neuro stimulators MHRA reference:2021/011/022/291/001</t>
  </si>
  <si>
    <t>Randox: Cholesterol 44487 IVDs, clinical chemistry Model: CH200 MHRA reference: 2021/011/017/601/003</t>
  </si>
  <si>
    <t>Rober:RM15 Apnoea Monitor 44519 Lung function/blood gas measurement MHRA reference: 2021/011/025/487/010</t>
  </si>
  <si>
    <t>Siemens Healthineers:ACUSON Sequoia VA25AVA25B Ultrasound, imaging Model: 11148775 MHRA reference:2021/011/017/601/504</t>
  </si>
  <si>
    <t>Sunrise Medical:Quickie 44501 Wheelchairs, powered Model: Q500M MHRA reference: 2021/011/004/601/501</t>
  </si>
  <si>
    <t>Thermofisher Scientific: Campylobacter Test 43344 IVDs, bacteriology Model: DR0155M MHRA reference: 2021/011/004/601/502</t>
  </si>
  <si>
    <t>Acumed: T15 Stick Fit Hexalobe Drivers 44505 Orthopaedic Surgical instruments - Insertion/extraction tools Model: 80-0760 MHRA reference: 2021/011/019/601/003</t>
  </si>
  <si>
    <t>Chalice Medical: one-way valve 44526 Infusion &amp; transfusion, heart lung circuits MHRA reference: 2021/011/023/601/500</t>
  </si>
  <si>
    <t>Illumina: VeriSeq NIPT Solution v2 Brand 44496 IVD, genetic testing Model: 20030577 MHRA reference: 2021/010/027/601/003</t>
  </si>
  <si>
    <t>Medtronic: Abre Venous Self-expanding Stent System 44501 Implants, non active, peripheral vascular stents Model: Several MHRA reference: 2021/011/026/487/020</t>
  </si>
  <si>
    <t>Philips: BV Endura, BV Pulsera, Veradius Unity 44501 X Ray, general MHRA reference: 2021/011/025/487/011</t>
  </si>
  <si>
    <t>Philips Medical Systems: Allura Xper, UNIQ and CV20 systems 44501 X Ray, fluoroscopy systems Model: 722003, 722005, 722006, 722008, , 722010, 722011, 722012, 722013, 722014, 722015, 722019, 722020, 722022, 722023, 722024, 722025, 722026, 722027, 722029, 722031, 722033, 722034, 722036, 722038, 722039 MHRA reference: 2021/011/026/487/019</t>
  </si>
  <si>
    <t>Siemens Healthcare: Sensis Vibe Hemo &amp; Sensis / Sensis Vibe Combo 44501 Electrophysiology measurement MHRA reference: 2021/011/023/601/505</t>
  </si>
  <si>
    <t>Convatec: Avelle Negative Pressure Wound Therapy Pump 44525 Active wound management MHRA reference: 2021/011/015/291/015</t>
  </si>
  <si>
    <t>Getinge: Flow-i C20, Flow-i C30, Flow-i C40, Flow-c, Flow-e 44523 Anaesthetic machines &amp; monitors Model: Isoflurane 6682280 &amp; 6886621, Desflurane 6682287 &amp; 6886631, Sevoflurane 6682285, 6886611, 6682282 &amp; 6887135. MHRA reference: 2021/012/006/487/003</t>
  </si>
  <si>
    <t>Invacare: AVIVA RX 44530 Wheelchairs, powered MHRA reference: 2021/011/030/701/055</t>
  </si>
  <si>
    <t>Medline International: Soft suction liner 44533 Surgical equipment, miscellaneous MHRA reference: 2021/012/008/487/004</t>
  </si>
  <si>
    <t>Medtronic: HawkOne Directional Atherectomy System December 2021/ FA1203 Vascular cannula/catheter accessories MHRA reference: 2021/012/008/487/007</t>
  </si>
  <si>
    <t>Medtronic: LigaSure Blunt Tip Laparoscopic Sealer/Divider December 2021/ FA1215 Surgical, diathermy Model: Nano-coated LF1837 MHRA reference: 2021/012/008/487/005</t>
  </si>
  <si>
    <t>Philips Medical: Philips Azurion biplanes, monoplanes with a floor mounted configuration and PolyG2 monoplanes with Software R2.2 44501 X Ray, fluoroscopy systems Model: 722221, 722228, 722225, 722068, 722226, 722078, 722224 MHRA reference: 2021/012/006/487/002</t>
  </si>
  <si>
    <t>Philips: Zenition 50, Zenition 70 &amp; Veradius Unity 44531 X Ray, fluoroscopy systems Model: Wireless Foot switch 3P: 459801238191 Wireless Foot switch 3P: 459801238231 MHRA reference: 2021/012/008/487/006</t>
  </si>
  <si>
    <t>QIAGEN: QIAcube Connect MDx 44518 IVD, genetic testing MHRA reference: 2021/012/006/487/004</t>
  </si>
  <si>
    <t>Randox Health: Drugs of Abuse Array 44502 IVDs, blood transfusion MHRA reference: 2021/011/023/601/502</t>
  </si>
  <si>
    <t>Schiller Medical: DEFIGARD Touch-7 (Update to FSN 10 to 14 Feb 2021) 44501 Defibrillators, non implantable MHRA reference: 2021/012/008/487/003</t>
  </si>
  <si>
    <t>Siemens Healthcare: Atellica CH 930 Analyzer 44501 IVDs, clinical chemistry Model: SMN 11067000 MHRA reference: 2021/011/026/601/002</t>
  </si>
  <si>
    <t>Acutronic: Fabian HFO, +nCPAP Evolution, Therapy Evolution (Update to FSN 26 to 30 July 2021) 44530 Lung ventilators Model: 111001, 111001.01, 112001, 113001, 122001, 122012, 121001, 121012 MHRA reference: 2021/007/027/291/007</t>
  </si>
  <si>
    <t>Avanos: MIC &amp; MIC-KEY Enteral Feeding Tube Kit, CORFLO NG/NI TUBES, Initial Placement Kits (Avanos Introducer Kit, MIC &amp; CORFLO PEG and PEJ), ON-Q Systems (Pumps &amp; Catheters, with Luer Lock &amp; NRFit), ON-Q* Expansion Kits: Catheters with Luer Lock &amp; NRFit (Soaker, SilverSoaker) 44494 Feeding systems and tubes MHRA reference: 2021/011/030/601/001</t>
  </si>
  <si>
    <t>Avanos: Multi-Access Port Closed Suction System for Adults 44530 Airway suction equipment MHRA reference: 2021/011/030/601/002</t>
  </si>
  <si>
    <t>Cepheid: Xpert Ebola 44529 IVDs, bacteriology MHRA reference: 2021/012/003/701/052</t>
  </si>
  <si>
    <t>Helena Biosciences: V8 44531 IVDs, clinical chemistry MHRA reference: 2021/012/008/487/002</t>
  </si>
  <si>
    <t>Skinvella: Deep, SubQ, Fine 44459 Implants, reconstructive, body contouring MHRA reference: 2021/011/017/291/010</t>
  </si>
  <si>
    <t>Vigmed: CLiP Ported 44530 Vascular cannula and catheters Model: VP183211 MHRA reference: 2021/012/006/487/005</t>
  </si>
  <si>
    <t>Abbott FSN 241221: HT Command 18 ST Guide Wire FSN 241221 Vascular cannula/catheter accessories MHRA reference: 2021/012/017/701/017</t>
  </si>
  <si>
    <t>Abbott FA-AM-DEC2021-263: Alinity M System 44536 IVDs, clinical chemistry Model: Instrumentation/ Platform MHRA reference: 2021/012/008/701/055</t>
  </si>
  <si>
    <t>Abbott Molecular: Alinity M System 44536 IVDs, clinical chemistry Model: Alinity m system MHRA reference: 2021/012/008/701/056</t>
  </si>
  <si>
    <t>B Braun: Monoplus Violet 1 (4)150CM HRT40S(M)LOOP 44545 Sutures MHRA reference: 2021/012/016/601/506</t>
  </si>
  <si>
    <t>Batec: Mobility 44531 Wheelchairs, powered Model: 92 articles were affected, see list in FSN MHRA reference: 2021/012/021/487/011</t>
  </si>
  <si>
    <t>Beaver Visitec International: Xstar and CustomEyes BVI Malosa Single Use Instrument Procedure Packs Surgical instruments, non-articulated cutting Model: 373809 and 588221 MHRA reference: 2021/012/020/291/001</t>
  </si>
  <si>
    <t>Boston Scientific: Tome/Autotome RX Family 44546 Surgical instruments, minimal access MHRA reference: 2021/012/022/487/001</t>
  </si>
  <si>
    <t>Dentsply Sirona: Pathfile; Proglider; Protaper Gold 44531 Dental appliances / instruments Model: PATHFILE STER 25MM/013; PROTAPER GOLD F1 21MM STER; PROTAPER GOLD F2 21MM STER; PROTAPER GOLD F2 25MM STER; PROTAPER GOLD F2 31MM STER; PROGLIDER 6FILE STERILE 25MM MHRA reference: 2021/012/015/701/016</t>
  </si>
  <si>
    <t>Dorc: EFTIAR Octane, Vials and Syringes, 5 ml and 7 ml 44545 Injectable ophthalmic fluids MHRA reference: 2021/012/022/487/005</t>
  </si>
  <si>
    <t>Drager: Fabius MRI 44531 Anaesthetic machines &amp; monitors Model: 8607300 MHRA reference: 2021/012/021/487/012</t>
  </si>
  <si>
    <t>GE Vingmed Ultrasound: Vscan Extend 73091 Ultrasound, imaging MHRA reference: 2021/012/014/701/059</t>
  </si>
  <si>
    <t>GE Healthcare 34122: Anaesthesia System GEHC Ref # 34122 Anaesthetic machines &amp; monitors Model: Carestation 750 - Carestation 750c MHRA reference: 2021/012/020/291/002</t>
  </si>
  <si>
    <t>Hillrom: Liko M220 &amp; Liko M230 FA 2021-010-002-LUL-001 Hoists and slings Model: Liko M220 – model 2050010 &amp; M230 – model 2050015 (serial number 5361393-5362761) MHRA reference: 2021/012/022/487/002</t>
  </si>
  <si>
    <t>Intelerad: IntelePACS 44545 Picture archiving and communication system (PACS) Model: Enhanced Viewer (EV) and InteleViewer (IV) MHRA reference: 2021/012/015/601/006</t>
  </si>
  <si>
    <t>Medtronic: HeartWare™ Ventricular Assist Device (HVAD™) System 44531 Implantable ventricular assist devices Model 1104 - follow-up FSN (FA944) - Update on failure rates and recommendation MHRA reference: 2021/012/021/420/001</t>
  </si>
  <si>
    <t>Medtronic: NIM Trivantage EMG Endotracheal tube FA1218 Airway devices Model: 8229705, 8229706, 8229707, 8229708, 8229709, 8229735, 8229736, 8229737, 8229738, 8229739 MHRA reference: 2021/012/022/487/003</t>
  </si>
  <si>
    <t>NuVasive: MAGEC System 44543 Spinal implants MHRA reference: 2021/012/014/601/504</t>
  </si>
  <si>
    <t>Olympus: TJF-Q170V &amp;TJF-Q190V &amp; TJF-Q290 44531 Endoscopes, flexible Model: TJF-Q170V &amp; TJF-Q190V &amp; TJF-Q290V Duodenovideoscopes MHRA reference: 2021/012/021/487/013</t>
  </si>
  <si>
    <t>Oserf: Reusable instruments SERF 44523 Orthopaedic surgical instruments - insertion/extraction tool MHRA reference: 2021/012/022/487/006</t>
  </si>
  <si>
    <t>Permobil: Tilite FSCA Ref: CAPA10090 Wheelchairs, manual Model: ZRA, Areo Z MHRA reference: 2021/012/020/601/500</t>
  </si>
  <si>
    <t>PerkinElmer: DELFIA Xpress hAFP kit 44547 IVDs, clinical chemistry Model: 6001-0010, 6001-001C, 6002-0010, 6002-001C, 6003-0020, 6003-002C, 6003-0050, 6003-005C, 6004-0010, 6004-001C MHRA reference: 2021/012/017/701/016</t>
  </si>
  <si>
    <t>Philips: Philips Allura Xper systems 44531 X Ray, fluoroscopy systems MHRA reference: 2021/012/022/487/007</t>
  </si>
  <si>
    <t>Siemens Healthcare: Atellica CH ß2-Microglobulin 44531 IVDs, clinical chemistry Model: SMN 11097635 MHRA reference: 2021/012/003/601/003</t>
  </si>
  <si>
    <t>Siemens Healthineers: Atellica CH and ADVIA Urinary/Cerebrospinal Fluid 44440 IVDs, clinical chemistry MHRA reference: 2021/010/001/601/506</t>
  </si>
  <si>
    <t>Fritz Stephan: Sophie 44531 Lung ventilators MHRA reference: 2021/012/022/487/004</t>
  </si>
  <si>
    <t>Theradiag SA: I-Tracker Infliximab 44397 IVDs, clinical chemistry MHRA reference: 2021/009/021/579/002</t>
  </si>
  <si>
    <t>Xstrahl: Concerto 2.x User Interface Software 44312 Radiotherapy Model: X80, X100, X150, X200, X300 MHRA reference: 2021/004/022/701/046</t>
  </si>
  <si>
    <t>R82 (Elac): Push Brace 14 December 2021 Wheelchairs, Manual Model: 8910545 MHRA reference: 2021/012/015/701/024</t>
  </si>
  <si>
    <t>Abbott Molecular: Alinity m system 44536 IVDs, SARS-CoV-2 PCR Test MHRA reference: 2021/012/008/701/052</t>
  </si>
  <si>
    <t>bioMérieux: ID 32 C 44568 IVDs, bacteriology MHRA reference: 2022/001/006/291/004</t>
  </si>
  <si>
    <t>CooperSurgical: Milex Gellhorn 44453 Implants, non active, implantable incontinence and prolapse devices Model: MXKPGSS2-1/4; MXPGSS2-1/4; MXPGSS2-3/4 MHRA reference: 2021/009/020/601/001</t>
  </si>
  <si>
    <t>CooperVision : Hy-Care; All in one light; Refine one step; comfortvue; comfort drops; preservative free saline REC030 Contact lenses, care products Model: CLC005; CLC001; CLC003; CLC013; CLC009; CLC014 MHRA reference: 2021/012/021/601/500</t>
  </si>
  <si>
    <t>Dedalus Medchart: Med Chart 44502 Software as a medical device (SaMD) Model: v8.3.1.3.7.8, v10.1, v11, v12 MHRA reference: 2021/012/021/601/002</t>
  </si>
  <si>
    <t>GE Vingmed Ultrasound: Vscan Extend GEHC 73091 Ultrasound, imaging MHRA reference: 2022/001/006/291/003</t>
  </si>
  <si>
    <t>Imtmedical: Diagnostic Package Pulse Oxymetry/Capnography 44553 Lung ventilators Model: 301.113.000; 301.114.000 MHRA reference: 2021/012/023/701/051</t>
  </si>
  <si>
    <t>Intuitive Surgical: Reducer ,IS4000,12-8MM, Disposable ISIFA2021-08-R Surgical instruments, minimal access Model: 470381-11 MHRA reference: 2022/001/006/291/002</t>
  </si>
  <si>
    <t>Medtronic: Percept PC BrainSense 44562 Implantable neuro stimulators Model: B35200 MHRA reference: 2021/010/015/579/002</t>
  </si>
  <si>
    <t>Philips Medical: Allura Xper, UNIQ and CV20 systems 44531 X Ray, fluoroscopy systems Model: 722003, 722005, 722006, 722008, , 722010, 722011, 722012, 722013, 722014, 722015, 722019, 722020, 722022, 722023, 722024, 722025, 722026, 722027, 722029, 722031, 722033, 722034, 722036, 722038, 722039 MHRA reference: 2021/011/026/487/019</t>
  </si>
  <si>
    <t>SynCardia: TAH-t System  44551 Implantable ventricular assist devices MHRA reference: 2021/012/023/601/001</t>
  </si>
  <si>
    <t>Armstrong Medical: AquaVENT FD140i Gas Flow Driver 44572 Lung ventilators MHRA reference: 2021/012/020/701/018</t>
  </si>
  <si>
    <t>Arrow International LLC: Arrow Trerotola Over-The-Wire PTD Kit Percutaneous Thrombolytic Device 44562 Vascular cannula and catheters MHRA reference: 2022/001/012/291/002</t>
  </si>
  <si>
    <t>DXC Technology: Medchart 44251 Software as a medical device (SaMD) MHRA reference: 2021/012/008/487/001</t>
  </si>
  <si>
    <t>Implant Cast: AGILON glenoid components 44568 Joint prosthesis, shoulder Model: 38004001, 38004009, 38004010, 38004028, 38004029, 38004075, 38004071, 38004072, 38004073, 38004074 MHRA reference: 2022/001/010/701/023</t>
  </si>
  <si>
    <t>Laerdal Medical AS: Suction Unit with Reusable Canister 44547 Airway suction equipment MHRA reference: 2022/001/011/291/002</t>
  </si>
  <si>
    <t>Medtronic: Prevail Paclitaxel-coated PTCA Balloon Catheter 44562 Vascular cannula and catheters Model: PRV025020RX, PRV025030RX, PRV035015RX, PRV035020RX, PRV035025RX MHRA reference: 2022/001/012/291/001</t>
  </si>
  <si>
    <t>Siemens Healthineers: ADVIA Urinary/Cerebrospinal Fluid 44440 IVDs, clinical chemistry Model: SMN 11319151 MHRA reference: 2022/001/005/601/501</t>
  </si>
  <si>
    <t>ThermoFisher Scientific: Cefiderocol on Sensititre plates 44550 IVDs, viral microbiology Model: T3462 MHRA reference: 2022/001/006/601/500</t>
  </si>
  <si>
    <t>Werfen: HemosIL Liquid Anti-Xa 44433 Coagulation MHRA reference: 2021/010/022/701/067</t>
  </si>
  <si>
    <t>Baxter Healthcare: MINICAP EXTEND LIFE PD TRANSFER SET MINICAP EXTD LIFE TRANSFER SET 44579 Dialysis, peritoneal Model: 5C4482, R5C4482, R5C4483, R5C4484, R5C4482E MHRA reference: 2022/001/020/487/002</t>
  </si>
  <si>
    <t>B. Braun Avitum: Conductivity sensor spare part for Dialog machines 44574 Dialysis, haemodialysis MHRA reference: 2022/001/014/601/501</t>
  </si>
  <si>
    <t>B. Braun Medical: Perfusor Space 44572 Infusion systems Model: 8713030 MHRA reference: 2022/001/011/601/500</t>
  </si>
  <si>
    <t>Becton Dickinson: Veritor Plus System Analyzer 44574 IVDs, clinical chemistry MHRA reference: 2022/001/011/291/001</t>
  </si>
  <si>
    <t>DIXI MEDICAL S.A.S: Microdeep depth electrode 44887 Implantable EEG MHRA reference: 2022/001/017/487/001</t>
  </si>
  <si>
    <t>IMMY: Cryptococcus Antigen Lateral Flow Assay 44564 IVDs, bacteriology Model: CR2003 MHRA reference: 2022/001/011/701/020</t>
  </si>
  <si>
    <t>Medtronic: Endurant II/IIs Stent Graft System 44562 Implants, nonactive, endoprostheses for aortic aneurysms MHRA reference: 2022/001/014/487/003</t>
  </si>
  <si>
    <t>Microgenics Corporation (Thermofisher): QMS Tacrolimus Immunoassay Calibrator kit 44574 IVDs, clinical chemistry MHRA reference: 2022/001/017/487/003</t>
  </si>
  <si>
    <t>Philips: CVX-300 Laser 44531 Therapy, lasers Model: CVX-300 MHRA reference: 2021/012/014/601/503</t>
  </si>
  <si>
    <t>Roche: Elecsys CA 19-9 44531 IVDs, clinical chemistry MHRA reference: 2021/003/011/487/008</t>
  </si>
  <si>
    <t>Ventana Medical Systems (Roche): BENCHMARK ULTRA SBN-RDS-Pathology Lab-2022-001 IVDs, Cytopathology &amp; Histopathology MHRA reference: 2022/001/017/487/004</t>
  </si>
  <si>
    <t>Ventana Medical Systems (Roche): BENCHMARK ULTRA SBN-RDS-Pathology Lab-2022-001 IVDs, Cytopathology &amp; Histopathology Model: 05342716001 MHRA reference: 2022/001/014/701/024</t>
  </si>
  <si>
    <t>Baxter: Qstress/Xscribe, Hscribe/Vision Exp, DCS, ConnexCa FA-2021-12-001-MKE-004 Cardiovascular function measurement Model: Q-Stress Model MHRA reference: 2022/001/011/291/003</t>
  </si>
  <si>
    <t>MicroVention Terumo: HydroCoil Embolic System - HYDROSOFT 3D 44216 Embolisation coils MHRA reference: 2022/001/020/601/003</t>
  </si>
  <si>
    <t>Oscor Inc.: Destino Twist / Brand Name: Guidestar 44568 Vascular cannula and catheters Model: DST1405525 and D141103 MHRA reference: 2022/001/018/701/015</t>
  </si>
  <si>
    <t>Rocket Medical: Copeland Fetal Scalp Electrode for Philips Avalon FM30/FM50 DECG Cables Copeland Fetal Scalp Electrode IFU Electrophysiology measurement Model: R57008-00-FM MHRA reference: 2022/001/020/601/001</t>
  </si>
  <si>
    <t>Stryker: V40 BIOLOX delta Ceramic Femoral Head 44579 Joint prosthesis, hip MHRA reference: 2022/001/027/487/005</t>
  </si>
  <si>
    <t>Trinity Biotech: Menarini Premier Resolution Diluent 44552 IVDs, clinical chemistry MHRA reference: 2022/001/020/487/003</t>
  </si>
  <si>
    <t>Acandis: DERIVO 2 Embolisation Device 44581 Intracranial flow diverters / stents MHRA reference: 2022/001/025/601/500</t>
  </si>
  <si>
    <t>Bolder Surgical: CoolSeal Generator 44589 Surgical, diathermy MHRA reference: 2022/001/031/601/504</t>
  </si>
  <si>
    <t>Invacare: Küschall Compact &amp; Champion 44585 Wheelchairs, manual MHRA reference: 2022/001/024/701/007</t>
  </si>
  <si>
    <t>Medtronic: MiniMed 640G Insulin Pump (35983); 670G Insulin Pump (35983); 720G Insulin Pump (64889), 740G Insulin Pump (64890); 770G Insulin Pump (64891); 780G Insulin Pump (64891) 44562 Infusion systems Pump models: MMT-1711, MMT-1712; MMT-1781, MMT-1782; MMT-1809, MMT-1810; MMT-1811, MMT-1812; MMT-1881, MMT-1882; MMT-1885, MMT-1886. Kit models: MMT-1751, MMT-1752; MMT-1761, MMT-1762; MMT-1859, MMT-1860; MMT-1861, MMT-1862; MMT-1891, MMT-1892; MMT-1895, MMT-1896. MHRA reference: 2022/002/001/291/007</t>
  </si>
  <si>
    <t>Medtronic: Reveal LINQ with TruRhythm Insertable Cardiac Monitoring Systems November 2021/FA978 Phase II Implants, active, monitors and recorders Model: LNQ11 MHRA reference: 2021/006/003/487/021</t>
  </si>
  <si>
    <t>MMD: Oracol+ 43344 IVDs, specimen receptacles Model: S14 MHRA reference: 2022/001/027/601/001</t>
  </si>
  <si>
    <t>Ossur: RESOLVE HALO 44562 Osteosynthesis, external fixators Model: 505300T, 505400T, 505500T, 540C, 540D, 540V2, 515300T, 515400T, 515500T, 553CB, 554CB , 555CB , 510300CH, 510400CH, 510500CH, 515300C, 515400C, 515500C, 510400DH, 510500DH, 505300D, 505400D, 505500D, 515300D, 515400D , 515500D, 505300V2, 505400V2, 505500V2 , 515300V2 ,515400V2, 515500V2 MHRA reference: 2022/001/031/601/001</t>
  </si>
  <si>
    <t>Stryker 44562 Orthopaedic surgical instruments - insertion/extraction tools MHRA reference: 2022/001/027/487/003</t>
  </si>
  <si>
    <t>Trinity Biotech: Menarini Premier Hb9210 Diluent Reagent 44551 IVDs, haematology MHRA reference: 2022/002/001/291/006</t>
  </si>
  <si>
    <t>Zimmer Biomet: Comprehensive Shoulder System &amp; Arcos 44588 Joint prosthesis, shoulder MHRA reference: 2022/002/001/291/009</t>
  </si>
  <si>
    <t>Biomerieux: VIDAS High sensitive Troponin I 44565 IVDs, clinical chemistry MHRA reference: 2022/002/007/487/005</t>
  </si>
  <si>
    <t>ConvaTec: Combihesive and Natura 2021-011 Ostomy and continence equipment MHRA reference: 2022/002/007/487/002</t>
  </si>
  <si>
    <t>GE Healthcare: MR superconducting magnets #60983 Magnetic resonance, equipment &amp; accessories MHRA reference: 2022/002/007/487/006</t>
  </si>
  <si>
    <t>GE Healthcare: MR superconducting magnets 60983 Magnetic resonance, equipment &amp; accessories Model: MRI MHRA reference: 2022/002/002/701/060</t>
  </si>
  <si>
    <t>Getinge: ED-FLOW, ED-FLOW SD 44587 Cssd wash/clean/drying equipment MHRA reference: 2022/002/007/487/003</t>
  </si>
  <si>
    <t>Huntleigh: Dopplex 44592 Ultrasound, imaging Model: DIOP8 MHRA reference: 2022/002/003/601/500</t>
  </si>
  <si>
    <t>Microport Scientific: PROCOTYL P SUPERPATH IMPACTOR ADAPTOR 44524 Orthopaedic surgical instruments - impacting tools Model: PPSP0110 MHRA reference: 2021/012/006/487/001</t>
  </si>
  <si>
    <t>Regal: Lotus Adaptor 44568 Prostheses Model: 2-01-S400L=LA-01 MHRA reference: 2022/001/021/701/103</t>
  </si>
  <si>
    <t>Smiths Medical: Level 1 Fast Flow Fluid Warming System and Level 1 NORMOFLO Irrigation System 44593 Blood/fluid warming systems MHRA reference: 2021/008/016/487/007</t>
  </si>
  <si>
    <t>Summit Medical: HiVac MultiMix 44595 Bone cement and tools MHRA reference: 2022/002/007/487/007</t>
  </si>
  <si>
    <t>Surgical Holdings: MOORE FEMORAL HEAD EXTRACTOR WITH T-HANDLE 15.2CM (6``) LONG 44581 Orthopaedic surgical instruments - insertion/extraction tools Model: SC-OR/N005 MHRA reference: 2022/001/020/601/002</t>
  </si>
  <si>
    <t>W.O.M: HysteroLux Fluid Management System 44494 Endoscopes, rigid Model: PH304 MHRA reference: 2022/002/001/291/008</t>
  </si>
  <si>
    <t>Abbott Molecular: Integrated Reaction Unit (IRU) 44603 IVDs, clinical chemistry MHRA reference: 2022/002/015/701/023</t>
  </si>
  <si>
    <t>Astraia: Software 44602 Ultrasound, imaging MHRA reference: 2022/002/014/291/018</t>
  </si>
  <si>
    <t>B.Braun Melsungen: INF.SP.LINE,TRANS,PVC,LL,250CM-EU 44600 Infusion &amp; transfusion, administration sets Model: Infusomat Space Line MHRA reference: 2022/002/009/601/001</t>
  </si>
  <si>
    <t>BioMérieux SA: VIDAS CMV IgM 44603 IVDs, viral microbiology MHRA reference: 2022/002/014/291/004</t>
  </si>
  <si>
    <t>Breas Medical: Ventilator Trolley 44592 Lung ventilators Model: 007384 MHRA reference: 2022/001/027/601/503</t>
  </si>
  <si>
    <t>Chromsystems Instruments &amp; Chemicals: Analytical column, MassChrom Free Metanephrines 44580 IVDs, clinical chemistry Model: 81100 MHRA reference: 2022/001/021/601/500</t>
  </si>
  <si>
    <t>CooperVision: Hy-Care Multipurpose Contact Lens Care Solution D6F-0502 Contact lenses &amp; shells Model: CLC005 MHRA reference: 2022/002/009/601/500</t>
  </si>
  <si>
    <t>Corin Ltd: Trinity Acetabular Hip System 44587 Orthopaedic surgical instruments - measuring tools Model: 921.109 MHRA reference: 2022/001/028/601/505</t>
  </si>
  <si>
    <t>Drägerwerk: Evita V300; Evita V500; Babylog VN500 44409 Lung ventilators MHRA reference: 2021/008/018/487/001</t>
  </si>
  <si>
    <t>ETAC A/S: Molift 44425 Hoists and slings MHRA reference: 2021/010/011/579/008</t>
  </si>
  <si>
    <t>IBA: ProteusPLUS, ProteusONE 44603 Radiotherapy Model: Proteus 235 MHRA reference: 2022/002/014/291/017</t>
  </si>
  <si>
    <t>Nissha Medical Technologies: CLARAVUE 44608 Electrophysiology measurement MHRA reference: 2022/002/007/487/001</t>
  </si>
  <si>
    <t>Philips Medical Systems: Philips StentBoost Live used with Philips Allura a 44594 X Ray, Fluoroscopy Systems Model: StentBoost Live: 459801781661 MHRA reference: 2022/002/007/487/009</t>
  </si>
  <si>
    <t>Philips Ultrasound: Esophageal/Rectal Temperature Probes 44593 Patient temperature measurement MHRA reference: 2022/002/014/291/002</t>
  </si>
  <si>
    <t>Siemens Healthcare: Ysio10281013 44606 X Ray, general MHRA reference: 2022/002/014/601/001</t>
  </si>
  <si>
    <t>Siemens Healthcare Diagnostics: Atellica CH Lithium_2 (LITH_2) Lithium test system Atellica CH Enzymatic Hemoglobin A1c (A1c_E) Hemoglobin A1c test system Atellica CH Calcium_2 (CA_2) Calcium test system Atellica CH Fructosamine (Fruc) Glycosylated hemoglobin assa February 2022/ACHC22-2.A.OUS IVDs, clinical chemistry Model: 11532401, 11097536, 11097644, 11097637 MHRA reference: 2022/002/014/601/500</t>
  </si>
  <si>
    <t>Siemens Healthcare: ARTIS icono / pheno February 2022/DE MF 000006122 X Ray, fluoroscopy systems Model: 11327600, 11327700, 10849000 MHRA reference: 2022/002/014/601/006</t>
  </si>
  <si>
    <t>Siemens Healthcare: Artis systems with syngo Application Software version VE20 February 2022/AX006/22/S X Ray, fluoroscopy systems MHRA reference: 2022/002/014/601/003</t>
  </si>
  <si>
    <t>Siemens Medical Solutions: Acuson Juniper 11361954 VA10D/VA10E/VA10F Ultrasound, imaging MHRA reference: 2022/002/004/601/501</t>
  </si>
  <si>
    <t>Stryker: DARCO Non-Locking Screw 2.7 x 26mm 44593 Osteosynthesis, bone screws MHRA reference: 2022/002/014/291/003</t>
  </si>
  <si>
    <t>Tandem Diabetes Care: t:slim X2 Insulin Pump 44593 Infusion systems MHRA reference: 2022/002/009/701/176</t>
  </si>
  <si>
    <t>BrainLab: ExacTrac Dynamic 44599 Radiotherapy planning and verification systems MHRA reference: 2022/002/023/291/002</t>
  </si>
  <si>
    <t>CamDiab: CamAPS 44603 Software as a medical device (SaMD) Model: FX MHRA reference: 2022/002/014/701/005</t>
  </si>
  <si>
    <t>Cipher Surgical: OpClear Disposable Procedure Kit CS-SZ10-00, CS-SZ10-30, CS-SR10-00, CS-SR10-30 44608 Endoscopes, rigid MHRA reference: 2022/002/022/601/502</t>
  </si>
  <si>
    <t>Haemonetics: SafeTrace Tx 44615 Infusion &amp; transfusion, blood bags MHRA reference: 2022/002/022/291/002</t>
  </si>
  <si>
    <t>Hillrom: UNIVERSAL TWINBAR 670 3156087 P3156087 44613 Hoists and slings MHRA reference: 2022/002/023/291/001</t>
  </si>
  <si>
    <t>Philips: Azurion R2.0.x 44600 X Ray, fluoroscopy systems Model: 722079 MHRA reference: 2022/002/014/291/015</t>
  </si>
  <si>
    <t>Qiagen: NeuMoDx Cartridge 44593 IVDs, SARS-CoV-2 PCR test MHRA reference: 2022/002/018/291/002</t>
  </si>
  <si>
    <t>Stryker: CLAW II ORTHOLOC 3DSi Plate/DARCO Screw, Locking 44593 Osteosynthesis, bone screws Model: 40240430 -CLAW II Ortholoc 3DSi Plate, 4 Hole 30mm x 30mm MHRA reference: 2022/001/027/487/004</t>
  </si>
  <si>
    <t>Sysmex: FLUOROCELL PLT 44595 IVDs, haematology MHRA reference: 2022/002/014/291/013</t>
  </si>
  <si>
    <t>Abbott: Alinity s System 44595 IVDs, viral microbiology MHRA reference: 2022/002/007/701/010</t>
  </si>
  <si>
    <t>Advanced Medical Solutions: LiquiBandFIX8 Open Hernia Mesh Fixation Device 44600 Adhesive control devices Model: FX002 MHRA reference: 2022/002/002/601/002</t>
  </si>
  <si>
    <t>Alchimia: GOT Multi C2F6 44600 Injectable ophthalmic fluids MHRA reference: 2022/003/001/291/001</t>
  </si>
  <si>
    <t>Boston Scientific: SpaceOAR and Vue Systems 44616 Radiotherapy MHRA reference: 2022/002/025/291/001</t>
  </si>
  <si>
    <t>Getinge Critical Care: Servo-u/n ventilator system 44606 Lung ventilators MHRA reference: 2022/002/014/291/014</t>
  </si>
  <si>
    <t>Hillrom: Compella Bariatric Bed and Controller P7800 P7810 FA-2021-12-003-BAT-008 Beds and accessories MHRA reference: 2022/002/022/291/003</t>
  </si>
  <si>
    <t>Roche: Diabetes Care Platform DE-MF-000006276 Software as a medical device (SaMD) MHRA reference: 2022/003/001/291/002</t>
  </si>
  <si>
    <t>Siemens Healthineers: Atellica UAS 800 Analyzer 44593 IVDs, clinical chemistry MHRA reference: 2022/002/024/601/503</t>
  </si>
  <si>
    <t>Abbott: Alinity m HBV AMP Kit 44623 IVDs, viral microbiology MHRA reference: 2022/003/007/701/028</t>
  </si>
  <si>
    <t>DTR Medical: Tibbs Arterial Cannula, Micro Olive 44428 Vascular cannula and catheters Model: TAC20MO MHRA reference: 2021/003/002/601/008</t>
  </si>
  <si>
    <t>Getinge: PiCCO Monitoring Kit + ProAQT Sensor 44606 Infusion &amp; transfusion, administration sets MHRA reference: 2022/002/007/487/008</t>
  </si>
  <si>
    <t>Haemonetics: SafeTrace Tx 44615 Infusion &amp; transfusion, blood bags MHRA reference: 2022/002/022/291/002</t>
  </si>
  <si>
    <t>Hillrom: Traverse Rail Carrier (Component to Patient Lift) FA-2021-11-004-LUL-002 Hoists and slings MHRA reference: 2022/001/011/291/004</t>
  </si>
  <si>
    <t>Illumina: NextSeq 550Dx instrument 44607 IVD, genetic testing Model: 20005715 MHRA reference: 2022/002/022/601/500</t>
  </si>
  <si>
    <t>Intuitive: Vessel Sealer Extend; SynchroSeal ISIFA2022-01-C Surgical, diathermy Model: 480422; 480440 MHRA reference: 2022/003/007/701/004</t>
  </si>
  <si>
    <t>LeMaitre: AlboGraft Vascular Graft 44621 Implants, non active, endoprostheses for aortic aneurysms MHRA reference: 2022/003/003/601/002</t>
  </si>
  <si>
    <t>Medtronic: HVAD 44593 Implantable ventricular assist Model: 1425, 1430, 1440, 1650DE MHRA reference: 2022/002/007/487/004</t>
  </si>
  <si>
    <t>Philips: Infant/Child SMART Pads Cartridge Adult SMART Pads Cartridge Used with the HS1 Home and Onsite Defibrillators 44613 Defibrillators, non implantable Model: Infant/Child SMART Pads Cartridge: M5072A Adult SMART Pads Cartridge: M5071A MHRA reference: 2022/003/007/291/001</t>
  </si>
  <si>
    <t>Shenzhen MandeLab: Specimen collection swab 44615 IVDs, SARS-CoV-2 PCR Test MHRA reference: 2022/003/003/601/501</t>
  </si>
  <si>
    <t>Boston Scientific: EXALT Model D Single-Use Duodenoscope 44623 Endoscopes, flexible MHRA reference: 2022/003/011/291/001</t>
  </si>
  <si>
    <t>GE Healthcare: MR systems with Twinspeed 60984 Magnetic resonance, equipment &amp; accessories MHRA reference: 2022/003/008/701/059</t>
  </si>
  <si>
    <t>LeMaitre: XenoSure Biologic Patch 44622 Implants, non active, surgical vascular grafts &amp; patches MHRA reference: 2022/003/003/601/004</t>
  </si>
  <si>
    <t>Medline: Extremity Pack 44630 Surgical drapes, gowns, masks MHRA reference: 2022/003/016/291/006</t>
  </si>
  <si>
    <t>Merit Medical: Access-9 and AccessPLUS Hemostasis Valves 44624 Vascular cannula and catheters MHRA reference: 2022/003/016/291/003</t>
  </si>
  <si>
    <t>Pennine: Custom Procedure 44630 Vascular cannula and catheters MHRA reference: 2022/003/014/701/042</t>
  </si>
  <si>
    <t>Qiagen: NeuMoDx HIV-1 &amp; HCV Quant Test Strips 44621 IVDs, viral microbiology MHRA reference: 2022/003/016/291/007</t>
  </si>
  <si>
    <t>Stryker: 1688 Camera Control Unit (CCU) 44593 Endoscopes, televisual systems MHRA reference: 2022/002/022/291/001</t>
  </si>
  <si>
    <t>Zimmer Biomet: ALPS; DVR; Juggerloc; SnapShot 44624 Various devices affected MHRA reference: 2022/003/015/291/006</t>
  </si>
  <si>
    <t>Abbott: 20/30 INDEFLATOR, INDEFLATOR Plus 30 and Priority Packs 44631 Vascular cannula and catheters Model: 1000183, 1000184, 1000185, 1000186, 1000185-115, 1000186-115, 1003327 MHRA reference: 2022/003/009/701/066</t>
  </si>
  <si>
    <t>Baxter: PrisMax, V2 ROW, V3 ROW 44643 Dialysis, haemofilters Model: 955558; 955725 MHRA reference: 2022/003/021/291/007</t>
  </si>
  <si>
    <t>B.Braun: Simpson Shelf Pessary 44634 Implants, non active, implantable incontinence and prolapse devices Model: FG-895-03-K .FG-895-04-M. FG-895-05-P. FG-895-06-R .FG-895-07-T. FG-895-08-V FG-895-09-X FG-895-10-G FG-895-11-J FG-895-12-L FG-895-13-N FG-895-14-Q FG-895-15-S FG-895-16-U FG-895-17-W FG-895-18-Y FG-895-19-Z MHRA reference: 2022/003/014/601/501</t>
  </si>
  <si>
    <t>BD: Plastipak Luer-Lok Syringe 44645 Injection devices MHRA reference: 2022/003/024/291/004</t>
  </si>
  <si>
    <t>GE Healthcare: Signa 1.5T TwinSpeed, 1.5T Excite HD, 3.0T Excite HD, Excite 3T, 1.5T Signa HDx, 3.0T Signa HDx, 1.5T Signa HDxt, 3.0T Signa HDxt, 1.5T Signa HDxt Mobile 60984 Magnetic resonance, equipment &amp; accessories MHRA reference: 2022/003/016/291/002</t>
  </si>
  <si>
    <t>Getinge: Getinge 9100-series - Washer Disinfector 44628 Cssd wash/clean/drying equipment Model: 9120E, 9122EW, 9125E, 9127E, 9128E, 9128EW MHRA reference: 2022/003/021/291/001</t>
  </si>
  <si>
    <t>Medtronic: IN.PACT Admiral (Paclitaxel-coated PTA Balloon Catheter) 44621 Vascular cannula and catheters Model: SBI04004013P, SBI04008008P, SBI04012013P, SBI04015013P, SBI05004008P, SBI05006013P, SBI05012008P, SBI05012013P, SBI05015013P, SBI06004008P, SBI06004013P, SBI06006008P, SBI06008008P, SBI06012013P, SBI06015013P, SBI07004013P, SBI08004013P, SBI10004008P MHRA reference: 2022/003/024/291/006</t>
  </si>
  <si>
    <t>Microbiologics: Mycoplasma genitalium Control Panel 44617 IVDs, bacteriology Model: (Inactivated Pellet) MHRA reference: 2022/003/021/291/003</t>
  </si>
  <si>
    <t>Siemens Healthineers: IMMULITE 2000 HCG 44593 IVDs, clinical chemistry MHRA reference: 2022/003/002/601/001</t>
  </si>
  <si>
    <t>Z-Medica: QuikClot Interventional Hemostatic Bandage CE – English, n/slit with 3M Tegaderm – Sterile Gauze Pad 1.5 IN x 1.5 IN (3.8CM x 3.8CM) 44621 Haemostatic agents Model: 183 and 188 MHRA reference: 2022/003/016/291/004</t>
  </si>
  <si>
    <t>Abbott: TactiCath Contact Force Ablation Catheter, SE 44644 Therapy tissue ablation Model: A-TCSE- DF; A-TCSE- DD MHRA reference: 2022/003/029/291/001</t>
  </si>
  <si>
    <t>Abbott: Alinity i Homocysteine Reagent Kit 44644 IVDs, clinical chemistry MHRA reference: 2022/003/025/701/070</t>
  </si>
  <si>
    <t>Baxter: Artiset HD DNL HC 44643 Dialysis, blood lines MHRA reference: 2022/003/024/291/003</t>
  </si>
  <si>
    <t>ConvaTec: Suction Catheters TW1527576 Airway suction equipment MHRA reference: 2022/003/029/291/002</t>
  </si>
  <si>
    <t>Corin: MetaFix 579.1007 44642 Joint prosthesis, hip MHRA reference: 2022/003/025/601/007</t>
  </si>
  <si>
    <t>Getinge: Advanta V12 Covered Stent System 44622 Implants, non active, peripheral vascular stents MHRA reference: 2022/003/011/291/002</t>
  </si>
  <si>
    <t>Getinge: GETINGE CM320-SERIES 44641 Cssd wash/clean/drying equipment Model: CM320-2 Chamber WD, CM320-2 Chamber WU, CM320-4 MHRA reference: 2022/003/024/291/005</t>
  </si>
  <si>
    <t>Intuitive: SureForm 45, 45 Curved-Tip, 60 ISIFA2022-02-C Staples and staple guns Model: 480445, 480545, 480460 MHRA reference: 2022/003/030/701/034</t>
  </si>
  <si>
    <t>Medtronic: Puritan Bennett 980 Ventilator System 44621 Lung ventilators Model: ALL MHRA reference: 2022/003/029/291/003</t>
  </si>
  <si>
    <t>Philips: StentBoost Live used with Philips Azurion 44594 X Ray, fluoroscopy systems Model: StentBoost Live: 459801781661 Phillips Azurion: 722079, 722136, 722221, 722222, 722223, 722224, 722225, 722226, 722227, 722228 MHRA reference: 2022/002/007/487/010</t>
  </si>
  <si>
    <t>Randox: Total Bile Acids 44610 IVDs, clinical chemistry MHRA reference: 2022/003/004/601/501</t>
  </si>
  <si>
    <t>Seegene: Allplex SARS-CoV-2 Variants II Assay FSN-20220225-RV10305X IVDs, SARS-CoV-2 PCR Test Model: RV10305X, RV10306Y MHRA reference: 2022/003/018/601/003</t>
  </si>
  <si>
    <t>Sentinel Diagnostics: Copper, Clin Chem Control 1 &amp; 2 44643 IVDs, clinical chemistry MHRA reference: 2022/003/024/291/007</t>
  </si>
  <si>
    <t>Siemens Medical Solutions: Symbia Intevo 6 and Intevo Bold CAN 022-2022 SPECT-CT Model: 10764803, 11007962 MHRA reference: 2022/003/016/601/500</t>
  </si>
  <si>
    <t>Abbott: Alinity m CMV Amplification Reagent kit 44651 IVDs, viral microbiology MHRA reference: 2022/004/004/701/020</t>
  </si>
  <si>
    <t>BBraun: Vasofix Safety, Vasofi Certo, VasoVet 44629 Vascular cannula and catheters MHRA reference: 2022/003/009/601/500</t>
  </si>
  <si>
    <t>Drager: Zeus/ Kit C500/ IE with DIVA Sevoflurane 44652 Anaesthetic machines &amp; monitors Model: MK01703 MHRA reference: 2022/004/004/291/001</t>
  </si>
  <si>
    <t>GE Healthcare: MR Systems Recall 60985 Magnetic resonance, equipment &amp; accessories MHRA reference: 2022/003/031/701/030</t>
  </si>
  <si>
    <t>GM instruments: ASRA Curve Screening Audiometer 44656 Audiometer systems MHRA reference: 2022/004/006/601/502</t>
  </si>
  <si>
    <t>Linc Medical: All Silicone Catheters 44638 Urinary catheters and accessories Model: 0850xxxx, 0845xxxx, 0847xxxx,1011UBxx, 1007UBxx, 1007UBxxOT MHRA reference: 2022/003/022/601/001</t>
  </si>
  <si>
    <t>Medtronic: Vanta with AdaptiveStim Technology Primary cell neurostimulator FA1240 Implantable neuro stimulators Model: 977006 MHRA reference: 2022/004/001/291/003</t>
  </si>
  <si>
    <t>Medtronic: Percept PC BrainSense B35200 44621 Implantable neuro stimulators MHRA reference: 2022/004/001/291/004</t>
  </si>
  <si>
    <t>Olympus: Disposable Grasping Forceps 44651 Surgical instruments, articulated holding Model: FG-51D, FG-55D MHRA reference: 2022/003/021/291/004</t>
  </si>
  <si>
    <t>Schiller: FRED easyport plus 44634 Defibrillators, non implantable Model: 3.940060, 3.940066, 3.940063 MHRA reference: 2022/003/016/291/001</t>
  </si>
  <si>
    <t>Vygon: Peelable Cannula, Microflash 2 Fr 44652 Vascular cannula and catheters MHRA reference: 2022/004/001/291/001</t>
  </si>
  <si>
    <t>Arjo: Sara Plus 44651 Hoists and slings Model: HEP0001, HEP2001 MHRA reference: 2022/003/028/601/502</t>
  </si>
  <si>
    <t>Baxter: Flo-Thru Intraluminal Shunt 44662 Surgical devices, non-powered MHRA reference: 2022/004/008/291/003</t>
  </si>
  <si>
    <t>Breas: NIPPY 4 and NIPPY 4+ 44657 Lung ventilators Model: REF 226000, 231000 MHRA reference: 2022/004/006/601/002</t>
  </si>
  <si>
    <t>Getinge: Flow-i C20, Flow-i C30, Flow-i C40, Flow-c, Flow-e 44638 Anaesthetic machines &amp; monitors MHRA reference: 2021/012/006/487/003</t>
  </si>
  <si>
    <t>Ortho Clinical Diagnostics: VITROS Immunodiagnostic Products FSH Reagent Pack, Immunodiagnostic Products LH Reagent Pack &amp; Immunodiagnostic Products Prolactin Reagent Pack CL2022-069_EU URGENT IVDs, clinical chemistry Model: FSH -1931922, LH -1350198 &amp; PROL-1849793 MHRA reference: 2022/003/031/601/002</t>
  </si>
  <si>
    <t>Siemens Healthineers: Atellica IM/ADVIA Centaur Enhanced Estradiol (eE2) 44621 IVDs, clinical chemistry MHRA reference: 2022/003/010/601/502</t>
  </si>
  <si>
    <t>Sol-Millennium: SOL-M Blunt Fill Needle 44651 Injection devices Model: Sterile MHRA reference: 2022/004/006/291/001</t>
  </si>
  <si>
    <t>Storz: Single channel flexible endoscopes with T-Luer 11XXX 44658 Endoscopes, flexible MHRA reference: 2022/004/008/291/001</t>
  </si>
  <si>
    <t>BD: BD BodyComm software 44670 Software as a medical device (SaMD) MHRA reference: 2022/004/021/291/007</t>
  </si>
  <si>
    <t>Bio-Rad: Anti-Lua (LU1) 44637 IVDs, blood transfusion MHRA reference: 2022/003/022/701/066</t>
  </si>
  <si>
    <t>Dentsply: Teneo 44635 Dental, laboratory equipment Model: 6364157 MHRA reference: 2022/004/006/291/003</t>
  </si>
  <si>
    <t>GE Healthcare: Carescape Central Station 36150 Monitors, patient MHRA reference: 2022/004/014/701/02</t>
  </si>
  <si>
    <t>Getinge: Flow-c. Flow-e 44663 Anaesthetic machines &amp; monitors MHRA reference: 2022/004/019/291/005</t>
  </si>
  <si>
    <t>Siemens Healthineers: AXIOM Sensis XP / Sensis / Sensis Lite 44652 Electrophysiology measurement Model: Lite systems with SW VC12M MHRA reference: 2022/004/013/601/504</t>
  </si>
  <si>
    <t>Stryker: SmartToe II 44652 Osteosynthesis, bone plates MHRA reference: 2022/004/019/291/002</t>
  </si>
  <si>
    <t>Stryker: TRITANIUM BPLATE TRIATHLON RA2022-2974643 Joint prosthesis, knee MHRA reference: 2022/004/021/291/001</t>
  </si>
  <si>
    <t>ThermoFisher Scientific: TaqPath COVID-19 HT Kit 44664 IVDs, SARS-CoV-2 PCR test Model: A50883 MHRA reference: 2022/004/020/701/078</t>
  </si>
  <si>
    <t>Abbott: Dragonfly Opstar Imaging Catheter 44662 Optical coherence tomography Model: 1014651, 1014652 MHRA reference: 2022/004/009/701/007</t>
  </si>
  <si>
    <t>Avanos Medical: CORTRAK 2 Enteral Access System 44645 Feeding systems and tubes MHRA reference: 2022/004/011/601/505</t>
  </si>
  <si>
    <t>Baxter Healthcare: EASYGRIP FLO-41 Precision MIS Delivery System 44662 Haemostatic agents MHRA reference: 2022/004/019/291/003</t>
  </si>
  <si>
    <t>Osatu, S Coop: REANIBEX300, REANIBEX500/BEXEN CARDIO/OSATU S.COOP 44655 Defibrillators, non implantable MHRA reference: 2022/004/021/291/003</t>
  </si>
  <si>
    <t>EBR Systems: WiSE CRT System 44665 Implants, active, intracardiac (leadless) Model: WiSE CRT System MHRA reference: 2022/004/014/701/095</t>
  </si>
  <si>
    <t>EBR Systems: WiSE CRT Programmer FSN 22-004 Implants, active, intracardiac (leadless) Model: 5100 MHRA reference: 2022/004/015/701/004</t>
  </si>
  <si>
    <t>Endo Tools Therapeutics: 1. TAPES; 2. endomina v2 44641 Sutures MHRA reference: 2022/004/004/601/502</t>
  </si>
  <si>
    <t>Medtronic: Cobalt XT, Cobalt, Crome Implantable Cardioverter/Defibrillator Systems 44652 Implants, active, cardiac resynchronisation therapy Model: Cobalt XT VR: DVPA2D1, DVPA2D4 Cobalt VR: DVPB3D1, DVPB3D4 Cobalt XT DR: DDPA2D1, DDPA2D4 Cobalt DR: DDPB3D1, DDPB3D4 Cobalt XT HF: DTPA2D4, DTPA2D1 Cobalt HF: DTPB2D4, DTPB2D1 Cobalt XT HF Quad: DTPA2QQ, DTPA2Q1 Cobalt HF Quad: DTPB2QQ, DTPB2Q1 Crome VR: DVPC3D1, DVPC3D4 Crome DR: DDPC3D1, DDPC3D4 Crome HF: DTPC2D4, DTPC2D1 Crome HF Quad: DTPC2QQ, DTPC2Q1 MHRA reference: 2022/004/021/291/002</t>
  </si>
  <si>
    <t>Ortho Clinical Diagnostics: ORTHO Optix Reader ORTHO BioVue Cassettes 44670 IVDs, Blood Transfusion Model: 6842223 MHRA reference: 2022/004/013/601/507/00401/5072/004/013/601/507</t>
  </si>
  <si>
    <t>Philips: V60 Ventilator V60 PLUS, V680 44672 Lung ventilators MHRA reference: 2022/003/021/291/006</t>
  </si>
  <si>
    <t>Radiometer: PICO50 Arterial Blood Sampler FRM-02872 Storage &amp; collection devices MHRA reference: 2022/004/019/291/004</t>
  </si>
  <si>
    <t>Randox: CK-MB Calibrator 44645 IVDs, clinical chemistry MHRA reference: 2022/004/011/601/501</t>
  </si>
  <si>
    <t>Siemens: ARTIS icono 44652 X Ray, fluoroscopy systems MHRA reference: 2022/004/011/601/502</t>
  </si>
  <si>
    <t>ThermoFisher: Phadia 200 FSN2022-02 IVDs, immunology Model: 12-4300-00 MHRA reference: 2022/004/005/601/504</t>
  </si>
  <si>
    <t>Water: Xevo TQ-S, TQD, TQ-S Micro and TQ-XS 1218959-10.08.2021-001-C IVDs, clinical chemistry Model: 186005453IVD, 186005833IVD, 186007833IVD, 186008453IVD MHRA reference: 2022/004/013/601/506</t>
  </si>
  <si>
    <t>B Braun: COREHIP PRIMARY 44637 Orthopaedic surgical instruments - insertion/extraction tools Model: NT1136R; NT1137R; NT1107R MHRA reference: 2022/003/018/601/006</t>
  </si>
  <si>
    <t>BioIntegral Surgical: No-React(R) 44664 Implants, nonactive, cardiovascular heart valves Model: NRAC, NRPC, NRA, NRM, NRIP MHRA reference: 2022/004/021/291/004</t>
  </si>
  <si>
    <t>BioMérieux: VITEK 2 System 44679 IVDs, bacteriology MHRA reference: 2022/005/012/611/002</t>
  </si>
  <si>
    <t>DiaSys Diagnostic Systems: HDL-c direct FS 44678 IVDs, clinical chemistry MHRA reference: 2022/005/012/593/002</t>
  </si>
  <si>
    <t>Molnlycke Health Care: Procedure Trays 44663 Surgical devices, non-powered MHRA reference: 2022/005/012/291/001</t>
  </si>
  <si>
    <t>Oxehealth: Vital Signs 44656 Software as a medical device Model: Vital Signs 1 MHRA reference: 2022/003/024/291/001</t>
  </si>
  <si>
    <t>Smiths Medical: Medfusion 3500 and 4000 Syringe Infusion Pumps 44678 Electrically powered infusion pump Model: See FSN -Table 1 - Affected products, models, versions MHRA reference: 2022/003/030/291/001</t>
  </si>
  <si>
    <t>Abbott: Alinity s HIV Ag/Ab Combo Reagent Kit 44679 IVDs, viral microbiology MHRA reference: 2022/005/002/701/018</t>
  </si>
  <si>
    <t>BD: Connecta with extension tube 44693 Infusion &amp; transfusion, connectors MHRA reference: 2022/005/013/613/005</t>
  </si>
  <si>
    <t>BD: Refer to FSN BDB-22-4384a IVDs, clinical chemistry MHRA reference: 2022/005/017/599/002</t>
  </si>
  <si>
    <t>BD: Refer to FSN BDB-22-4384b IVDs, clinical chemistry MHRA reference: 2022/005/017/599/003</t>
  </si>
  <si>
    <t>Bio-Rad: Anti-Lua (LU1) 44699 IVDs, blood transfusion MHRA reference: 2022/005/017/613/005</t>
  </si>
  <si>
    <t>Blink Medical: Sternal Retractor 44684 Surgical devices, non-powered MHRA reference: 2022/005/013/595/002</t>
  </si>
  <si>
    <t>Cook Medical: Hilal, Nester, and Tornado Embolization Microcoils 2022FA0001 Embolisation coils MHRA reference: 2022/005/012/613/008</t>
  </si>
  <si>
    <t>Drager: SafeStar 55 44682 Lung ventilators Model: MP01790 MHRA reference: 2022/005/003/701/017</t>
  </si>
  <si>
    <t>GE Healthcare: MUSE Cardiology Information System 30102-2 Software as a medical device (SaMD) MHRA reference: 2022/005/013/613/004</t>
  </si>
  <si>
    <t>GE Healthcare: Carescape R860, Engström Carestation, Engström Pro 34126 Lung ventilators MHRA reference: 2022/005/018/613/005</t>
  </si>
  <si>
    <t>Haemonetics: Functional Fibrinogen Kit 44683 IVDs, clinical chemistry Model: Kit4 MHRA reference: 2022/005/016/599/002</t>
  </si>
  <si>
    <t>M.I.Tech: HANAROSTENT Esophagus TTS (NCN) 44652 Implants, non active, nonvascular stents MHRA reference: 2022/005/012/593/003</t>
  </si>
  <si>
    <t>Macopharma: LQT614B and NQT614B 44676 Infusion &amp; transfusion, autologous MHRA reference: 2022/005/012/593/001</t>
  </si>
  <si>
    <t>Medtronic: HeartWare Ventricular Assist System 44652 Implantable ventricular assist devices Model: MCS1705PU, 1104 MHRA reference: 2022/005/012/611/003</t>
  </si>
  <si>
    <t>Medtronic: Argyle Fistula Cannulas with Anti-Reflux Valve 1530VSVS FA1251 Dialysis, haemodialysis MHRA reference: 2022/005/014/590/001</t>
  </si>
  <si>
    <t>Medtronic: EMG TUBE REINFORCED 6MM / PRO PIN; EMG TUBE REINFORCED 7MM / PRO PIN (1/EA); EMG TUBE REINFORCED 8MM / PRO PIN (1/EA) ENDOTRACHEAL TUBE 6MM EMG CONTACT (1/EA); ENDOTRACHEAL TUBE 7MM EMG CONTACT (1/EA); ENDOTRACHEAL TUBE 8MM EMG CONTACT (1/EA) FA1255 Airway devices Model: 8229306, 8229307, 8229308 (GMDN 46569), 8229506, 8229507, 8229508 (GMDN 46967) MHRA reference: 2022/005/017/613/002</t>
  </si>
  <si>
    <t>Medtronic: HeartWare Ventricular Assist System, HeartWare Battery FA1257 Implantable ventricular assist devices Model: 1650DE MHRA reference: 2022/005/014/590/002</t>
  </si>
  <si>
    <t>Medtronic: EEA Auto Suture Circular Stapler with DST Series Technology 25mm 44682 Staples and staple guns Model: EEA25, EEA2535, EEAXL25, EEAXL2535 MHRA reference: 2022/005/016/611/001</t>
  </si>
  <si>
    <t>MicroVention Terumo: CASPER Carotid Artery Stent CPR-0830-143RX 44676 Implants, non active, carotid artery stents MHRA reference: 2022/004/025/601/500</t>
  </si>
  <si>
    <t>Roche: Accu-Chek Insight Adapter &amp; Tubing 44704 Infusion &amp; transfusion, administration sets MHRA reference: 2022/005/018/611/001</t>
  </si>
  <si>
    <t>Schwarzer Cardiotek: EP-TRACER 44673 Monitors, patient Model: EP-TRACER 38, EP-TRACER 102 MHRA reference: 2022/005/013/611/002</t>
  </si>
  <si>
    <t>Trinity Biotech: Premier Resolution Analyzer 44680 IVDs, haematology MHRA reference: 2022/005/013/611/003</t>
  </si>
  <si>
    <t>Respirex International Limited. Respirex 10 year shelf life statement for the PRPS system.  Letter dated: 25 January 2022</t>
  </si>
  <si>
    <t>BD: OneFlow 44697 IVDs, viral microbiology MHRA reference: 2022/005/024/595/001</t>
  </si>
  <si>
    <t>BD: Plastipak Luer-Lok Syringe 44645 Injection devices MHRA reference: 2022/004/028/701/001</t>
  </si>
  <si>
    <t>Corin: Trinity 44664 Joint prosthesis, hip MHRA reference: 2022/004/013/601/001</t>
  </si>
  <si>
    <t>Gelita Medical: Absorbable Gelatin Sponge Hemostats 44703 Haemostatic agents MHRA reference: 2022/005/026/573/001</t>
  </si>
  <si>
    <t>Haemonetics: TEG 5000 + TEG Manager + TAS + PlateletMapping 44690 Coagulation Model: TAS, Platelet Mapping (07-014, 07-015, 07-016) MHRA reference: 2022/005/020/291/004</t>
  </si>
  <si>
    <t>Medtronic: MiniMed 640G Insulin Pump (35983); MiniMed 670G Insulin Pump (35983); MiniMed 720G Insulin Pump (64889), MiniMed 740G Insulin Pump (64890); MiniMed 770G Insulin Pump (64891); MiniMed 780G Insulin Pump (64891) 44682 Infusion systems Model: Pump models: MMT-1711, MMT-1712; MMT-1781, MMT-1782; MMT-1809, MMT-1810; MMT-1811, MMT- 1812; MMT-1881, MMT-1882; MMT-1885, MMT-1886. Kit models: MMT-1751, MMT-1752; MMT-1761, MMT- 1762; MMT-1859, MMT-1860; MMT-1861, MMT-1862; MMT-1891, MMT-1892; MMT-1895, MMT-1896. MHRA reference: 2022/005/026/599/007</t>
  </si>
  <si>
    <t>Microbiologics: 0801P Clostridium perfringens 44686 IVDs, bacteriology Model: KWIK-STIK 0801P MHRA reference: 2022/005/024/599/002</t>
  </si>
  <si>
    <t>Molnlycke 44697 Surgical devices, non-powered Model: See Product Table MHRA reference: 2022/005/017/599/001</t>
  </si>
  <si>
    <t>Ortho Clinical Diagnostics: ORTHO VISION and VISION Max Analyzers for BioVue Cassettes 44677 IVDs, blood transfusion Model: 6904579 and 6904578 MHRA reference: 2022/004/022/601/002</t>
  </si>
  <si>
    <t>Ossur: Vari-Flex Junior 44704 Prostheses MHRA reference: 2022/005/024/613/001</t>
  </si>
  <si>
    <t>Stryker: V40 BIOLOX delta Ceramic Femoral Head 44638 Joint prosthesis, hip MHRA reference: 2022/001/027/487/005</t>
  </si>
  <si>
    <t>Abbott: Alinity s System 44679 IVDs, viral microbiology MHRA reference: 2022/005/002/701/019</t>
  </si>
  <si>
    <t>ELItech Group 44624 IVDs, clinical chemistry Model: MAGNESIUM MHRA reference: 2022/003/031/401/500</t>
  </si>
  <si>
    <t>Medline: Soft suction liner 44706 Surgical equipment, miscellaneous MHRA reference: 2022/005/026/599/006</t>
  </si>
  <si>
    <t>Axis-Shield: RPR 44708 IVDs, bacteriology Model: FRPR500 MHRA reference: 2022/005/030/601/503</t>
  </si>
  <si>
    <t>Radiometer: ABL700/ ABL800 FLEX Analyzer 12 May 2022 URGENT IVDs, extra laboratory testing MHRA reference: 2022/005/012/590/002</t>
  </si>
  <si>
    <t>Abbott: Alinity hq Analyzer 44686 IVDs, haematology MHRA reference: 2022/005/009/701/007</t>
  </si>
  <si>
    <t>Abbott: Absolute Pro LL Peripheral Self-Expanding Stent Sy 44704 Implants, non active, peripheral Model: All model numbers MHRA reference: 2022/005/019/701/022</t>
  </si>
  <si>
    <t>Acutronic: fabian HFOi 44648 Lung ventilators Model: 113001 MHRA reference: 2022/003/029/291/004</t>
  </si>
  <si>
    <t>Beckman Coulter: DURAClone B27 Reagent Kit 44719 IVDs, cytopathology &amp; histopathology MHRA reference: 2022/006/015/601/001</t>
  </si>
  <si>
    <t>Bohus BioTech: Microbisc (Ophtheis) family, BBTvisc 44698 Injectable ophthalmic fluids MHRA reference: 2022/006/008/611/002</t>
  </si>
  <si>
    <t>Cordis: PALMAZ GENESIS Peripheral Stent on OPTA Pro 44701 Implants, non active, peripheral vascular stents MHRA reference: 2022/005/027/701/061</t>
  </si>
  <si>
    <t>Covidien: Palindrome Precision Chronic Catheter Palindrome Precision H, Chronic Catheter Palindrome Precision SI Chronic Catheter Palindrome Precision HSI Chronic Catheter Palindrome Chronic Catheter Palindrome H Chronic Catheter Palindrome SI Chronic Catheter Palindrome HSI Chronic Catheter Mahurkar Chronic Carbothane Catheter 44713 Vascular cannula and catheters MHRA reference: 2022/006/009/595/002</t>
  </si>
  <si>
    <t>DePuy Synthes: MODULAR CATHCART FRACTURE HEAD HIP BALL Sizes 41mm 44726 Joint prosthesis, hip Model: 136341000, 136342000, 136343000, 136344000, 136345000, 136346000, 136347000, 136348000, 136349000, 136350000, 136351000, 136352000, 136353000, 136354000, 136356000, 136358000, 136360000 MHRA reference: 2022/006/008/593/003</t>
  </si>
  <si>
    <t>Drager: Globe-Trotter 44682 Infant incubators Model: MU20508 Globe-Trotter, MU20509 MHRA reference: 2022/005/024/701/021</t>
  </si>
  <si>
    <t>Groupe Lepin: POWERED CANNULATED REAMER Ø4 44579 Orthopaedic surgical instruments - cutting tools MHRA reference: 2022/005/026/611/005</t>
  </si>
  <si>
    <t>Medtronic: 729808 TruClear Hysteroscopic Tissue Removal System 44682 Therapy tissue ablation MHRA reference: 2022/006/010/590/003</t>
  </si>
  <si>
    <t>Philips: V680 Ventilator 44708 Lung ventilators MHRA reference: 2022/006/008/611/001</t>
  </si>
  <si>
    <t>Philips: PV.035 Catheter, 90CM White Outer Marking 44682 Ultrasound, imaging Model: 300005384002 MHRA reference: 2022/005/025/601/003</t>
  </si>
  <si>
    <t>Sodel: SEPTALKAN WIPES 44719 Disinfectants for medical devices MHRA reference: 2022/006/014/611/001</t>
  </si>
  <si>
    <t>Surgical Innovations: YelloPort Elite Universal Seal 44714 Surgical instruments, minimal access MHRA reference: 2022/006/002/601/004</t>
  </si>
  <si>
    <t>Agilent: AriaDx Real-Time PCR System 44718 IVD, genetic testing Model: K8930AA MHRA reference: 2022/006/006/601/508</t>
  </si>
  <si>
    <t>Arrow International 44713 Vascular cannula and catheters MHRA reference: 2022/006/021/596/003</t>
  </si>
  <si>
    <t>CareDx: SSP DR Low 44734 IVDs, immunology MHRA reference: 2022/006/024/595/001</t>
  </si>
  <si>
    <t>Chiesi: LISAcath MD-FSCA-CHIESI-2022-001 Feeding systems and tubes MHRA reference: 2022/005/027/601/504</t>
  </si>
  <si>
    <t>Invacare: Action 3NG 44722 Wheelchairs, manual MHRA reference: 2022/006/010/701/029</t>
  </si>
  <si>
    <t>Leica Biosystems: Leica Biosystems Tissue processor 44713 IVDs, cytopathology &amp; histopathology MHRA reference: 2022/006/008/593/005</t>
  </si>
  <si>
    <t>Olympus Corporation: Soltive SuperPulsed Laser Fiber 150 Micron 150µ BT SU Fiber, 5/Bx 44713 Therapy, lasers MHRA reference: 2022/005/012/596/001</t>
  </si>
  <si>
    <t>Roche: VENTANA HE 600 System 06917259001 SBN-RDS-Pathology Lab-2022-002 IVDs, cytopathology &amp; histopathology MHRA reference: 2022/006/008/701/044</t>
  </si>
  <si>
    <t>Schwarzer Cardiotek: EP-TRACER 44693 Monitors, patient Model: EP-TRACER 38, EP-TRACER 102 MHRA reference:2022/005/006/701/046</t>
  </si>
  <si>
    <t>Siemens Healthineers: Sensis Vibe Combo systems with software VD12A AX015/22/S Electrophysiology measurement MHRA reference: 2022/006/013/601/502</t>
  </si>
  <si>
    <t>Siemens Healthineers: ARTIS icono biplane 44682 X Ray, fluoroscopy systems MHRA reference: 2022/005/020/601/004</t>
  </si>
  <si>
    <t>Abbott: Hemoglobin A1c 44721 IVDs, Haematology MHRA reference: 2022/006/013/701/032</t>
  </si>
  <si>
    <t>GE: Centricity Universal Viewer Zero Footprint client 85465 Picture Archiving And Communication System (PACS) MHRA reference: 2022/006/029/599/001</t>
  </si>
  <si>
    <t>Hamilton Medical: 160021 HAMILTON-C6 44736 Ventilator MHRA reference: 2022/006/015/611/001</t>
  </si>
  <si>
    <t>Integra: Codman® CereLink® ICP Monitor 44734 Monitors, Patient Model: 826820 MHRA reference:2022/006/028/613/008</t>
  </si>
  <si>
    <t>Kimal: Procedure Packs 44704 Basic Dressings, Absorbents, Swabs, Procedure Packs Model:K20253,K2386/P1,K26254,K34027/P1,K38026,K46064/P1,K48787,K53899/P1,K54146/P1/PSP,K56673,K66150/P1,QA-K3372 MHRA reference: 2022/005/023/601/001</t>
  </si>
  <si>
    <t>Medtronic: Cobalt XT, Cobalt, Crome Implantable Cardioverter/Defibrillator Systems 44713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 MHRA reference: 2022/006/024/595/005</t>
  </si>
  <si>
    <t>Nuvasive: Simplify Artificial Cervical Disc 44725 Spinal Implants MHRA reference: 2022/006/020/601/010</t>
  </si>
  <si>
    <t>Siemens: Artis Zeego 44682 X Ray, Fluoroscopy Systems MHRA reference: 2022/005/024/601/503</t>
  </si>
  <si>
    <t>Stryker: 1688 Camera Control Unit (CCU) 44682 Endoscopes, Televisual Systems MHRA reference: 2022/002/022/291/001</t>
  </si>
  <si>
    <t>CU Medical: Defibrillator (AED) 44721 Defibrillators, Non Implantable Model: CU-SP1 MHRA reference: 2021/011/001/586/001</t>
  </si>
  <si>
    <t>Dentsply Sirona: Calibra Esthetic Resin Cement 44720 Dental Materials MHRA reference: 2022/007/005/701/125</t>
  </si>
  <si>
    <t>Depuy: ATTUNE™ Measured Sizing &amp; Rotation Guide Instrument 44741 Orthopaedic Surgical instruments Model: 254400525 MHRA reference: 2022/006/030/613/005</t>
  </si>
  <si>
    <t>GE: Carestation 750 - Carestation 750c Ref 34125 Anaesthetic Machines &amp; Monitors MHRA reference: 2022/007/005/613/005</t>
  </si>
  <si>
    <t>GE: Centricity PACS System Ref 85463 Picture Archiving And Communication System (PACS) Model: Software version number: Centricity PACS 7.0 SP0.0.4.7 MHRA reference: 2022/007/001/599/002</t>
  </si>
  <si>
    <t>GE: Centricity Universal Viewer Zero Footprint client Ref 85464 Picture Archiving And Communication System (PACS) MHRA reference: 2022/006/028/599/004</t>
  </si>
  <si>
    <t>HeartWare: Ventricular Assist System 44713 Implantable Ventricular Assist Devices Model: 1650DE MHRA reference: 2022/006/030/613/004</t>
  </si>
  <si>
    <t>LINK: Endo-Model-M &amp; Endo-Model SL (Tibial components) 44704 Joint Prosthesis, Knee MHRA reference: 2022/005/023/701/011</t>
  </si>
  <si>
    <t>Mallinckrodt: INOmax DSIR 44734 Nitric Oxide Delivery System  MHRA reference: 2022/006/029/701/128</t>
  </si>
  <si>
    <t>NAL VON MINDEN: Drug-Screen® 7-ACL 200 Test 44729 IVDs, Clinical Chemistry MHRA reference: 2022/006/030/701/055</t>
  </si>
  <si>
    <t>Olympus: TJF-Q170V &amp;TJF-Q190V &amp; TJF-Q290 44545 Endoscopes, Flexible MHRA reference: 2022/005/023/613/004</t>
  </si>
  <si>
    <t>Schiller: DEFIGARD Touch-7 44713 Defibrillators, Non Implantable MHRA reference: 2022/007/001/599/009</t>
  </si>
  <si>
    <t>ThermoFisher Scientific: Remel 44634 IVDs, Bacteriology Model: R4601503 MHRA reference: 2022/003/009/601/501</t>
  </si>
  <si>
    <t>Becton Dickinson: Venflon Pro Safety (VPS) Needle Protected IV C 44756 Vascular Cannula And Catheters Model: 393222; 393224; 393226; 393227; 393228; 393229; 393230 MHRA reference: 2022/007/011/596/007</t>
  </si>
  <si>
    <t>bioMérieux: NUCLISENS easyMAG Magnetic Silica 44749 IVDs, Viral Microbiology MHRA reference: 2022/007/011/596/008</t>
  </si>
  <si>
    <t>BioIntegral: BioIntegral Surgical No-React(R) 44756 Implants, Non Active, Cardiovascular Heart Valves Model: NRAC, NRPC, NRA, NRM, NRIP MHRA reference: 2022/004/021/291/004 (original FSN)</t>
  </si>
  <si>
    <t>The manufacturer has issued an updated Follow-up FSN. The updated Follow-up FSN has the same date (2022-07-14) as the original Follow-up FSN, however, the manufacturer has added both additional text within the Update section and included a hyperlink to a separate document which provides a summary of test results and discussion bioMérieux: NUCLISENS easyMAG Magnetic Silica 44749 IVDs, Viral Microbiology MHRA reference: 2022/007/011/596/008</t>
  </si>
  <si>
    <t>Boston Scientific: ZOOM Latitude Programmer 44743 Implants, Active, Cardiac Programmers and Remote Monitoring Model: 3120 MHRA reference: 2022/007/012/291/014</t>
  </si>
  <si>
    <t>GE: Tables used with CT, PET and NM systems Ref 22998 Computed Tomography MHRA reference: 2022/007/013/596/001</t>
  </si>
  <si>
    <t>Getinge: Servo-u / Servo-u MR / Servo-n 44734 Lung Ventilators MHRA reference: 2022/007/012/222/001</t>
  </si>
  <si>
    <t>Getinge: Servo-air MX-8641 Lung Ventilators Model: Servo-air ventilator system, Servo-u ventilator system, Servo-n ventilator system, Servo-u MR ventilator system MHRA reference: 2022/006/028/613/010</t>
  </si>
  <si>
    <t>Getinge: Servo-u, Servo-n, Servo-u MR and Servo-air MX-8664 Lung Ventilators Model: Servo-u ventilator system MHRA reference: 2022/006/024/595/003</t>
  </si>
  <si>
    <t>Invacare: BEN NG Self-Propelling 44722 Wheelchairs, Manual MHRA reference: 2022/006/010/701/028</t>
  </si>
  <si>
    <t>Medicina: ENfit reusable enteral syringes and single-use and reusable oral tip syringes 44727 Feeding Systems And Tubes Model: LHE01LD, LHE25LD, LHE05, OT005, OT01, OT25, OT05, OTH01, OTH25, OTH0 MHRA reference: 2022/006/022/601/503</t>
  </si>
  <si>
    <t>Ortho Clinical Diagnostics: Blood Grouping Reagent Anti-Lea (Anti-LE1) 44742 IVDs, Blood Transfusion MHRA reference: 2022/007/007/601/006</t>
  </si>
  <si>
    <t>Renishaw: neuroinspire surgical planning software 44743 Surgical Navigation System and Accessories MHRA reference: 2022/007/004/701/003</t>
  </si>
  <si>
    <t>Siemens: AXIOM Sensis XP/ Sensis/ Sensis Lite/ Vibe Combo 44743 Electrophysiology Measurement MHRA reference: 2022/007/011/601/501</t>
  </si>
  <si>
    <t>Siemens: Atellica CH Iron_2 44713 IVDs, Clinical Chemistry MHRA reference: 2022/007/008/601/502</t>
  </si>
  <si>
    <t>Smiths Medical: Level 1® H-2 Pressure Chamber, Level 1® Pressure Chamber Door and Latch Replacement Kit, Latch Assembly H-2 Plus, Door Assembly H-2 Plus 44753 Infusion &amp; Transfusion, Administration Sets Model: 204012, 7204016, 7204017, 7204018, 7204019, 7204020, 7204030, 7204034, 7204036, 7204064, 7204065, 7204068, 7204071, 7204074, CON-7204012, H-2JP, 7802722-DE, 7802722-EN,7203019, 7203020 MHRA reference: 2022/007/014/590/001</t>
  </si>
  <si>
    <t>Stryker: 2.3MM TAPERED ROUTER 44743 Surgical Power Tools MHRA reference: 2022/007/001/599/001</t>
  </si>
  <si>
    <t>B. Braun: ENNOVATE IMPLANTS SY001TS 44753 Osteosynthesis, Bone Screws MHRA reference: 2022/007/011/601/500</t>
  </si>
  <si>
    <t>bioMérieux: VIDAS FT4 44764 IVDs, Viral Microbiology MHRA reference: 2022/007/021/596/001</t>
  </si>
  <si>
    <t>bioMérieux: VITEK 2 System 44768 IVDs, Bacteriology MHRA reference: 2022/007/021/596/002</t>
  </si>
  <si>
    <t>GCE: Combi Valve 44764 Regulators for gas cylinders Model: 0718112, 0718139, 0718140, 0718113, 0718138 MHRA reference: 2022/007/028/291/006</t>
  </si>
  <si>
    <t>GE Healthcare: SIGNA Premier Ref 60986 Magnetic Resonance, Equipment &amp; Accessories MHRA reference: 2022/007/020/701/203</t>
  </si>
  <si>
    <t>GE Healthcare: Centricity Universal Viewer Ref 85465 Picture Archiving And Communication System (PACS) MHRA reference: 2022/007/028/596/001</t>
  </si>
  <si>
    <t>Getinge: 701069073, 701069076, 701069083 HLS Set Advanced 5.0, HLS Set Advanced 7.0 44743 Infusion &amp; Transfusion, Heart Lung Circuits MHRA reference: 2022/007/026/596/004</t>
  </si>
  <si>
    <t>INTCO: Quickie Q50R 44753 Wheelchairs, Powered MHRA reference: 2022/007/026/596/001</t>
  </si>
  <si>
    <t>Medtronic: HeartWare Ventricular Assist System 44743 Implantable Ventricular Assist Devices Model: MCS1705PU, 1104 MHRA reference: 2022/005/012/611/003</t>
  </si>
  <si>
    <t>Meridian Medical: Valon 44750 Ophthalmic, Laser MHRA reference: 2022/007/020/596/011</t>
  </si>
  <si>
    <t>Siemens: Atellica IM 1300 and IM 1600 Analyzers 44652 IVDs, Clinical Chemistry Model: (SMN 11066001) &amp; (SMN 11066000) MHRA reference: 2022/004/021/601/501</t>
  </si>
  <si>
    <t>ThermoFisher Scientific: vRapID NF PLUS System 20/K Remel 44763 IVDs, Bacteriology MHRA reference: 2022/007/021/601/009</t>
  </si>
  <si>
    <t>Ventinova Medical: Evone 44347 Lung Ventilators Model: REF: 6000 MHRA reference: 2021/006/002/487/022</t>
  </si>
  <si>
    <t xml:space="preserve">Stryker: 2.3MM TAPERED ROUTER 44743 Surgical Power Tools MHRA reference: 2022/007/001/599/001 </t>
  </si>
  <si>
    <t>Baxter: TIP CAPS LUER SLIP 44771 Injection Devices MHRA reference: 2022/008/001/596/004</t>
  </si>
  <si>
    <t>Drive DeVilbiss: Drive 44777 Mattresses - Active/Passive And Overlays MHRA reference: 2022/008/002/601/500</t>
  </si>
  <si>
    <t>EKF Diagnostic: Biosen Glucose/Lactate hemolysing solution 44770 IVDs, Haematology MHRA reference: 2022/008/001/596/003</t>
  </si>
  <si>
    <t>GELITA MEDICAL: GELITA-SPON device family 44763 Haemostatic Agents MHRA reference: 2022/007/029/590/001</t>
  </si>
  <si>
    <t>Genetic Signatures: EasyScreen Pan-Enteric Pathogen Detection Kit 44767 IVDs, Bacteriology Model: PE001-HT MHRA reference: 2022/008/002/596/003</t>
  </si>
  <si>
    <t>Kimal: Procedure Packs 44762 Basic Dressings, Absorbents, Swabs, Procedure Packs Model:K20253,K2386/P1,K26254,K34027/P1,K38026,K46064/P1,K48787,K53899/P1,K54146/P1/PSP,K56673,K66150/P1,QA-K33721 K46064/P1, K54146/P1/PSP, K64754, K55836/P1 MHRA reference: 2022/005/023/601/001</t>
  </si>
  <si>
    <t>Lifescan: OneTouch Reveal Insulin Mentor mobile application 44760 Software as a Medical Device (SaMD) MHRA reference: 2022/007/026/596/002</t>
  </si>
  <si>
    <t>Matrix Diagnostics: MD 8 Drug Cup 44735 IVDs, Clinical Chemistry Model: MD1 198 MHRA reference: 2022/006/023/601/003</t>
  </si>
  <si>
    <t>Medtronic: A71200 Vanta LT Clinician Programmer Application FA1266 Implants, Active, Leads, Neuro MHRA reference: 2022/008/001/596/005</t>
  </si>
  <si>
    <t>Medtronic: Vanta LT Clinician Programmer Application 44743 Implantable Neuro Stimulators Model: A71200 MHRA reference: 2022/008/001/590/003</t>
  </si>
  <si>
    <t>Ortho Clinical Diagnostics: VITROS XT 3400 &amp; XT 7600 Systems 44764 IVDs, Clinical Chemistry Model: 6844458 &amp; 6844461 MHRA reference: 2022/007/026/601/505</t>
  </si>
  <si>
    <t>Stryker: SWANSON Flexspan Finger Joint 44743 Joint Prosthesis, Finger MHRA reference: 2022/008/001/596/002</t>
  </si>
  <si>
    <t>Beckman Coulter: iChemVELOCITY Strips 44777 IVDs, Clinical Chemistry MHRA reference: 2022/008/005/601/500</t>
  </si>
  <si>
    <t>Corin: TaperFit 44750 Joint Prosthesis, Hip Model: 588.3800, 588.4500 MHRA reference: 2022/007/008/601/001</t>
  </si>
  <si>
    <t>GE Healthcare: Avance CS2 - Avance CS2 Pro REF 34127 Anaesthetic Machines &amp; Monitors MHRA reference: 2022/008/010/590/001</t>
  </si>
  <si>
    <t>GE Healthcare: Carescape Central Station Ref 36153 Monitors, Patient MHRA reference: 2022/008/003/701/124</t>
  </si>
  <si>
    <t>Getinge: ED-FLOW, ED-FLOW SD 44743 Cssd Wash/Clean/Drying Equipment MHRA reference: 2022/007/005/613/006</t>
  </si>
  <si>
    <t>Immucor: Automated immuClone Anti-K (Kell) IgM 44774 IVDs, Blood Transfusion MHRA reference: 2022/008/010/601/504</t>
  </si>
  <si>
    <t>Intuitive: Large / Medium-Large / Small Clip Applier 44774 Clip Appliers Model: 420230; 420327; 420003; 470230; 470327; 470401 MHRA reference: 2022/008/005/701/041</t>
  </si>
  <si>
    <t>KeriMedical: KeriLock - Screwed suture anchor kits 2.0 and 4.0 44748 ligaments, Tendons and Anchors MHRA reference: 2022/007/026/590/011</t>
  </si>
  <si>
    <t>Smiths Medical: Level 1 H-2 Pressure Chamber, Level 1 Pressure Chamber Door and Latch Replacement Kit, Latch Assembly H-2 Plus, Door Assembly H-2 Plus 44781 Blood/Fluid Warming Systems Model: 7204012, 7204016, 7204017, 7204018, 7204019, 7204020, 7204030, 7204034, 7204036, 7204064, 7204065, 7204068, 7204071, 7204074, CON-7204012, H-2JP, 7802722-DE, 7802722-EN,7203019, 7203020 MHRA reference: 2022/007/014/590/001</t>
  </si>
  <si>
    <t>Stryker: Aequalis Reversed Fracture Stem Cemented humeral stem Dia. 13mm - L. 130mm and Dia. 15mm 44774 Joint Prosthesis, Shoulder MHRA reference: 2022/008/004/590/005</t>
  </si>
  <si>
    <t>Cordis Cashel: Cordis S.M.A.R.T. Flex Vascular Stent System 44470 Implants, non active, peripheral vascular stents MHRA reference: 2021/010/008/701/047 The above FSN has been updated due the manufacturer expanding the scope of devices that were originally cited in their October 2021 FSN. Updated FSN: 2021/010/008/701/047</t>
  </si>
  <si>
    <t>Baxter: Product Code: SC8080 Digital Communication Module Kit 44743 Dialysis, Haemofilters MHRA reference: 2022/007/029/291/002</t>
  </si>
  <si>
    <t>bioMérieux: VIDAS® TB-IGRA 44791 IVDs, Bacteriology MHRA reference: 2022/008/016/590/001</t>
  </si>
  <si>
    <t>CooperVision: CLC001 All in one light (including branded variants) 44784 Contact Lenses, Care Products MHRA reference: 2022/008/004/601/001</t>
  </si>
  <si>
    <t>CU Medical Systems: CU-SP1, CU-SP1 AUTO 44734 Defibrillators, Non Implantable MHRA reference: 2022/007/020/596/012</t>
  </si>
  <si>
    <t>ICU Medical: IV Connectors and Sets &amp; Intravascular Admin Sets 44788 Infusion &amp; Transfusion, Connectors MHRA reference: 2022/008/015/596/003</t>
  </si>
  <si>
    <t>L&amp;R Medical: Activa Unisex Patterned Sock 44762 Compression Garment MHRA reference: 2022/007/020/601/504</t>
  </si>
  <si>
    <t>bioMérieux: VIDAS® 3 SOFTWARE V1.4 44799 IVDs, Immunology MHRA reference: 2022/008/025/596/010</t>
  </si>
  <si>
    <t>Boston Scientific: Promus ELITE™ Monorail™ Everolimus-Eluting Platinum Chromium Coronary Stent System - 3.0 x 20mm 44655 Implants, Non Active, Coronary Stents MHRA reference: 2022/004/006/291/002</t>
  </si>
  <si>
    <t>Cook Medical: Various 44791 Surgical Instruments, Minimal Access MHRA reference: 2022/008/026/596/002</t>
  </si>
  <si>
    <t>DE Healthcare: SYR CARTR S/ASP DUAL 2.2ML ECO Ref 6365 Dental Syringes And Needles MHRA reference: 2022/008/018/599/003</t>
  </si>
  <si>
    <t>Med-Fit: Vagus Nerve Stimulator/Med-Fit/Everyway Medical 44778 External Nerve Stimulators Model: VNS-001 MHRA reference: 2022/008/019/599/010</t>
  </si>
  <si>
    <t>Med-Fit: CES Ear Clip M202207 External Nerve Stimulators Model: HME-01 MHRA reference: 2022/008/019/599/011</t>
  </si>
  <si>
    <t>Medtronic: Cobalt XT, Cobalt, Crome Implantable Cardioverter/Defibrillator Systems 44774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DTPA2QQG;  MHRA reference: 2022/006/024/595/005</t>
  </si>
  <si>
    <t>Medtronic: HeartWare® Ventricular Assist System (HVAD) FA958 Phase II Implantable Ventricular Assist Devices Model: Controller (1401, 1403, 1407, 1420);  Battery (1650DE);  Controller AC Adapter (1425, 1430);  Controller DC Adapter (1440);  Alarm Adapter (1450);  Data Cable (1575);  MHRA reference: 2021/003/004/487/008</t>
  </si>
  <si>
    <t>Mobidiag: Novodiag Bacterial GE+ 44790 IVDs, Bacteriology MHRA reference: 2022/008/019/596/001</t>
  </si>
  <si>
    <t>Nobel Biocare: N1 TiUltra TCC NP 3.5x13mm Ref PFA 2208 Implants, Dental MHRA reference: 2022/007/028/701/087</t>
  </si>
  <si>
    <t>Product Recall: Honeywell - Dual gas and particulate respirator combination cartridges N-series Bayotwin filters and N-series filters (2208-0391)</t>
  </si>
  <si>
    <t>B Braun: PERFUSOR LINE, PE, LL, 200 CM 44769 Infusion &amp; Transfusion, Administration Sets MHRA reference: 2022/007/028/601/502</t>
  </si>
  <si>
    <t>Exactech: Knee and Ankle UHMWPE 44774 Joint Prosthesis, Knee MHRA reference: 2022/008/026/596/011</t>
  </si>
  <si>
    <t>GE Healthcare: Avance CS2, Avance CS2 Pro, Aisys CS2 Ref 34128 Anaesthetic Machines &amp; Monitors MHRA reference: 2022/008/026/701/026</t>
  </si>
  <si>
    <t>IM Med: iM Duo B 44732 Disinfectants For Medical Devices MHRA reference: 2022/006/023/601/001</t>
  </si>
  <si>
    <t>IOLUTION: Softec HD Click 44746 Intraocular Lenses and Accessories Model: 200-12-203-0020401 MHRA reference: 2022/008/031/601/507</t>
  </si>
  <si>
    <t>Leica Microsystems: ARveo 8, ARveo, M530 OHX, PROvido 44798 Surgical Equipment, Miscellaneous MHRA reference: 2022/008/026/596/003</t>
  </si>
  <si>
    <t>Löwenstein Medical Technology: LM150TD 44788 Lung Ventilators MHRA reference: 2022/008/026/596/005</t>
  </si>
  <si>
    <t>Medtronic: Puritan Bennett 520 Ventilator, Puritan Bennett 560 Ventilator 44774 Lung Ventilators Model: All MHRA reference: 2022/009/001/291/022</t>
  </si>
  <si>
    <t>Medtronic: Prevail Paclitaxel-coated PTCA Balloon Catheter Ref FA1277 Vascular Cannula And Catheters Model: PRV020010RX, PRV020015RX, PRV020020RX, PRV020025RX, PRV020030RX, PRV022510RX, PRV022515RX, PRV022520RX, PRV022525RX, PRV025010RX, PRV025015RX, PRV025020RX, PRV025025RX, PRV025030RX, PRV027510RX, PRV027515RX, PRV027520RX, PRV027525RX, PRV030010RX, PRV030015RX, PRV030020RX, PRV030025RX, PRV030030RX, PRV035010RX, PRV035015RX, PRV035020RX, PRV035025RX, PRV035030RX, PRV040010RX, PRV040015RX, PRV040020RX, PRV040025RX, PRV040030RX MHRA reference: 2022/009/001/291/023</t>
  </si>
  <si>
    <t>MELAG: Careclave 618 44791 Sterilizers, Steam (Autoclaves) MHRA reference: 2022/008/026/596/006</t>
  </si>
  <si>
    <t>Nutricia: Flocare Infinity enteral feeding pump 44774 Feeding Systems And Tubes MHRA reference: 2022/008/015/596/002</t>
  </si>
  <si>
    <t>PAJUNK: EpiLong NRFit 16G x 80mm 44799 Injection Devices MHRA reference: 2022/008/022/601/001</t>
  </si>
  <si>
    <t>Teleflex Medical: Iso-Gard Filter S with Expandi-Flex/Elbow, Tethered Cap; Iso-Gard Filter S; Iso-Gard Filter S with Expandi-FlexIso-Gard Filter S, Tethered Cap; Iso-Gard Filter S with Expandi-Flex, Tethered Cap; Filter + Catheter Mount 44774 Breathing System Components MHRA reference: 2022/009/002/291/002</t>
  </si>
  <si>
    <t>ZOLL: X Series and Propaq MD 44799 Defibrillators, Non Implantable MHRA reference: 2022/009/001/291/003</t>
  </si>
  <si>
    <t>CareDx: QTYPE 11 44805 IVDs, Immunology MHRA reference: 2022/009/005/599/010</t>
  </si>
  <si>
    <t>GE Healthcare: Aisys CS2, Avance CS2, Avance CS2 Pro Ref 34129 Anaesthetic Machines &amp; Monitors MHRA reference: 2022/009/005/599/011</t>
  </si>
  <si>
    <t>Getinge: 701069073, 701069076, 701069083 HLS Set Advanced 5.0, HLS Set Advanced 7.0 44785 Infusion &amp; Transfusion, Heart Lung Circuits MHRA reference: 2022/007/026/596/004 This is an update to the FSN first published in July 2022. The same products and lots are affected, which were already reported in the previous version of the FSN 656504. No additional or new actions for customers were added.</t>
  </si>
  <si>
    <t>Getinge: Heater Unit HU 35 Ref 598097 Blood/Fluid Warming Systems Model: 70103.5259; 70104.9090; 70107.2162; 70107.2163 MHRA reference: 2022/009/005/596/001</t>
  </si>
  <si>
    <t>Integra: Codman CereLink ICP Monitor 44803 Monitors, Patient Model: 826820 MHRA reference: 2022/006/028/613/008</t>
  </si>
  <si>
    <t>Philips: BiPAP A30 Ventilator (Respironics, Inc.) BiPAP A40 44812 Lung Ventilators MHRA reference: 2022/008/005/596/008 This FSN only affects 40 devices. Please check if you have a device with a serial number which appears on the list within the FSN and follow the actions to be taken. No action is needed if your device serial number is not on the list.</t>
  </si>
  <si>
    <t>Siemens: N Antiserum to Human IgG 44774 IVDs, Clinical Chemistry MHRA reference: 2022/009/005/596/002</t>
  </si>
  <si>
    <t>Abbott: see attached Field Safety Notice 44812 Implants, Non Active, Cardiovascular Heart Valves Model: All model numbers MHRA reference: 2022/009/008/701/104</t>
  </si>
  <si>
    <t>Abbott: Alinity hq Analyzer and** 44813 IVDs, Haematology MHRA reference: 2022/009/012/701/009</t>
  </si>
  <si>
    <t>Abbott: Assurity, Endurity 44743 Implants, Active, Pacemakers MHRA reference: 2022/007/021/596/003</t>
  </si>
  <si>
    <t>Baxter: Starling Monitor, Starling Monitor SV, Starling Monitor with SPO2 CMMST5, CMMST5S, CMM-ST5S 44819 Monitors, Patient MHRA reference: 2022/009/014/596/003</t>
  </si>
  <si>
    <t>Gelita Medical: TUFT-IT 44812 Haemostatic Agents MHRA reference: 2022/009/014/596/002</t>
  </si>
  <si>
    <t>Johnson &amp; Johnson Vision: Veritas Advanced Infusion Packs 44817 Phacoemulsification / Vitrectomy Systems MHRA reference: 2022/009/014/596/001</t>
  </si>
  <si>
    <t>Lisclare: MySling 44798 Hoists and Slings Model: 2510006 MHRA reference: 2022/009/012/601/508</t>
  </si>
  <si>
    <t>Philips: MR Patient Care Portal 5000 44805 Monitors, Patient Model: 453564792561 MHRA reference: 2022/009/016/599/008</t>
  </si>
  <si>
    <t>Tandem Diabetes Care: t:slim X2 Insulin Pump 44805 Infusion Systems MHRA reference: 2022/009/016/599/007</t>
  </si>
  <si>
    <t>Acumed: 2.7mm x 14mm Locking Hexalobe Screw 44819 Osteosynthesis, Bone Screws MHRA reference: 2022/009/016/601/500</t>
  </si>
  <si>
    <t>Acumed: 2.7mm x 16mm Locking Hexalobe Screw R22-004 Osteosynthesis, Bone Screws MHRA reference: 2022/009/016/601/501</t>
  </si>
  <si>
    <t>Boston Scientific: 41M402, 41M401, 61M401 FARAWAVE - FARASTAR - FARAPULSE SYSTEM Brand 44819 Therapy Tissue Ablation MHRA reference: 2022/009/020/611/008</t>
  </si>
  <si>
    <t>HufriedyGroup: K360 Scalpel Handle 44803 Surgical Instruments, Non Articulated MHRA reference: 2022/008/026/596/012</t>
  </si>
  <si>
    <t>Leica Biosystems: Formula R Paraffin 44777 IVDs, Cytopathology &amp; Histopathology MHRA reference: 2022/009/021/596/001</t>
  </si>
  <si>
    <t>Löwenstein Medical: elisa 600, elisa 800 und elisa 800 vit 44806 Lung Ventilators MHRA reference: 2022/009/016/611/006</t>
  </si>
  <si>
    <t>Nipro Medical Europe: SURDIAL 44813 Dialysis, Haemodialysis MHRA reference: 2022/009/015/601/003</t>
  </si>
  <si>
    <t>Philips: SyncVision System 2021-IGT-IGTD-002 X Ray, Fluoroscopy Systems MHRA reference: 2022/009/016/601/001</t>
  </si>
  <si>
    <t>Philips: Amara View Minimal Contact Full-Face Mask (Full Face Mask) DreamWear Full Face Mask (Full Face Mask) DreamWisp Nasal Mask with Over the Nose Cushion (Nasal Mask) Wisp Nasal Mask (Nasal Mask) Wisp Youth Nasal Mask (Nasal Mask) Therapy Mask 3100 NC/SP (Nasal Mask) 44802 Anaesthetic &amp; Breathing, Masks MHRA reference: 2022/008/015/596/001 The above FSN is comprised of 3 parts:2022/008/015/596/001 - FSN a - for Distributors/ Prescribers 2022/008/015/596/001 - FSN b - for Patients 2022/008/015/596/001 - FAQs - as referenced within the FSN</t>
  </si>
  <si>
    <t>Roche: cobas 5800 Instrument 08707464001 SBN-RDS-Molecular Lab-2022-005 IVDs, Clinical Chemistry MHRA reference: 2022/009/013/701/060</t>
  </si>
  <si>
    <t>Siemens Healthineers: CLINITEK Novus PRO 12 Urinalysis Cassette 44805 IVDs, Clinical Chemistry MHRA reference: 2022/009/015/601/002</t>
  </si>
  <si>
    <t>ThermoFisher Scientific: CM0301W/B/T/R Thermo Scientific 44814 IVDs, Bacteriology MHRA reference: 2022/009/013/601/506</t>
  </si>
  <si>
    <t>B Braun Medical: OM760SU SINGLE USE SURGICAL INSTR. 44831 Surgical Instruments, Minimal Access MHRA reference: 2022/009/027/601/005</t>
  </si>
  <si>
    <t>Baxter: Prismaflex HF1000 set, Prismaflex HF1400 set, Prismaflex HF20 set, Prismaflex M100 set, Prismaflex M150 set, Prismaflex M60 set, Prismaflex ST100 set, Prismaflex ST150 set, Prismaflex ST60 set 44805 Dialysis, Blood Lines MHRA reference: 2022/009/023/596/009</t>
  </si>
  <si>
    <t>CareDx: QTYPE 11 44827 IVDs, Immunology MHRA reference: 2022/009/023/701/027</t>
  </si>
  <si>
    <t>Cooper Surgical: Humidifier Bottle and Syringe filter kit for BT37 44754 Laboratory Equipment Associated With IVF, Cells, Tissues MHRA reference: 2022/009/015/599/018</t>
  </si>
  <si>
    <t>DiaMed: 001500 / 001500RECOND IH-500 44827 IVDs, Cytopathology &amp; Histopathology MHRA reference: 2022/009/023/601/502</t>
  </si>
  <si>
    <t>GE Healthcare: 9100c NXT Ref 34131 Anaesthetic Machines &amp; Monitors MHRA reference: 2022/009/023/701/024</t>
  </si>
  <si>
    <t>Invacare: Action 4NG heavy duty 44830 Wheelchairs, Manual MHRA reference: 2022/009/026/701/009</t>
  </si>
  <si>
    <t>Merit Medical Systems: CorVocet Biopsy System 44785 Surgical Instruments, Minimal Access MHRA reference: 2022/008/015/596/004</t>
  </si>
  <si>
    <t>Siemens Healthcare GmBH: ARTIS pheno 44805 X Ray, Fluoroscopy Systems MHRA reference: 2022/009/021/601/001</t>
  </si>
  <si>
    <t>Thermo Fisher Scientific: TaqPath™ COVID-19 HT Kit 44825 IVDs, SARS-CoV-2 PCR Test Model: A50883 MHRA reference: 2022/009/027/701/055</t>
  </si>
  <si>
    <t>BioMerieux: M Hinton Agar 44832 IVDs, Bacteriology MHRA reference: 2022/010/001/590/001</t>
  </si>
  <si>
    <t>CamDiab: mylife CamAPS FX 44838 Software as a Medical Device (SaMD) MHRA reference: 2022/010/005/701/053</t>
  </si>
  <si>
    <t>Coloplast: BD4144, BD4145, BD4146 In-Ka Ureteral balloon dilatation catheter kit 44839 Vascular Cannula And Catheters MHRA reference: 2022/010/005/601/001</t>
  </si>
  <si>
    <t>DePuy Synthes: SE-2020-10, SE-0910, SE-1512 SPEEDSHIFT, BME SPEED, &amp; Hammertoe CCI Implant Kit 27 September 2022 Osteosynthesis, Skeletal Pins, Wires &amp; Staples MHRA reference: 2022/010/001/590/006</t>
  </si>
  <si>
    <t>Medtronic: 60480: Endo Stitch V-Loc™ 180 Absorbable Reload 17245: Endo Stitch V-Loc™ PBT Non-Absorbable Reload 44805 Sutures Model: 60480: VLOCA004L, VLOCA006L, VLOCA008L, VLOCA204L, VLOCA206L, VLOCA208L, VLOCA304L, VLOCA306L, VLOCA308L 17245: VLOCN004L, VLOCN006L, VLOCN008L, VLOCN204L, VLOCN206L, VLOCN208L, VLOCN304L, VLOCN306L, VLOCN308L MHRA reference: 2022/010/001/590/005</t>
  </si>
  <si>
    <t>Medtronic UK: MiniMed 640G Insulin Pump (35983); MiniMed 670G Insulin Pump (35983). 44805 Infusion Systems MHRA reference: 2022/009/023/596/010</t>
  </si>
  <si>
    <t>MicroPort: XFine JX24D MRI, XFine JX25D MRI, XFine TX25D MRI, XFine TX26D MRI. 44803 Implants, Active, Pacing leads MHRA reference: 2022/008/026/596/004</t>
  </si>
  <si>
    <t>Reprolife: Tissue Storage Plate (Warm Plate, Vitri Plate) 44834 Laboratory Equipment Associated With IVF, Cells, Tissues MHRA reference: 2022/010/006/601/507</t>
  </si>
  <si>
    <t>Siemens Healthineers: ADVIA Centaur CA 19-9 44838 IVDs, Clinical Chemistry Model: 10491244 (1-pack); 10491379(5-pack) MHRA reference: 2022/010/006/601/509</t>
  </si>
  <si>
    <t>Smartbox: Talk Pad TP08, TP10, TP13 44833 Disabled Peoples’ Aids MHRA reference: 2022/010/004/601/003</t>
  </si>
  <si>
    <t>Zimmer Biomet: G7 Acetabular System / Ringloc Acetabular Liners 44831 Joint Prosthesis, Hip MHRA reference: 2022/010/001/590/002</t>
  </si>
  <si>
    <t>Zoll: Model 100 AutoPulse Platform (AP) Li-Ion Batteries 44832 External Cardiac Compression MHRA reference: 2022/010/002/590/001</t>
  </si>
  <si>
    <t>Abbott: Cholestech LDX Test Cassettes 44771 IVDs, Extra Laboratory Testing MHRA reference: 2022/008/003/601/500</t>
  </si>
  <si>
    <t>Acumed: Acu-Loc® 2 CORE Full Trial VDR Platter 44823 Joint Prosthesis, Misc Model: 80-1997 MHRA reference: 2022/009/019/601/500</t>
  </si>
  <si>
    <t>B Braun: GELITA-TAMPON (Several, see Point 8) 44844 Haemostatic Agents Model: 2070014; 2070103; 2070154; 2070600; 2070707 MHRA reference: 2022/010/010/601/004</t>
  </si>
  <si>
    <t>Boston Scientific 44837 Implants, Active, Cardiac Subcutaneous system Model: A209 - A219 MHRA reference: 2022/010/013/596/001</t>
  </si>
  <si>
    <t>Boston Scientific: ORISE™ Gel Submucosal Lifting Agent 44844 Endoscopes, Flexible MHRA reference: 2022/010/011/596/002</t>
  </si>
  <si>
    <t>Gelita Medical: Tuft-it 44812 Haemostatic Agents MHRA reference: 2022/009/013/601/501</t>
  </si>
  <si>
    <t>LeMaitre: Syntel Silicone Over the Wire Embolectomy Catheter 44834 Vascular Cannula And Catheters MHRA reference: 2022/009/001/601/004</t>
  </si>
  <si>
    <t>MicroVention Terumo: WDC-2: Web Detachment Controller 44824 Vascular plug / occluders Model: WDC-2 MHRA reference: 2022/009/020/601/002</t>
  </si>
  <si>
    <t>One lambda: LinkSeq™ HLA-ABCDRDQDP+ 384 Typing Kit 44840 IVDs, Immunology MHRA reference: 2022/010/007/611/002</t>
  </si>
  <si>
    <t>Ortho Clinical Diagnostics: VITROS HIV Combo Reagent Pack 6842779 and 6842780 44809 IVDs, Viral Microbiology MHRA reference: 2022/009/006/601/502</t>
  </si>
  <si>
    <t>Randox: Serology I Positive Control 44775 IVDs, Clinical Chemistry Model: SR10352 MHRA reference: 2022/010/010/601/502</t>
  </si>
  <si>
    <t>Siemens Healthineers: Lithium_2 (LITH_2) reagents Lithium (Li) reagents 44805 IVDs, Clinical Chemistry Model: Atellica CH Lithium_2 (LITH_2) 11532401 Atellica CH Lithium (Li) 11097535 MHRA reference: 2022/009/022/601/500</t>
  </si>
  <si>
    <t>3M: 3M™ Steri-Drape™ Surgical Drapes 44847 Surgical Drapes, Gowns, Masks MHRA reference: 2022/010/017/701/013</t>
  </si>
  <si>
    <t>Biohit Healthcare: BIOHIT ColonView quick test 44847 IVDs, Clinical Chemistry MHRA reference: 2022/010/017/596/001</t>
  </si>
  <si>
    <t>Chromsystems: MassCheck AminoAcids, Acylcarnitines Dried Blood Spot Control Bi-Level, Level1 and Level2 44699 IVD, Genetic Testing Model: 0191, 0192, 0193 MHRA reference: 2022/005/019/601/502</t>
  </si>
  <si>
    <t>Abbott: Alinity m System 44848 IVDs, SARS-CoV-2 PCR Test MHRA reference: 2022/010/020/701/021</t>
  </si>
  <si>
    <t>ebr SYSTEMS: WiSE CRT Transmitter 44854 Implants, Active, Intracardiac (leadless) Model: 4100 MHRA reference: 2022/010/024/701/021</t>
  </si>
  <si>
    <t>Eurospine: Cage intersomatique cervicale métallique de fusio RP006/22 Spinal Implants MHRA reference: 2022/010/024/596/002</t>
  </si>
  <si>
    <t>Getinge: Extension table top 44817 Operating Table Model: 114020AN, 114020F0 MHRA reference: 2022/010/017/596/002</t>
  </si>
  <si>
    <t>Hill-Rom: Hill-Rom900, CenturisPro and Ampera FA-2022-016 Beds And Accessories MHRA reference: 2022/010/020/596/001</t>
  </si>
  <si>
    <t>Medtronic: 174-0012, VS3 Iridium – Miniature Microscope (MMS-IR), 805nm (GMDN 35958) 175-0012, VS3 Iridium – Miniature Microscope (MMS-IR), 785nm (GMDN 35191) 161-0001, VS3 Iridium – Light Integrator (Beamcombiner) (GMDN 35958) 44835 Endoscopes, Televisual Systems MHRA reference: 2022/010/024/596/003</t>
  </si>
  <si>
    <t>Philips: Philips Laser System 44835 Therapy, Lasers Model: LAS-100 MHRA reference: 2022/010/019/601/503</t>
  </si>
  <si>
    <t>Swemac: Motec Wrist Arthrodesis System Metacarpal Connector/Taper 44854 Joint Prosthesis, Misc MHRA reference: 2022/010/020/701/041</t>
  </si>
  <si>
    <t>TRACOE Medical: TRACOE Tracheostomy tube 44858 Airway Devices MHRA reference: 2022/010/027/611/006</t>
  </si>
  <si>
    <t>UCL Institute of Healthcare Engineering: UCL-Ventura CPAP 44826 Lung Ventilators MHRA reference: 2022/010/026/599/001</t>
  </si>
  <si>
    <t>Beaver-Visitec International: Artho-LOK Pointed Tip Curve L 4mm Blade 44834 Surgical Instruments, Non Articulated Cutting MHRA reference: 2022/010/017/596/003</t>
  </si>
  <si>
    <t>Becton Dickinson: BD Connecta Stopcocks 44867 Infusion &amp; Transfusion, Connectors MHRA reference: 2022/011/002/599/009</t>
  </si>
  <si>
    <t>Getinge: ED-FLOW Range 44859 Cssd Wash/Clean/Drying Equipment Model: ED-FLOW, ED-FLOW SD MHRA reference: 2022/010/031/599/010</t>
  </si>
  <si>
    <t>Getinge: ED-FLOW, ED-FLOW SD CAPA 657027 Cssd Wash/Clean/Drying Equipment MHRA reference: 2022/010/031/599/009</t>
  </si>
  <si>
    <t>HEMODIA: Patient set for Aqua-vision 44862 Endoscopes, Rigid Model: Patient set for Aqua-vision arthroscopy system MHRA reference: 2022/010/031/599/008</t>
  </si>
  <si>
    <t>Huntleigh: Sonicaid Freedom 44853 Monitors, Foetal Model: SF1 MHRA reference: 2022/010/019/601/502</t>
  </si>
  <si>
    <t>Stryker: EVOLVE PROLINE STEM 44834 Joint Prosthesis, Elbow MHRA reference: 2022/010/002/590/002</t>
  </si>
  <si>
    <t>CooperSurgical: NEO-fit™ Neonatal Endotracheal Tube Grip 42-2540 44865 Airway Devices MHRA reference: 2022/010/024/596/006</t>
  </si>
  <si>
    <t>Getinge: PLS Set 701068386, 701068389, 701068390, 701076706 44862 Infusion &amp; Transfusion, Heart Lung Circuits MHRA reference: 2022/011/004/599/009</t>
  </si>
  <si>
    <t>Getinge: Flow-i C20, Flow-i C30, Flow-i C40, Flow-c, Flow-e 44865 Anaesthetic Machines &amp; Monitors MHRA reference: 2022/011/007/596/004</t>
  </si>
  <si>
    <t>Siemens: IMMULITE 2000, IMMULITE 2000 XPi 44866 IVDs, Immunology MHRA reference: 2022/011/009/601/502</t>
  </si>
  <si>
    <t>Teleflex Medical: RUSCH Ureteral Catheters; RUSCH Superglide Integal Plus; RUSCH Valve Uretheral Stents; RUSCH Valve DD Uretheral Stents 44866 Urinary Catheters And Accessories MHRA reference: 2022/011/010/596/006</t>
  </si>
  <si>
    <t>Arrow International: Arrow AutoCAT Intra-Aortic Balloon Pump (IABP) Series; AC3™ Series IABP System 44866 Cardiac Assist Pumps MHRA reference: 2022/011/017/599/009</t>
  </si>
  <si>
    <t>Arthrex: Small Joint OATS® Set Autograft Diameter 8 / 6 mm R532 Surgical Instruments, Non Articulated Cutting MHRA reference: 2022/011/014/701/020</t>
  </si>
  <si>
    <t>Convatec: AQUACEL FOAM ADH Ag 10X10CM(1X10) REF 420681 TW1582761 Basic Dressings, Absorbents, Swabs, Procedure Packs MHRA reference: 2022/011/016/599/011</t>
  </si>
  <si>
    <t>Cordis: Angiographic Catheter Extensions 44872 Vascular Cannula And Catheters MHRA reference: 2022/011/012/701/002</t>
  </si>
  <si>
    <t>Exactech: Acetabular Liners for Novation, Acumatch &amp; MCS Sys 44838 Joint Prosthesis, Hip MHRA reference: 2022/010/010/611/006</t>
  </si>
  <si>
    <t>Nuffield Health: HSSU Wetherby 44855 Surgical devices, non-powered MHRA reference: 2022/011/014/596/001</t>
  </si>
  <si>
    <t>PETER-BREHM: Anchoring stem with distale interlocking R-20220803-1 Joint Prosthesis, Hip MHRA reference: 2022/011/015/701/053</t>
  </si>
  <si>
    <t>Regen Lab: A-CP-Kit-3, A-CP-Kit-3 (20ml), RegenACR-C Plus, RegenACR-C Extra, RegenKit-BCT-1, RegenKit-BCT-2 Plus, RegenKit-BCT-3, RegenKit-BCT-T 44833 Storage &amp; Collection Devices MHRA reference: 2022/010/031/599/011</t>
  </si>
  <si>
    <t>Roche: VENTANA PD-L1 (SP142) Assay SBN-PathologyLab2022-006 IVDs, Clinical Chemistry MHRA reference: 2022/011/011/701/055</t>
  </si>
  <si>
    <t>BD: Catheter Repair Kits 44889 Vascular Cannula And Catheters MHRA reference: 2022/011/016/599/010</t>
  </si>
  <si>
    <t>Biomerieux: VIDAS® Anti-HEV IgM 44888 IVDs, Viral Microbiology MHRA reference: 2022/011/025/611/004</t>
  </si>
  <si>
    <t>Elekta: Oncentra brachy 44866 Radiotherapy Planning And Verification Systems MHRA reference: 2022/011/025/611/010</t>
  </si>
  <si>
    <t>GE Healthcare: a. Centricity PACS-IW with Universal Viewer 5.x b. Centricity Universal Viewer 6.x Brand Ref 85466 Picture Archiving And Communication System (PACS) MHRA reference: 2022/011/021/596/003</t>
  </si>
  <si>
    <t>Leica Microsystems: M530 OHX, PROvido, Proveo 8 44887 Surgical Equipment, Miscellaneous MHRA reference: 2022/011/024/611/001</t>
  </si>
  <si>
    <t>NuVasive: X-Core 2 Ti, Static 44874 Spinal Implants MHRA reference: 2022/011/015/601/006</t>
  </si>
  <si>
    <t>Ortho Clinical Diagnostics: VITROS Intact PTH Reagent 44866 IVDs, Clinical Chemistry Model: 6802892 MHRA reference: 2022/011/021/601/004</t>
  </si>
  <si>
    <t>Philips: HeartStart Intrepid Monitor/Defibrillator 44852 Defibrillators, Non Implantable Model: 867172 MHRA reference: 2022/011/022/596/003</t>
  </si>
  <si>
    <t>Vygon: FILTER-A-LINE; 96 HOUR IV FILTER 44858 Infusion &amp; Transfusion, Administration Sets Model: 00080701 &amp; 00080702 MHRA reference: 2022/010/024/601/006</t>
  </si>
  <si>
    <t>Abbott: Alinity m Resp-4-Plex AMP Kit 44887 IVDs, Viral Microbiology MHRA reference: 2022/011/025/701/018</t>
  </si>
  <si>
    <t>Armstrong Medical: Catheter Mount Assembly 44890 Breathing System Components Model: Double Swivel Elbow Version 01 MHRA reference: 2022/011/029/611/005</t>
  </si>
  <si>
    <t>Baxter: REVACLEAR 300 Dialyzer, REVACLEAR 400 Dialyzer 44893 Dialysis, Haemodialysis MHRA reference: 2022/011/029/611/001</t>
  </si>
  <si>
    <t>BioIntegral Surgical: Brand 44890 Implants, Non Active, Cardiovascular Heart Valves Model: NRAC, NRPC, NRA, NRM, NRIP MHRA reference: 2022/004/021/291/004</t>
  </si>
  <si>
    <t>Dentsply Sirona: Glyde File Prep Doses Pack 44866 Dental Appliances / Instruments MHRA reference: 2022/011/008/701/069</t>
  </si>
  <si>
    <t>Edwards: 120803FP, 120404FP, 120403FP, 120804FP, 120806FP 44832 Vascular Cannula And Catheters MHRA reference: 2022/010/001/590/003</t>
  </si>
  <si>
    <t>GE Healthcare: Centricity Universal Viewer Zero Footprint client Ref 85460 Picture Archiving And Communication System (PACS) MHRA reference: 2022/005/024/611/003</t>
  </si>
  <si>
    <t>Getinge: Datascope Intra-Aortic Balloon Catheters (IABs) 44778 Cardiac Assist Pumps MHRA reference: 2022/008/010/291/031</t>
  </si>
  <si>
    <t>Medtronic: Guardian application 44866 Monitors, Patient Model: MMT-8200, MMT-8201 MHRA reference: 2022/011/023/596/001</t>
  </si>
  <si>
    <t>Olympus: ENDOEYE FLEX 3D DEFLECTABLE VIDEOSCOPE 44894 Endoscopes, Rigid Model: LTF-190-10-3D MHRA reference: 2022/011/014/611/001</t>
  </si>
  <si>
    <t>Philips: 989803137631 Fetal Measurements 44883 Monitors, Foetal MHRA reference: 2022/011/025/599/011</t>
  </si>
  <si>
    <t>Acumed: Locking Cortical Screw, Non-Locking Hexalobe Screw 44909 Model: COL-3140-S, 30-0303-S MHRA reference: 4632028</t>
  </si>
  <si>
    <t>Acutronic: fabian HFO, +nCPAP evolution, Therapy evolution 44851 Model: 111001, 111001.01, 112001, 113001, 122001, 122012, 121001, 121012 MHRA reference: 4641068</t>
  </si>
  <si>
    <t>Future Diagnostics: STAT-IntraOperative-Intact PTH Immunoassay kit 44900 MHRA reference: 4632022</t>
  </si>
  <si>
    <t>Insulet: Omnipod DASH Personal Diabetes Manager (PDM) 44851 Model: 18239 MHRA reference: 4617868</t>
  </si>
  <si>
    <t>International Medical Industries: Guarded Luer Connector (GLC) 44897 Model: 57-400 / 57-400W / 57-401 / 57-402 / 57-403 MHRA reference: 4629491</t>
  </si>
  <si>
    <t>JRI Orthopaedics: Furlong H-A.C Stem &amp; H-A.C Revision Stem 44907 Model: Furlong H-A.C Femoral Stem 8mm MHRA reference: 4624145</t>
  </si>
  <si>
    <t>LiNA: Librata 44909 Model: LIB-1 MHRA reference: 4632414</t>
  </si>
  <si>
    <t>macopharma: Storage solution for blood platelets SSP+ 44907 Model: SSP+ 250ml (UK) MHRA reference: 4632020</t>
  </si>
  <si>
    <t>Rayner: RayOne EMV 44901 Model: RAO200E MHRA reference: 4595578</t>
  </si>
  <si>
    <t>Richard Wolf: HOOK ELECTRODE MONO 9FR 0° 44904 Model: 868895 MHRA reference: 4617650</t>
  </si>
  <si>
    <t>Siemens Healthineers: IMMULITE 2000 Thryoglobulin 44896 MHRA reference: 4632510</t>
  </si>
  <si>
    <t>Siemens Healthineers: Axiom Luminous TF, Luminous DRF MAX, AXIOM ICONOS R200 C90_C, Luminous DRF, Luminous AGILE, Luminous AGILE MAX, Luminous Lotus MAX Ref UI XP051/22/S MHRA reference: 4632013</t>
  </si>
  <si>
    <t>Surgical Holdings: ARTHRODESIS WIRE 44907 Model: 1.2MM x 100MM LONG TROCAR/TROCAR PACK OF TEN STERILE SINGLES MHRA reference: 4632505</t>
  </si>
  <si>
    <t>Teleflex: RUSCHELIT Super Safety Clear Tracheal Tube, oral/nasal, Murphy; Endotracheal Tube oral/nasal Magill, High Volume, Low Pressure Cuff; Endotracheal Tube oral/nasal Murphy Eye, High Volume, Low Pressure Cuff; RUSCHELIT Safety Clear Tracheal Tube, oral/nasal, Magill; Flexiset Super Safety Clear Tracheal Tube, oral/nasal with Cuff and Insertion Aid; RUSCHELIT Safety Clear Tracheal Tube, oral/nasal, Murphy; Slick Set Cuffed Endotracheal Tube and Stylet Set, oral/nasal; Flexi-Set Cuffed Endotracheal Tube and Stylet Set, oral/nasal 44896 MHRA reference: 4641055</t>
  </si>
  <si>
    <t>Zimmer Biomet: NexGen Option Stemmed Tibial Component 44901 MHRA reference: 4643835</t>
  </si>
  <si>
    <t>Canon Medical Systems: Aquilion Serve 44908 Model: TSX-307A MHRA reference: 4643965</t>
  </si>
  <si>
    <t>VacSax: Vommax Emesis bag 44910 Model: 9310-003 MHRA reference: 4643961</t>
  </si>
  <si>
    <t>Abbott: Alinity m System 44904 MHRA reference: 5013117</t>
  </si>
  <si>
    <t>Associates of Cape Cod Incorporated: Fungitell STAT 44788 MHRA reference: 5006486</t>
  </si>
  <si>
    <t>Cook Medical: Zenith Low Profile AAA Endovascular Grafts 44910 MHRA reference: 5006321</t>
  </si>
  <si>
    <t>Getinge: PLS Set; HLS Set Advanced5.0; HLS Set Advanced 7.0 Ref 745922 Tubing set, heart-lung bypass Model: 701068386, 701068389, 701068390, 701076706, 701069073 MHRA reference: 5004579</t>
  </si>
  <si>
    <t>Johnson &amp; Johnson Vision: LAMINAR Flow Phacotip and sleeve 44896 Model: OPOCR3021L MHRA reference: 4816425</t>
  </si>
  <si>
    <t>Vascutek: custom made fenstrated devices 44876 MHRA reference: 5005552</t>
  </si>
  <si>
    <t>3M: Ranger Blood/Fluid Warming High Flow Sets 44872 MHRA reference: 5013122</t>
  </si>
  <si>
    <t>Getinge: Flow-i C20, Flow-i C30, Flow-i C40, Flow-c, Flow-e 44911 MHRA reference: 4907224</t>
  </si>
  <si>
    <t>Getinge: Clean Enzymatic 44853 Model: XV1559 MHRA reference: 5006455</t>
  </si>
  <si>
    <t>Grena Biomed: NE`X Glue Surgical Adhesive 44925 Model: 0206-NX2; 0206-NX5; 0206-NX10 MHRA reference: 4927365</t>
  </si>
  <si>
    <t>Hologic: 3Dimensions and Selenia Dimensions 44928 Model: 3DM-SYS-INTL2D-MOBSDM-SYS-9000-2D3DM-SYS-INTL2D3DM-SYS-INTL3DSDM-00001-2DSDM- SYS-9000-3DSDM-00001-M2D MHRA reference: 5013084</t>
  </si>
  <si>
    <t>implantcast: MUTARS HD coupling Brand 44908 Model: 57201230N, 57201232N, 57201233N MHRA reference: 5006338</t>
  </si>
  <si>
    <t>Medtronic: Vanta LT Clinician Programmer Application 44866 Model: A71200 MHRA reference: 4617979</t>
  </si>
  <si>
    <t>Medtronic: Mahurkar™* Acute Dual Lumen High Flow (13.5 French) Hemodialysis Catheters (Mahurkar QPlus) 44896 MHRA reference: 5013118</t>
  </si>
  <si>
    <t>Miethke: M.blue plus 44935 MHRA reference: 5013351</t>
  </si>
  <si>
    <t>MOBIDIAG: Novodiag Bacterial GE+ 44915 Model: V5 MHRA reference: 5013097</t>
  </si>
  <si>
    <t>Ortho Clinical Diagnostics: ORTHO VISION and VISION Max Analyzers for BioVue 44918 MHRA reference: 4849774</t>
  </si>
  <si>
    <t>Oxehealth: Vital Signs 44896 Model: Vital Signs 1 MHRA reference: 5013354</t>
  </si>
  <si>
    <t>Philips: Ingenia Elition, MR 7700 44887 Model: 781358, 782107, 782119, 782136, 781357, 782106, 782137, 782118, 782132, 782144, 782120, 782130 MHRA reference: 5013417</t>
  </si>
  <si>
    <t>Randox: IgA and IgM 44860 MHRA reference: 5013107</t>
  </si>
  <si>
    <t>Siemens Healthineers: SOMATOM go.Top/ x.cite CT083/22/S MHRA reference: 5004526</t>
  </si>
  <si>
    <t>Siemens Healthineers: Artis zee / Q / Q.zen 44896 MHRA reference: 4638589</t>
  </si>
  <si>
    <t>Smiths Medical: CADD Infusion System Infusion Sets for use with CADD pumps 44908 MHRA reference: 5013072</t>
  </si>
  <si>
    <t>SSI Diagnostica: ImmuLex Pneumotest Kit 44888 MHRA reference: 4643952</t>
  </si>
  <si>
    <t>NIDEK: Preloaded EyeCee One IOLs 44952 MHRA reference: 2023/001/025/466/001</t>
  </si>
  <si>
    <t>B Braun: Original Perfusor Line 44942 MHRA reference: 5028734</t>
  </si>
  <si>
    <t>Baxter: EVO IQ Large Volumetric Pump 44939 Model: ELVP001UKI MHRA reference: 5025139</t>
  </si>
  <si>
    <t>BD: Cover and Cover Plus Vascular Covered Stent 44936 MHRA reference: 5017034</t>
  </si>
  <si>
    <t>Bridge to Life: Carnamedica Belzer UW Cold Storage Solution, 1L size 44952 MHRA reference: 5035632</t>
  </si>
  <si>
    <t>Diagenode Diagnostics: Panther Fusion EBV Quant assay 44937 MHRA reference: 5026780</t>
  </si>
  <si>
    <t>Draeger: SafeStar 55 44927 Model: MP01790 MHRA reference: 5025176</t>
  </si>
  <si>
    <t>Medtronic: Parietex Composite Mesh Polyester with Absorbable 44927 Model: PC02H3 MHRA reference: 5035650</t>
  </si>
  <si>
    <t>Serosep: EntericBio Viral Panel 3 44950 MHRA reference: 5033643</t>
  </si>
  <si>
    <t>Vascular Solutions: Turnpike LP Catheter; Turnpike Catheter 44896 MHRA reference: 4643963</t>
  </si>
  <si>
    <t>Vascular Solutions: Expro Elite Snare HRA00089 MHRA reference: 4643964</t>
  </si>
  <si>
    <t>Abbott: Alinity m HBV AMP Kit 44938 MHRA reference: 5028007</t>
  </si>
  <si>
    <t>Abbott: FreeStyle Libre 2 Sensors 44958 MHRA reference: 5044080</t>
  </si>
  <si>
    <t>Aidapt Bathrooms: Wheelchair attendant\occupant driven collapsible 44938 Model: VA170 &amp; VA165Silver MHRA reference: 5023437</t>
  </si>
  <si>
    <t>Aspire Pharma: Epimax 44946 MHRA reference: 5032139</t>
  </si>
  <si>
    <t>B Braun: INF.SP.LINE,TRANS,PVC,LL,250CM-EU 44951 MHRA reference: 5037381</t>
  </si>
  <si>
    <t>BD: Venovo Venous Stent System 44936 MHRA reference: 5044151</t>
  </si>
  <si>
    <t>Bio-Rad: IH-1000 44952 MHRA reference: 5036802</t>
  </si>
  <si>
    <t>DeVilbiss Healthcare: 5L Oxygen Concentrator 44918 Model: 525 MHRA reference: 5036698</t>
  </si>
  <si>
    <t>GE Healthcare: NM/CT 850 44913 MHRA reference: 5026862</t>
  </si>
  <si>
    <t>Ivoclar: VivaPen Snap-On Cannulas 44866 MHRA reference: 5041158</t>
  </si>
  <si>
    <t>Leica Biosystems: BOND tm Ready-to-Use Primary Antibody Bcl-6 (LN22) 44848 MHRA reference: 5029948</t>
  </si>
  <si>
    <t>Medtronic: Affinity Fusion Oxygenator TMA 44896 Model: BB811, BB841, CB811, CB841 MHRA reference: 5028041</t>
  </si>
  <si>
    <t>Medtronic: Vanta Clinician Programmer Application FA1260, January 2023 Model: A71200 MHRA reference: 5041176</t>
  </si>
  <si>
    <t>Medtronic: Vanta / Sequentia LT Clinician Programmer Application FA1266, January 2023 Model: A71200 MHRA reference: 5038274</t>
  </si>
  <si>
    <t>Medtronic: Vanta LT Clinician Programmer Application FA1292, January 2023 Model: A71200 MHRA reference: 5037448</t>
  </si>
  <si>
    <t>Medtronic: Tri-Staple 2.0 Black Intelligent Reload 44927 Model: SIG60AXT MHRA reference: 5036699</t>
  </si>
  <si>
    <t>Objective Imaging: Glissando 20SL 44959 Model: 20SL 40X CE-IVD MHRA reference: 5044043</t>
  </si>
  <si>
    <t>Peninne: Link Yankauer Sets and Suction Connecting Tubing 44936 MHRA reference: 5041304</t>
  </si>
  <si>
    <t>Randox: CRP 44958 MHRA reference: 5041191</t>
  </si>
  <si>
    <t>Schiller Medical: DEFIGARD Touch-7 44896 MHRA reference: 5033044</t>
  </si>
  <si>
    <t>Seegene: Allplex RV Essential Assay 44909 MHRA reference: 5026060</t>
  </si>
  <si>
    <t>Siemens Healthineers: ARTIS pheno, ARTIS icono biplane/icono floor 44958 MHRA reference: 5044037</t>
  </si>
  <si>
    <t>Siemens Healthineers: Atellica CH 930 Analyzer 44927 MHRA reference: 5041193</t>
  </si>
  <si>
    <t>Teleflex: Rüsch EndoGuide T 44927 MHRA reference: 5029894</t>
  </si>
  <si>
    <t>ThermoFisher Scientific: Thermo Scientific Oxoid MacConkey Agar without Salt 44957 MHRA reference: 5038225</t>
  </si>
  <si>
    <t>Zimmer Biomet: Oxford Fixed Lateral 44901 Model: 154341 MHRA reference: 5041242</t>
  </si>
  <si>
    <t>Abbott: FreeStyle LibreLink App, FreeStyle Libre 3 App / HCP Letter 44966 MHRA reference: 5056305 HCP Letter</t>
  </si>
  <si>
    <t>Abbott: FreeStyle LibreLink App, FreeStyle Libre 3 App / Impacted User Letter 44966 MHRA reference: 5056305 Impacted User Letter</t>
  </si>
  <si>
    <t>Abbott: FreeStyle LibreLink App, FreeStyle Libre 3 App / Non-Impacted User Letter 44967 Model: VA170 &amp; VA165Silver MHRA reference: 5056305 Non-Impacted User Letter</t>
  </si>
  <si>
    <t>Abbott: CardioMEMS Patient and Hospital Electronics System FA-Q123-HF-1 Electronics System Emissions February 2023 Model: CM1000, CM1100, CM3000 MHRA reference: 5050353</t>
  </si>
  <si>
    <t>Abbott: CardioMEMS PA Sensor and Delivery System 44958 Model: CM2000 MHRA reference: 5049410</t>
  </si>
  <si>
    <t>Baxter: Y-Type Blood/Solution Infusion Sets 44897 MHRA reference: 5048643</t>
  </si>
  <si>
    <t>Baxter: 1.5% Glycine for Irrigation 3000ml, 0.9% Sodium Chloride (NaCl) for Irrigation 3000ml 44911 MHRA reference: 5048168</t>
  </si>
  <si>
    <t>BD: Infusion Sets – MicroSet 44966 MHRA reference: 5050337</t>
  </si>
  <si>
    <t>BD: Alaris GP Plus Guardrails Pump &amp; BD Alaris™ neXus GP Pump 45260 MHRA reference: 5048713</t>
  </si>
  <si>
    <t>GBUK Healthcare: Silicone Pessary 44900 Model: G64#4, G70#5, G76#6 MHRA reference: 5048105</t>
  </si>
  <si>
    <t>Getinge: Volista STANDOP 44687 MHRA reference: 5006365</t>
  </si>
  <si>
    <t>Medtronic: Dermalon Monofilament Nylon sutures Monosof Monofilament Nylon sutures Novafil Monofilament Polybutester Suture Sofsilk Coated Braided Silk Suture Surgilon Braided Nylon suture Surgidac Uncoated Braided Polyester suture Surgipro Monofilament Polypropylene Sutures Surgipro II Monofilament Polypropylene Sutures Ti-Cron Coated Braided Polyester Suture 44896 MHRA reference: 5041299</t>
  </si>
  <si>
    <t>Medtronic: Evolut PRO+ Transcatheter Aortic Valve (TAV) FA1290, December 2022 MHRA reference: 5048691</t>
  </si>
  <si>
    <t>Medtronic: SmartPill SmartBar 44958 Model: FGS-0505 MHRA reference: 5052010</t>
  </si>
  <si>
    <t>Medtronic: Medtronic MiniMed Paradigm Infusion Pumps / HCP Letter 44927 Model: MMT-512, MMT-712, MMT-515, MMT-715, MMT-522, MMT-722; MMT-554, MMT-754 MMT-508 MHRA reference: 5044039 HCP Letter</t>
  </si>
  <si>
    <t>Medtronic: Medtronic MiniMed Paradigm Infusion Pumps / User Letter 44927 Model: MMT-512, MMT-712, MMT-515, MMT-715, MMT-522, MMT-722; MMT-554, MMT-754 MMT-508 MHRA reference: 5044039 User Letter</t>
  </si>
  <si>
    <t>PerkinElmer: DELFIA Inducer 44964 Model: 3027-0010 MHRA reference: 5052000</t>
  </si>
  <si>
    <t>Siemens Healthineers: ARTIS pheno, ARTIS icono biplane/icono floor 44896 MHRA reference: 5044072</t>
  </si>
  <si>
    <t>Siemens Healthineers: ARTIS pheno 44927 MHRA reference: 5049324</t>
  </si>
  <si>
    <t>Siemens Healthineers: Atellica DCA HbA1c Dx Reagent POC 23-006.A.OUS, February 2023 MHRA reference: 5050447</t>
  </si>
  <si>
    <t>Stryker: LIFEPAK® CR2 DEFIBRILLATOR 44958 MHRA reference: 5050356</t>
  </si>
  <si>
    <t>SynCardia: SynCardia Total Artificial Heart System 44960 MHRA reference: 5048183</t>
  </si>
  <si>
    <t>B Braun: INF.SP.LINE,TRANS,PVC,LL,250CM-EU 44936 MHRA reference: 5065106</t>
  </si>
  <si>
    <t>CareDx: Olerup SSP HLA-A-low 44972 MHRA reference: 5058158</t>
  </si>
  <si>
    <t>Cook Medical: MINC+ Benchtop Incubator 44960 Model: K-MINC-2000 MHRA reference: 5056548</t>
  </si>
  <si>
    <t>CU Medical Systems: iPAD 44951 Model: CU-SP1, CU-SP1 AUTO MHRA reference: 5038245</t>
  </si>
  <si>
    <t>DiaSource: Chromogranin A RIA 44966 MHRA reference: 5079270</t>
  </si>
  <si>
    <t>Euromi: NLF system kit EN7-D-003 - 001 - NLF232FE11 Model: NLF 2 MHRA reference: 5056651</t>
  </si>
  <si>
    <t>Medtronic: Monopolar Curved Shears 44958 Model: MRASI0001 MHRA reference: 5080174</t>
  </si>
  <si>
    <t>Phoenix: Volumed Set 44910 MHRA reference: 5050330</t>
  </si>
  <si>
    <t>CareDx: Olerup QTYPE 11 44979 MHRA reference: 5084647</t>
  </si>
  <si>
    <t>Ceannaire Medical: Obstetric Suction Cup 44839 Surgical Manipulators Model: HK-TT-Q-A, HK-TT-Q-B MHRA reference: 5083539</t>
  </si>
  <si>
    <t>CooperSurgical: Sage Vitrification Media Kit 44980 IVF Medium Kit Model: ART-8026A MHRA reference: 5083079</t>
  </si>
  <si>
    <t>CooperSurgical: Global Total LP single step medium, 60mL 1216677-2-12-2023-002-R 23 February 2023 IVF Medium MHRA reference: 5083220</t>
  </si>
  <si>
    <t>DePuy Synthes: BIOSTOP G Bioresorbable Cement Restrictor 44907 Polymer orthopaedic cement restrictor Model: 546-30-8000 546-31-0000 546-31-2000 546-31-4000 546-31-6000 546-31-8000 546-32-0000 MHRA reference: 5086298</t>
  </si>
  <si>
    <t>Hamilton Medical: HAMILTON-C6 44977 Artificial Ventilation Device For Intensive Care Model: 160021 MHRA reference: 5083228</t>
  </si>
  <si>
    <t>Helena Biosciences: ProtoFluor-Z Reagent Kit 44967 Protoporphyrin IX IVD, calibrator MHRA reference: 5081937</t>
  </si>
  <si>
    <t>Helena Biosciences: Thromboplastin L, PT NC 647 10 February 2023 Prothrombin time (PT) IVD, kit, clotting Model: 5265L, 5267L, OL262501, OL762501, OL962501 MHRA reference: 5088309</t>
  </si>
  <si>
    <t>Intuitive: da Vinci X and da Vinci Surgical System ISIFA2022-13-C Robotic Surgical System Model: IS4000 Surgical System; IS4200 Surgical System MHRA reference: 5081838</t>
  </si>
  <si>
    <t>LimaCorporate: TT HYBRID CEM. GLENOID STD 44965 Shoulder glenoid fossa prosthesis, prefabricated Model: 1379.59.210 MHRA reference: 5088315</t>
  </si>
  <si>
    <t>Philips: SmartPerfusion OWB; 2D Perfusion OWB 44977 Interventional Fluoroscopic X-Ray System Model: 722003, 722006, 722008, 722010, 722012722013, 722020, 722023, 722026, 722027722028, 722029, 722035, 722038, 722039722058, 722059, 722064, 722067, 722068722078, 722079, 722223, 722224, 728225722226, 722227 and 722228 MHRA reference: 5083476</t>
  </si>
  <si>
    <t>RaySearch Laboratories: RayStation 44973 Various Radiotherapy Instruments – Software Model: RayStation, RayPlan 9A, 9B, 10A, 10B, 11A, 11B and 12A including service packs MHRA reference: 5083499</t>
  </si>
  <si>
    <t>SD Biosensor: STANDARD F C.difficile Toxin A/B FIA 44967 MHRA reference: 5082063</t>
  </si>
  <si>
    <t>Siemens Healthineers: ADVIA 2120/2120i Hematology System w Autoslide SMS 44958 Giemsa staining solution IVD Model: ADVIA Autoslide Giemsa Stain MHRA reference: 5088336</t>
  </si>
  <si>
    <t>Terumo: Capiox Oxygenators/Reservoirs FSN 2202 2023-02 Oxygenators, Extracorporeal Membrane Model: 3CXFX25RWC / 3CXFX25REC MHRA reference: 5086273</t>
  </si>
  <si>
    <t>Abbott: Trifecta Valve, Trifecta Valve w. Glide Technology 44984 Aortic Heart Valve Bioprosthesis Model: TF-19A, TF-21A, TF23A, TF25A, TF-27A, TF-29A, TFGT-19A, TFGT-21A, TFGT-23A, TFGT-25A, TFGT-27A, and TFGT-29A MHRA reference: 5090800</t>
  </si>
  <si>
    <t>Avanos: BALLARD Oral Care Swabs 44964 Oral care kit, single use MHRA reference: 5096769</t>
  </si>
  <si>
    <t>Bridge to Life: Belzer UW Cold Storage Solution &amp; Belzer MPS 44983 MHRA reference: 5093511</t>
  </si>
  <si>
    <t>Elekta: Leksell Stereotactic System / Neurosurgical Instruments 44958 Stereotactic Surgery System, Neurological Model: A2800-26, A2800-15, A2600-01, A2200-01, 907807,50398-01, 307165, 60377-02, 60377-01, 50376-01,14001050, 1002248 MHRA reference: 5093589</t>
  </si>
  <si>
    <t>HTKD Medical: Obstetric Suction Cup 44777 Model: HK-TT-Q-A, HK-TT-Q-B 8 MHRA reference: 5090810</t>
  </si>
  <si>
    <t>Siemens Healthineers: Luminos dRF/Agile/Agile max/dRF max/Omnia max XP056/22/S, XP057/22/S Stationary fluoroscopic (urologic) x-ray system MHRA reference: 5090803</t>
  </si>
  <si>
    <t>Stryker: HOFFMANN LRF Bone Transport Struts 44958 MHRA reference: 5090882</t>
  </si>
  <si>
    <t>Stryker: HOFFMANN LRF Bone Transport Struts RA2022-3209549 February 2023 MHRA reference: 5097825</t>
  </si>
  <si>
    <t>Abbott: FreeStyle LibreLink App, FreeStyle Libre 3 App/ HCP Resolution Letter FSLL Resolved FSL3 Pending 44980 Invasive Interstitial-fluid glucose monitoring system MHRA reference: 5099927</t>
  </si>
  <si>
    <t>Abbott: FreeStyle LibreLink App, FreeStyle Libre 3 App / Customer Resolution Letter Signal Loss Resolution FSL3 44982 Invasive Interstitial-fluid glucose monitoring system MHRA reference: 5099927</t>
  </si>
  <si>
    <t>Abbott: FreeStyle LibreLink App, FreeStyle Libre 3 App / HCP Resolution Letter Signal Loss Resolution FSL3 44982 Invasive Interstitial-fluid glucose monitoring system MHRA reference: 5099927</t>
  </si>
  <si>
    <t>Armstrong Medical: Neonatal Breathing Circuits 44988 Aquavent Neo Heated Ventilator Circuits, NeoFlow Humidified Oxygen Systems, Aquavent Neo nCPAP Systems MHRA reference: 5099946</t>
  </si>
  <si>
    <t>B Braun: CAIMAN 44993 Endoscopic electrosurgical handpiece Model: PL770SU, PL771SU, PL774SU, PL775SU MHRA reference: 5100203</t>
  </si>
  <si>
    <t>Boston Scientific: Habib EndoHPB Bipolar Radiofrequency Catheter 44987 Endoscopic electrosurgical handpiece/electrode MHRA reference: 5097885</t>
  </si>
  <si>
    <t>Brainlab: ExacTrac Dynamic 44951 Radiation therapy software Model: 20910-01E, 20910-01F MHRA reference: 5100531</t>
  </si>
  <si>
    <t>Draeger: Flex ventilation hoses 44927 Tubing MHRA reference: 5097923</t>
  </si>
  <si>
    <t>Eakin Surgical: Diathermy Suction 44973 Endoscopic electrosurgical handpiece/electrode MHRA reference: 5099868</t>
  </si>
  <si>
    <t>Elekta: Monaco RTP System 44958 Radiation therapy application software MHRA reference: 5093513</t>
  </si>
  <si>
    <t>GE Healthcare: Vivid i, Vivid q, Vivid S5, Vivid S6 GEHC Ref# 76194 Ultrasound system, imaging, cardiovascular MHRA reference: 5097827</t>
  </si>
  <si>
    <t>Macopharma: Single or multiple blood bag with LCRD2 filter 44993 In-line red cell filtration system MHRA reference: 5099933</t>
  </si>
  <si>
    <t>Medex: Qitexio – 20ml Luer Lock Syringe 44985 General purpose syringe, single-use MHRA reference: 5100572</t>
  </si>
  <si>
    <t>Objective Imaging: Glissando 44993 Cell morphology analyser IVD, automated Model: Objective Imaging Desktop Scanner MHRA reference: 5100586</t>
  </si>
  <si>
    <t>Philips: Tempus Pro Patient Monitor 44972 Transportable system Model: 00-1004, 00-1004-R, 00-1007, 00-1007-R, 00-1024-R, 00-1026-R MHRA reference: 5099402</t>
  </si>
  <si>
    <t>Philips: DigitalDiagnost C50 1.0 &amp; 1.1 44984 Model: 712201, 712204 MHRA reference: 5100634</t>
  </si>
  <si>
    <t>ThermoFisher Scientific: RAPID Hp StAR Kit 44995 MHRA reference: 5100641</t>
  </si>
  <si>
    <t>Winnomed: 1L Latex-Free Breathing Bag and 2L Latex-Free Breathing Bag 44974 Model: 040201, 040202 MHRA reference: 5099324</t>
  </si>
  <si>
    <t>Athrodax Healthcare International: I.B.S 3.0-C Compression screw - diam 3.0mm lg28mm 44985 Orthopaedic bone screw, non-bioabsorbable, sterile Model: S30 ST128 MHRA reference: 5100570</t>
  </si>
  <si>
    <t>Belmont Medical Technologies: Rapid Infuser, RI-2 1000 ml/min,750 ml/min 44981 Infusion pump, high-flow, warming Model: 903-00037A and 903-00039A MHRA reference: 5090583</t>
  </si>
  <si>
    <t>Biocartis: Idylla Instrument Test 44999 NUCLEIC ACID TESTING INTEGRATED EXTRACTION / AMPLI MHRA reference: 5101652</t>
  </si>
  <si>
    <t>Draeger: Infinity CentralStation, Infinity M300/M300+ 44986 Physiological Monitoring Systems Model: MS18348, MS25707, MS32504, MS25755, MS26031, MS26076, MS33659, MS32504, MS33648 MHRA reference: 5101188</t>
  </si>
  <si>
    <t>Full Vision: Trackmaster Treadmills 44893 MHRA reference: 5052085</t>
  </si>
  <si>
    <t>Getinge: Cardiosave Intra-Aortic Balloon Pumps 44965 Circulatory assist system, intra-aortic balloon Model: 0998-XX-0800-XX MHRA reference: 5052013</t>
  </si>
  <si>
    <t>Getinge: QUADROX-i/-iD | VHK 11000 44998 Oxygenator, extracorporeal membrane MHRA reference: 5101657</t>
  </si>
  <si>
    <t>GS Elektromedizinische Geräte G. Stemple GmbH: corpuls3 Technical Bulletin No. 023 Physiologic-monitoring defibrillation system Model: 04100, 04100.1, 04100.2, 04101, 04200, 04200.1, 04200.2, 04201, 04300, 04300.1, 04300.2, 04301, 04302, 04303, 04304, 04305 MHRA reference: 5101440</t>
  </si>
  <si>
    <t>Iradimed: MRidium 1057 MRI Syringe Adapter Set 44995 MHRA reference: 5100797</t>
  </si>
  <si>
    <t>Lavender Medical: I.B.S® 3.0-C Compression screw - diam 3.0mm lg28mm 44985 Orthopaedic bone screw, non-bioabsorbable, sterile Model: S30 ST128 MHRA reference: 5100570</t>
  </si>
  <si>
    <t>Podonics: Dispence Applicator – Phenol Blue 89% 44979 Model: PDP89B MHRA reference: 5097902</t>
  </si>
  <si>
    <t>Quidel: MicroVue C1-Inhibitor Plus EIA 44953 Model: A037 MHRA reference: 5101843</t>
  </si>
  <si>
    <t>Radiometer: AQURE system FAN 915-424 Model: 933-599 MHRA reference: 5094720</t>
  </si>
  <si>
    <t>RESORBA: GENTA-COLL resorb, PARASORB RESODONT Forte, PARASORB RESODONT, GENTA-FOIL resorb, KOLLAGEN resorb 45001 MHRA reference: 5101618</t>
  </si>
  <si>
    <t>Robinson Healthcare: Instrapac 44937 Tubular bandage applicator Model: Tubegauze Applicator (Medium) MHRA reference: 5082085</t>
  </si>
  <si>
    <t>Roche: cobas pure e 402 analytical unit, cobas e 801 analytical unit, cobas e 801 module, cobas pure sample supply unit, cobas pro sample supply unit, cobas pro SSU, cobas 8000 core unit 44958 MHRA reference: 5090801</t>
  </si>
  <si>
    <t>Stryker: LIFEPAK CR2 Defibrillator 44927 MHRA reference: 5052023</t>
  </si>
  <si>
    <t>Acutronic: fabian HFO, +nCPAP evolution, Therapy evolution 45001 Ventilator, neonatal/paediatric Model: 111001, 111001.01, 112001, 113001, 122001, 122012, 121001, 121012 MHRA reference: 5119316</t>
  </si>
  <si>
    <t>Cair LGL: 150CM EXT/INJ LINE STRAIGHT CT/MR 44994 Model: PN-MDX3515M / 240004 MHRA reference: 5122385</t>
  </si>
  <si>
    <t>Trusetal Verbandstoffwerk GmbH: TRU-PACK 45001 Surgical procedure kit, ophthalmic, non-medicated MHRA reference: 5122130</t>
  </si>
  <si>
    <t>ams: Infusion Sets 44971 Model: A22BL-Set MHRA reference: 5079933</t>
  </si>
  <si>
    <t>Cook Medical: AdvanceMicro 14UltraLow-ProfilePTA Balloon Catheter 44986 Peripheral angioplasty balloon catheter MHRA reference: 5093604</t>
  </si>
  <si>
    <t>Genetic Signatures: EasyScreen Sample Processing Kit 45006 MHRA reference: 5134296</t>
  </si>
  <si>
    <t>ICU Medical: Plum 360 infusion system 45019 MHRA reference: 5139815</t>
  </si>
  <si>
    <t>Leica Biosystems: Novocastra Muscle Specific Actin 44897 MHRA reference: 5132941</t>
  </si>
  <si>
    <t>Linvatec (Conmed): I.B.S®-C Compression screws 45007 Orthopaedic bone screw, non-bioabsorbable, sterile Model: S30 ST128 ; S25 ST024 ; S25 ST026 MHRA reference: 5132721</t>
  </si>
  <si>
    <t>Medi Plinth: Essential 2/3 Section Plinths 44972 MHRA reference: 5132463</t>
  </si>
  <si>
    <t>MOBIDIAG: Novodiag CarbaR+ 44957 Multiple-type gastrointestinal pathogen nucleic ac Model: V2 MHRA reference: 5133983</t>
  </si>
  <si>
    <t>Ortho Solutions: K-WIRE TROCAR TIP 1.0MM X 70MM 45014 Model: OS292100H MHRA reference: 5139819</t>
  </si>
  <si>
    <t>Philips: Spectral CT 7500 45002 Full-body CT system Model: 728333 MHRA reference: 5133756</t>
  </si>
  <si>
    <t>Philips: Ingenia Elition, MR 7700 44946 Magnetic Resonance Imaging (MRI) unit Model: 781358, 782107, 782119, 782136, 781357, 782106, 782137, 782118, 782132, 782144, 782120, 782130 MHRA reference: 5139821</t>
  </si>
  <si>
    <t>Philips: Incisive CT 45005 Full-body CT system Model: 728143,728144 MHRA reference: 5132783</t>
  </si>
  <si>
    <t>Poly Medicure: Polyflush Syringe Single Sterile 45006 MHRA reference: 5133743</t>
  </si>
  <si>
    <t>Siemens Healthineers: Artis one AX061-22-2 March 2023 Stationary angiographic x-ray system, digital Model: 10848600 MHRA reference: 5130054</t>
  </si>
  <si>
    <t>Siemens Healthineers: Atellica IM Cortisol, ADVIA Centaur Cortisol 44986 MHRA reference: 5132458</t>
  </si>
  <si>
    <t>Sylk: SYLK Intimate 44994 MHRA reference: 5114080</t>
  </si>
  <si>
    <t>Sysmex: Revohem ADP 45009 Platelet aggregation study IVD, reagent MHRA reference: 5132449</t>
  </si>
  <si>
    <t>Tridentify: QTA Tracer 2.0 44994 Medical product temperature point indicator, elect MHRA reference: 5132511</t>
  </si>
  <si>
    <t>werfen: HemosIL Liquid Anti-Xa 45000 Heparin Anti-xa MHRA reference: 5122348</t>
  </si>
  <si>
    <t>Zimmer Biomet: Oxford Fixed Lateral 44924 Unicondylar knee prosthesis Model: 154341 MHRA reference: 5142306</t>
  </si>
  <si>
    <t>Cordis: ANGIOGUARD™ RX/XP Emboli Capture Guidewire System 45009 Emboli Capture Guidewire System MHRA reference: 5142352</t>
  </si>
  <si>
    <t>Diagnostic Grifols: ERYTRA EFLEXIS 45019 Blood group/antibody screening analyser IVD automa MHRA reference: 5144282</t>
  </si>
  <si>
    <t>Elekta: Unity 44986 SINGLE ENERGY LINEAR ACCELERATORS Model: 1553106 MHRA reference: 5145650</t>
  </si>
  <si>
    <t>Medtronic: ACCY B31030 EXTENSION TUNNELER DBS 44986 Deep brain electrical stimulation system Model: B31030 MHRA reference: 5145626</t>
  </si>
  <si>
    <t>NuVasive: Precice System - IMLL, Short, Unyte and Freedom 45017 MHRA reference: 5145871</t>
  </si>
  <si>
    <t>Altomed: Tonosleeve 45015 Ophthalmic tonometer tip cover Model: A10036/300 MHRA reference: 5153508</t>
  </si>
  <si>
    <t>Beckman Coulter: Bicarbonate 45023 Bicarbonate (HCO3-) IVD, kit, enzyme spectrophotom MHRA reference: 5154180</t>
  </si>
  <si>
    <t>Medartis: Orbital retractor, right; Orbital retractor, left 45014 MHRA reference: 5151406</t>
  </si>
  <si>
    <t>Medtronic: Hugo RAS Arm Cart Assembly 45017 ROBOT-ASSISTED ENDOSCOPIC SURGERY SYSTEMS Model: MRASC0002 MHRA reference: 5152439</t>
  </si>
  <si>
    <t>Siemens Healthineers: ADVIA Chemistry ToxAmmonia Calibrator 45017 Calibrator Multiple-type clinical chemistry analyte profile IVD, calibrator MHRA reference: 5153720</t>
  </si>
  <si>
    <t>Siemens Healthineers: Stratus CS Acute Care D-dimer Calibrator 44986 D-dimer IVD, kit, fluorescent immunoassay MHRA reference: 5151408</t>
  </si>
  <si>
    <t>Smiths Medical: Jelco Optiva IV Catheter 5063-AI 45029 MHRA reference: 5151355</t>
  </si>
  <si>
    <t>Acumed: Acu-Loc 2 CORE Full Trial VDR Platter 45027 Model: 80-1997 MHRA reference: 5182631</t>
  </si>
  <si>
    <t>Beckman Coulter: iQ200 Series, DxU 850m and 840m Iris Analyzers 45023 Urine analyser IVD, laboratory MHRA reference: 5172025</t>
  </si>
  <si>
    <t>Siemens Healthineers: Dimension Tacrolimus Flex Reagent Cartridge 44927 tacrolimus, tdm, IIVD, enzyme immunoassay (EIA) MHRA reference: 5182557</t>
  </si>
  <si>
    <t>FertiPro: FertiCult Mineral Oil 45188 to cover media during culturing and/or micro-manipulation of human gametes and embryos MHRA reference: 5196837</t>
  </si>
  <si>
    <t>Huntleigh: Sonicaid Team3 45041 Cardiotocograph Model: All model number MHRA reference: 5196890</t>
  </si>
  <si>
    <t>Ossur: Icelock Ratchets 45017 Extern lower-limb prosthesis suspensory component Model: L-125000; L-621200; L-621000; L-621100; L-692020 MHRA reference: 5193215</t>
  </si>
  <si>
    <t>Abbott: Alinity i Anti-TPO Reagent Kit 45040 Thyroid peroxidase antibody MHRA reference: 5201317</t>
  </si>
  <si>
    <t>Corin: Trinity 45029 Acetabular Shell Model: 321.03.352 MHRA reference: 5215882</t>
  </si>
  <si>
    <t>Ellex: Integre Pro Scan Green 44995 Model: LP6G MHRA reference: 5114031</t>
  </si>
  <si>
    <t>Fannin: Fastidious Anaerobic Agar + Horse Blood 45048 MHRA reference: 5216000</t>
  </si>
  <si>
    <t>Getinge: PLS Set; HLS Set Advanced5.0; HLS Set Advanced 7.0 45042 MHRA reference: 5218919</t>
  </si>
  <si>
    <t>illumina: NextSeq 550Dx Instrument / MiSeq Dx Instrument 45021 Nucleic acid sequence analyser IVD, NGS MHRA reference: 5215327</t>
  </si>
  <si>
    <t>Medtronic: HVAD Pump Implant Kit 45047 Implantable Ventricular Circulatory Assist System Model: 1104 MHRA reference: 5217293</t>
  </si>
  <si>
    <t>Moller: Drainage Set LiquoGuard 7 45009 Model: 00003501 1411 MHRA reference: 5196943</t>
  </si>
  <si>
    <t>NOxBOX: NOxBOXi 45049 MHRA reference: 5215954</t>
  </si>
  <si>
    <t>Raysearch Laboratories: RayStation 44964 Various Radiotherapy Instruments – Software Model: RayStation 4 - 11B and RayPlan 1, 2, 7 - 11B and Service Packs MHRA reference: 520114</t>
  </si>
  <si>
    <t>Thermo Fisher Scientific: Cascadion SM Clinical Analyzer 45049 CHEMISTRY ANALYSERS - LOW ROUTINE MHRA reference: 5223155</t>
  </si>
  <si>
    <t>Timesco: Easy Bright Bld &amp; P’loaded Hdl Sets (Mac &amp; Miller) 45049 Rigid intubation laryngoscope, single-use MHRA reference: 5215953</t>
  </si>
  <si>
    <t>Tracoe: TRACOE experc Set twist, twist plus, vario 44950 MHRA reference: 5216068</t>
  </si>
  <si>
    <t>Abiomed: Impella 5.5 with SmartAssist heart pump 45033 Intracardiac Circulatory Assist Axial Pump Catheter Model: 0550-0007 MHRA reference: 5185967</t>
  </si>
  <si>
    <t>B Braun: PROSET INFUSION SETs 45028 Intravenous Line Stopcock MHRA reference: 5154165</t>
  </si>
  <si>
    <t>Brandon Medical: Quasar eLite 44984 Operating light &amp; Operating light system MHRA reference: 5101386</t>
  </si>
  <si>
    <t>Coloplast: Titan Inflatable Penile Prosthesis 44980 Inflatable Penile Prosthesis MHRA reference: 5096764</t>
  </si>
  <si>
    <t>FH ORTHO: BEPOD 45036 MHRA reference: 5203538</t>
  </si>
  <si>
    <t>FUJIFILM medwork: Dilatation balloon (DIL1-A1-Series) 44958 Model: DIL1-A1-06-40-23-35 MHRA reference: 5119405</t>
  </si>
  <si>
    <t>Galt: Tearaway Introducer Set 45056 Vascular catheter introduction set non-implantable MHRA reference: 5224184</t>
  </si>
  <si>
    <t>Helena Biosciences: Collagen 44995 Platelet aggregation study IVD, reagent Model: 5368, O863510 MHRA reference: 5114030</t>
  </si>
  <si>
    <t>Immucor GTI Diagnostics: LIFECODES HLA-DQA1/B1 SSO Typing Kit – Customer Letter 45037 DNA-based tissue typing IVD, kit, NAT Model: 628930 MHRA reference: 5194585</t>
  </si>
  <si>
    <t>Immucor GTI Diagnostics: LIFECODES HLA-DQA1/B1 SSO Typing Kit – Distributor Letter 45037 DNA-based tissue typing IVD, kit, NAT Model: 628930 MHRA reference: 5194587</t>
  </si>
  <si>
    <t>Maxtec: Handi+ Oxygen Analyzer 45036 Analyzer, Gas, Oxygen Model: Handi+ ; Part No: R218P12-001 MHRA reference: 5229283</t>
  </si>
  <si>
    <t>Medtronic: Shiley Adult FlexibleTracheostomy Tube 44986 Tracheostomy tube, non-reinforced, non-customized Model: 4CN65A, 4CN65R, 4UN65A, 4UN65R, 5CN70A, 5CN70R, 5UN70A, 5UN70R, 6CN75A, 6CN75R, 6UN75R, 7CN80A, 7CN80R, 7UN80A, 7UN80R, 8CN85A, 8CN85R, 8UN85A, 8UN85R, 9CN90R, 9UN90R, 10CN10R, 10UN10A, 10UN10R MHRA reference: 5145668</t>
  </si>
  <si>
    <t>Medtronic: Cobalt XT, Cobalt, Crome Implantable Cardioverter/Defibrillator Systems - Viva™ and Brava Cardiac Resynchronization Therapy-Defibrillation (CRTD) Devices - Evera Implantable Cardioverter-Defibrillator (ICD) Devices - Evera MRI SureScan Implantable Cardioverter Defibrillator (ICD) Devices - Visia AF and Visia AF MRI SureScan Single Chamber (VR) Implantable Cardioverter-Defibrillator (ICD) Devices - Primo MRI and Mirro MRI SureScan Implantable Cardioverter-Defibrillator (ICD) Devices - Claria MRI, Amplia MRI, Compia MRI CRT-D implantable cardioverter defibrillator with cardiac resynchronization therapy and SureScan Technology 45047 MHRA reference: 5231482</t>
  </si>
  <si>
    <t>Randox: Specific Protein Control Levels 1-3 44887 Multiple clinical chemistry protein IVD, control MHRA reference: 5119933</t>
  </si>
  <si>
    <t>Stago: STAR MAX, STA-R EVOLUTION, STA COMPACT/COMPACT MAX 44993 Laboratory coagulation analyser IVD, automated MHRA reference: 5099961</t>
  </si>
  <si>
    <t>Stryker: METSTM Integral Shaft &amp; Stem 45017 MHRA reference: 5230634</t>
  </si>
  <si>
    <t>Bridge to Life: Belzer UW Cold Storage Solution &amp; Belzer MPS 45047 MHRA reference: 5239376</t>
  </si>
  <si>
    <t>Draeger: Oxylog 3000 plus 45047 Ventilators, Transport MHRA reference: 5235382</t>
  </si>
  <si>
    <t>Medline: Sterile Ultrasound Gel 45058 MHRA reference: 5233673</t>
  </si>
  <si>
    <t>Ortho Clinical Diagnostics: VITROS Chemistry Products HbA1c Reagent CL2023-096a_EU Glycated Hb(HbA1c)IVD kit,nephlometry/turbidimetry MHRA reference: 5236910</t>
  </si>
  <si>
    <t>RAL Diagnostics: Buffer solution for automated systems 45022 Model: 75050SX5000; 75050SX7010; 75040SX5000 MHRA reference: 5196884</t>
  </si>
  <si>
    <t>Roche: Elecsys® Troponin T hs / Elecsys Troponin T hs STAT: discrepant elevated results with certain plasma EDTA primary tubes 44927 MHRA reference: 5205171</t>
  </si>
  <si>
    <t>SCHILLER: SCHILLER FRED PA-1 DEFIBRILLATOR 45017 Model: FRED PA-1 MHRA reference: 5236202</t>
  </si>
  <si>
    <t>Siemens Healthineers: Aptio Automation Storage and Retrieval Module 45047 Specimen processing instrument IVD, automated &lt; MHRA reference: 5239339</t>
  </si>
  <si>
    <t>Terumo Aortic: TREO Abdominal Stent-Graft System 45058 Abdominal aorta endovascular stent-graft MHRA reference: 5216917</t>
  </si>
  <si>
    <t>ThermoFisher Scientific: EliA GBM Well QA2023-05 May 2023 Glomerular basement membrane antibody IVD, kit Model: 14-5514-01 MHRA reference: 5235366</t>
  </si>
  <si>
    <t>B Braun: CAIMAN 45068 Endoscopic electrosurgical handpiece Model: PL770SU, PL771SU, PL774SU, PL775SU MHRA reference: 5241364</t>
  </si>
  <si>
    <t>Cytocell: RET Breakapart Probe 45068 Nucleic acid hybridization detection IVD, probe MHRA reference: 5240065</t>
  </si>
  <si>
    <t>L&amp;R Medical: Activa 44873 Compression/pressure sock/stocking, reusable Model: Thigh length open toe MHRA reference: 5239954</t>
  </si>
  <si>
    <t>Philips: Patient Information Center iX Brand 45068 Model: 866389,866390 MHRA reference: 5239905</t>
  </si>
  <si>
    <t>Philips: Incisive CT 2023-PD-CTAMI-105 22 May 2023 Full-body CT system Model: 728143, 728146, 728148, 728149 MHRA reference: 5240818</t>
  </si>
  <si>
    <t>Full Vision: Trackmaster Treadmills 45065 Cardiopulmonary stress exercise treadmill MHRA reference: 5289728</t>
  </si>
  <si>
    <t>Getinge: Heater Cooler Unit HCU 40 45061 Heat exchanger, Heart-Lung bypass Model: 701044054 MHRA reference: 5295199</t>
  </si>
  <si>
    <t>Intersurgical: Superset Fixed Elbow Catheter Mount 22F-22M/15F 45077 Catheter mount, single-use MHRA reference: 5288062</t>
  </si>
  <si>
    <t>Löwenstein Medical Technology: LUISA, TIVAN LS, Life One (LM150TD) 45050 MHRA reference: 5294307</t>
  </si>
  <si>
    <t>Medtronic: HeartWare Ventricular Assist System 45078 Implantable Ventricular Circulatory Assist System Model: 1650DE MHRA reference: 5294025</t>
  </si>
  <si>
    <t>Philips: Incisive CT, CT3500 45026 Full-body CT system Model: 728143, 728144, 728148, 728149, 728134 MHRA reference: 5182406</t>
  </si>
  <si>
    <t>QIAGEN: QIAstat-Dx Respiratory SARS-CoV-2 Panel 45047 A collection of reagents and other associated MHRA reference: 5294433</t>
  </si>
  <si>
    <t>REF, Version, etc.</t>
  </si>
  <si>
    <t>Subject</t>
  </si>
  <si>
    <t>Format</t>
  </si>
  <si>
    <t>Special report</t>
  </si>
  <si>
    <t>Microbiology Advisory Committee (MAC) Manual, Part 1 - Principles</t>
  </si>
  <si>
    <t>MDA</t>
  </si>
  <si>
    <t>-</t>
  </si>
  <si>
    <t>MDD/92/42</t>
  </si>
  <si>
    <t>Evidence for an association between the implantation of silicones and connective tissue disease</t>
  </si>
  <si>
    <t>Special Report</t>
  </si>
  <si>
    <t>Silicone breast implants and connective tissue disease. Evaluation of evidence for an assosciation between the implantation of silicones and connective tissue disease</t>
  </si>
  <si>
    <t>Report of the Expert Working Group on Alarms on Clinical Monitors - in response to Recommendation 11 of Sir Cecil Clothier's report of the Allitt Inquiry</t>
  </si>
  <si>
    <t>DB 9501</t>
  </si>
  <si>
    <t>The Reuse of Medical Devices Supplied for Single use only</t>
  </si>
  <si>
    <t>Device Bulletin</t>
  </si>
  <si>
    <t>DB 9502</t>
  </si>
  <si>
    <t>Product Approval Scheme for Sterile Single Use Plastics Administration Sets and Air Inlet Assemblies</t>
  </si>
  <si>
    <t>DB 9503</t>
  </si>
  <si>
    <t>Infusion Systems</t>
  </si>
  <si>
    <t>DB 9504</t>
  </si>
  <si>
    <t>The Management of Infusion Systems: A report by the Scottish Office Home and Health Department</t>
  </si>
  <si>
    <t>DB 9505</t>
  </si>
  <si>
    <t>Symbols used on Medical Devices and their packaging</t>
  </si>
  <si>
    <t>DB 9601</t>
  </si>
  <si>
    <t>Latex Sensitisation in the Health Care Setting (Use of Latex Gloves)</t>
  </si>
  <si>
    <t>DB 9602</t>
  </si>
  <si>
    <t>Guidance on the Safe Use of Lasers in Medical and Dental Practice – Superseded by DB 2008(03)</t>
  </si>
  <si>
    <t>DB 9603</t>
  </si>
  <si>
    <t>Adverse Incident Reports 1995</t>
  </si>
  <si>
    <t>DB 9604</t>
  </si>
  <si>
    <t>Withdrawal of MLQ Forms – England</t>
  </si>
  <si>
    <t>DB 9605</t>
  </si>
  <si>
    <t>The purchase, operation and maintenance of benchtop steam sterilizers</t>
  </si>
  <si>
    <t>DB 9606</t>
  </si>
  <si>
    <t>Wheelchair &amp; Vehicle Passenger Lifts: Safe Working Practice</t>
  </si>
  <si>
    <t>DB 9607</t>
  </si>
  <si>
    <t>Decontamination of Endoscopes</t>
  </si>
  <si>
    <t>DB 9701</t>
  </si>
  <si>
    <t>Adverse Incidents Reports 1996</t>
  </si>
  <si>
    <t>DB 9702</t>
  </si>
  <si>
    <t>Electromagnetic Compatibility of Medical Devices with Mobile Communications</t>
  </si>
  <si>
    <t>DB 9703</t>
  </si>
  <si>
    <t>Selection and Use of Infusion Devices for Ambulatory Applications</t>
  </si>
  <si>
    <t>DB 9704</t>
  </si>
  <si>
    <t>Medical Devices and the Year 2000</t>
  </si>
  <si>
    <t>DB 9801</t>
  </si>
  <si>
    <t>Medical Devices and Equipment Management for Hospital and Community-based Organisations</t>
  </si>
  <si>
    <t>DB 9802</t>
  </si>
  <si>
    <t>Adverse Incident Reports 1997</t>
  </si>
  <si>
    <t>DB 9803</t>
  </si>
  <si>
    <t>MRI static magnetic field considerations - the projectile effect caused by the influence of the static field of magnetic resonance imaging systems</t>
  </si>
  <si>
    <t>DB 9804</t>
  </si>
  <si>
    <t>The validation and periodic testing of benchtop vacuum steam sterilizers - Superseded by DB2000(05)</t>
  </si>
  <si>
    <t>DB 9805</t>
  </si>
  <si>
    <t>The safe and effective use of batteries for medical devices</t>
  </si>
  <si>
    <t>DB 1999(01)</t>
  </si>
  <si>
    <t>Adverse Incident Reports 1998</t>
  </si>
  <si>
    <t>DB 1999(02)</t>
  </si>
  <si>
    <t>Emergency service radios and mobile data terminals: compatibility problems with medical devices</t>
  </si>
  <si>
    <t>DB 1999(03)</t>
  </si>
  <si>
    <t>MDA warning notices issued before 1995</t>
  </si>
  <si>
    <t>DB 9801 Supplement 1</t>
  </si>
  <si>
    <t>Checks and tests for newly-delivered medical devices</t>
  </si>
  <si>
    <t>Equipped to Care - The safe use of medical devices in the 21st Century</t>
  </si>
  <si>
    <t>DB 2000(01)</t>
  </si>
  <si>
    <t>Adverse Incidents Reports 1999</t>
  </si>
  <si>
    <t>DB 2000(02)</t>
  </si>
  <si>
    <t>Medical Devices and Equipment Management: Repair and Maintenance Provision</t>
  </si>
  <si>
    <t>DB 2000(03)</t>
  </si>
  <si>
    <t>Blood Pressure Measurement Devices – Mercury and Non-Mercury</t>
  </si>
  <si>
    <t>DB 2000(04)</t>
  </si>
  <si>
    <t>Single-use Medical Devices: Implications and Consequences of Reuse - Superseded by DB2006(04)</t>
  </si>
  <si>
    <t>DB 2000(05)</t>
  </si>
  <si>
    <t>Guidance on the Purchase, Operation and Maintenance of Vacuum Benchtop Steam Sterilizers.</t>
  </si>
  <si>
    <t>DB 2001(01)</t>
  </si>
  <si>
    <t>Adverse Incident Reports 2000</t>
  </si>
  <si>
    <t>DB 2001(02)</t>
  </si>
  <si>
    <t>MDA alerts issued in 1995</t>
  </si>
  <si>
    <t>DB 2001(03)</t>
  </si>
  <si>
    <t>Guidance on the Safe Transportation of Wheelchairs</t>
  </si>
  <si>
    <t>DB 2001(04)</t>
  </si>
  <si>
    <t xml:space="preserve">Advice on the Safe Use of Bed rails - Superseded by DB2006(06) </t>
  </si>
  <si>
    <t>DB 9801 Update</t>
  </si>
  <si>
    <t>Guidance on the Sale, Transfer of Ownership and Disposal of Used Medical Devices</t>
  </si>
  <si>
    <t>DB9801 Supplement 2</t>
  </si>
  <si>
    <t>A code of practice for the production of human-derived therapeutic products</t>
  </si>
  <si>
    <t>DB 2002(01)</t>
  </si>
  <si>
    <t>Adverse Incident Reports 2001</t>
  </si>
  <si>
    <t>DB 2002(02)</t>
  </si>
  <si>
    <t>Management of In Vitro Diagnostic Medical Devices</t>
  </si>
  <si>
    <t>DB 2002(03)</t>
  </si>
  <si>
    <t>Management and Use of IVD Point of Care Test Devices</t>
  </si>
  <si>
    <t>DB 2002(04)</t>
  </si>
  <si>
    <t>Update of MDA alerts issued in 1996</t>
  </si>
  <si>
    <t>DB 2002(05)</t>
  </si>
  <si>
    <t>DB 2002(06)</t>
  </si>
  <si>
    <t>Benchtop Steam Sterilizers – Guidance on Purchase, Operation and Maintenance</t>
  </si>
  <si>
    <t>DB2003(01)</t>
  </si>
  <si>
    <t>Adverse incident reports 2002</t>
  </si>
  <si>
    <t>DB 2003(02)</t>
  </si>
  <si>
    <t>DB 2003(03)</t>
  </si>
  <si>
    <t>Guidance on the Safe Use of Wheelchairs and Vehicle-mounted Passenger Lifts</t>
  </si>
  <si>
    <t>DB 2003(04)</t>
  </si>
  <si>
    <t>The Safe Use of Ambulance Stretcher Trolleys</t>
  </si>
  <si>
    <t>DB 2003(05)</t>
  </si>
  <si>
    <t>Management of Medical Devices Prior to Repair, Service or Investigation</t>
  </si>
  <si>
    <t>MHRA</t>
  </si>
  <si>
    <t>DB 2003(06)</t>
  </si>
  <si>
    <t>Community Equipment Loan Stores – Guidance on Decontamination</t>
  </si>
  <si>
    <t>DB 2004(01)</t>
  </si>
  <si>
    <t>Adverse Incident Reports 2003</t>
  </si>
  <si>
    <t>DB 2004(02)</t>
  </si>
  <si>
    <t>Guidance on the stability of wheelchairs</t>
  </si>
  <si>
    <t>Guidelines on Wheelchair Stability. Issued in association with BHTA following publication of DB 2004(02)</t>
  </si>
  <si>
    <t>Microbiology Advisory Committee (MAC) Manual, Part 2 - Protocols (updated)</t>
  </si>
  <si>
    <t>Microbiology Advisory Committee (MAC) Manual, Part 3 - Procedures (updated)</t>
  </si>
  <si>
    <t>DB 2005(01)</t>
  </si>
  <si>
    <t>DB 2005(02)</t>
  </si>
  <si>
    <t>Adverse Incident Reports 2004</t>
  </si>
  <si>
    <t>Blood glucose meters: point-of-care testing</t>
  </si>
  <si>
    <t>DB 2005(03)</t>
  </si>
  <si>
    <t>Guidance on the safe and effective use of batteries and chargers for medical devices</t>
  </si>
  <si>
    <t>DB 2006(01)</t>
  </si>
  <si>
    <t>DB 2006(02)</t>
  </si>
  <si>
    <t>Adverse Incident Reports 2005</t>
  </si>
  <si>
    <t>DB 2006(03)</t>
  </si>
  <si>
    <t>Blood pressure measurement devices</t>
  </si>
  <si>
    <t>DB 2006(04)</t>
  </si>
  <si>
    <t>Single-use Medical Devices: Implications and Consequences of Reuse</t>
  </si>
  <si>
    <t>DB 2006(05)</t>
  </si>
  <si>
    <t>Managing Medical Devices</t>
  </si>
  <si>
    <t>DB 2006(06)</t>
  </si>
  <si>
    <t>Safe use of bed rails</t>
  </si>
  <si>
    <t>DB 2007(01)</t>
  </si>
  <si>
    <t>Reporting adverse incidents and disseminating medical device alerts</t>
  </si>
  <si>
    <t>DB 2007(02)</t>
  </si>
  <si>
    <t>Adverse incident reports 2006</t>
  </si>
  <si>
    <t>DB 2007(03)</t>
  </si>
  <si>
    <t>Safety guidelines for magnetic resonance imaging equipment in clinical use</t>
  </si>
  <si>
    <t>DB 2008(01)</t>
  </si>
  <si>
    <t>Shocking trips</t>
  </si>
  <si>
    <t>Poster</t>
  </si>
  <si>
    <t>Care and handling of oxygen cylinders and their regulators</t>
  </si>
  <si>
    <t>DB 2008(02)</t>
  </si>
  <si>
    <t>Adverse incident reports 2007</t>
  </si>
  <si>
    <t>DB 2008(03)</t>
  </si>
  <si>
    <t>Guidance on the safe use of lasers, IPL systems and LEDs</t>
  </si>
  <si>
    <t>Devices in Practice - a guide for health and social care professionals</t>
  </si>
  <si>
    <t>DB 2008(04)</t>
  </si>
  <si>
    <t>In vitro diagnostic medical devices used in combination</t>
  </si>
  <si>
    <t>Orthopaedic implants: reporting adverse events</t>
  </si>
  <si>
    <t>X-Perience. Reporting incidents involving radiation dose</t>
  </si>
  <si>
    <t>DB 2009(01)</t>
  </si>
  <si>
    <t>Top tips - Laser, IPL and LED</t>
  </si>
  <si>
    <t>Smoke plumes - minimising harmful effects</t>
  </si>
  <si>
    <t>DB 2009(02)</t>
  </si>
  <si>
    <t>Adverse Incident Reports 2008</t>
  </si>
  <si>
    <t>The Electrosurgery Team - avoiding injuries</t>
  </si>
  <si>
    <t>ECG top tips</t>
  </si>
  <si>
    <t>Mattress strikethrough</t>
  </si>
  <si>
    <t>DB 2010(01)</t>
  </si>
  <si>
    <t>DB 2010(02)</t>
  </si>
  <si>
    <t>Medical device symbols</t>
  </si>
  <si>
    <t>MR safety top tips</t>
  </si>
  <si>
    <t>DB2003(02) Version 2.0</t>
  </si>
  <si>
    <t>Safety Guidance</t>
  </si>
  <si>
    <t>Top tips for pulse oximetry</t>
  </si>
  <si>
    <t>DB 2011(01)</t>
  </si>
  <si>
    <t>Version 1.0</t>
  </si>
  <si>
    <t>Devices in practice: checklists for using medical devices</t>
  </si>
  <si>
    <t>DB 2011(02)</t>
  </si>
  <si>
    <t>Report on Devices Adverse Incidents in 2010</t>
  </si>
  <si>
    <t>Single-use medical devices</t>
  </si>
  <si>
    <t>Version 2.0</t>
  </si>
  <si>
    <t>Top tips - external defibrilators used fro cardiac arrest</t>
  </si>
  <si>
    <t>Leaflet</t>
  </si>
  <si>
    <t>Top tips - External defibrillators used fro cardiac arrest</t>
  </si>
  <si>
    <t xml:space="preserve">Management of In Vitro Diagnostic Medical Devices </t>
  </si>
  <si>
    <t xml:space="preserve">MHRA infusion guidance. Freeflow, configuration, piggy-back infusions, occlusion, rate setting errors, zero occlusion pressure, extravasion, charging, height of pump relative to patient. </t>
  </si>
  <si>
    <t>Other</t>
  </si>
  <si>
    <t>Top ten tips - endoscope decontamination</t>
  </si>
  <si>
    <t>Version 2.1</t>
  </si>
  <si>
    <t>Top ten tips - benchtop steam sterilisers</t>
  </si>
  <si>
    <t>Version 2.2</t>
  </si>
  <si>
    <t>Single-use medical devices: implications and consequences of re-use</t>
  </si>
  <si>
    <t>Infusion systems</t>
  </si>
  <si>
    <t>November 2014</t>
  </si>
  <si>
    <t>Version 4.2</t>
  </si>
  <si>
    <t>Version 1.1</t>
  </si>
  <si>
    <t>Managing medical devices</t>
  </si>
  <si>
    <t>In vitro diagnostic point-of-care test devices</t>
  </si>
  <si>
    <t>Lasers, intense light source systems and LEDs - guidance for safe use in medical, surgical, dental and aesthetic practices</t>
  </si>
  <si>
    <t>Occupied wheelchairs in cars and private transport – reminders 
of safe use</t>
  </si>
  <si>
    <t>Letter</t>
  </si>
  <si>
    <t>Human factors and usability engineering - guidance for medical devices including drug-device combination products</t>
  </si>
  <si>
    <t>Assistive technology - definition and safe use</t>
  </si>
  <si>
    <t>Electromagnetic interference: sources</t>
  </si>
  <si>
    <t>Version 3.0</t>
  </si>
  <si>
    <t>Version 4.0</t>
  </si>
  <si>
    <t>Management of in vitro diagnostic medical devices</t>
  </si>
  <si>
    <t>Version 2.4</t>
  </si>
  <si>
    <t>Single-use medical devices:implications and consequences of reuse</t>
  </si>
  <si>
    <t>Version 1.2</t>
  </si>
  <si>
    <t>Management and use of IVD point of care test devices</t>
  </si>
  <si>
    <t>Version 4.3</t>
  </si>
  <si>
    <t>Web only</t>
  </si>
  <si>
    <t>Version 1.3</t>
  </si>
  <si>
    <t>Guidance on equipment for temperature screening in the context of the COVID-19 pandemic</t>
  </si>
  <si>
    <t>Web-based safety guidance</t>
  </si>
  <si>
    <t>Infusion pumps: T34 syringe drivers</t>
  </si>
  <si>
    <t>Assistive technology: definition and safe use</t>
  </si>
  <si>
    <t xml:space="preserve">Dialysis guidance </t>
  </si>
  <si>
    <t>Version 1.08</t>
  </si>
  <si>
    <t>Medical device stand-alone software including apps (including IVDMDs)</t>
  </si>
  <si>
    <t>Version 1.10</t>
  </si>
  <si>
    <r>
      <t>MHRA Safety Guidance</t>
    </r>
    <r>
      <rPr>
        <sz val="14"/>
        <color theme="0"/>
        <rFont val="Arial"/>
        <family val="2"/>
      </rPr>
      <t xml:space="preserve"> (list may be incomplete)</t>
    </r>
  </si>
  <si>
    <t>SAN2304</t>
  </si>
  <si>
    <t>Clinical waste disposal bins and other waste containers manufactured from combustible materials: risk of fire</t>
  </si>
  <si>
    <t>SIM2302</t>
  </si>
  <si>
    <t>SIM2303</t>
  </si>
  <si>
    <t>SIM2304</t>
  </si>
  <si>
    <t>HSE Safety Notice EPD02-2023: liquid petroleum gas (LPG) forklift truck fire risk due to release of unburned LPG</t>
  </si>
  <si>
    <t>OPSS Product Recall for Vevor-branded products: risk of electric shock, fire, burns and injuries</t>
  </si>
  <si>
    <t>NHS Scotland Master Indemnity Agreement (MIA): removal of suppliers</t>
  </si>
  <si>
    <t>MDSI2307</t>
  </si>
  <si>
    <t>EyeCee One and EyeCee One Crystal preloaded intraocular lenses (IOLs): update of previous quarantine advice after identification of likely cause</t>
  </si>
  <si>
    <t>MDSI2308</t>
  </si>
  <si>
    <t>Ethypharm Aurum pre-filled syringes are incompatible with some manufactured needle-free connectors: risk of delay in administering potentially lifesaving medication</t>
  </si>
  <si>
    <t>MDSI2309</t>
  </si>
  <si>
    <t>BioIntegral Surgical Inc. No-React® cardiovascular bioprosthesis implantables: discontinuation of CE marking and manufacture</t>
  </si>
  <si>
    <t>DSI/2023/007</t>
  </si>
  <si>
    <t>DSI/2023/008</t>
  </si>
  <si>
    <t>DSI/2023/009</t>
  </si>
  <si>
    <t>NatPSA/2023/007/MHRA</t>
  </si>
  <si>
    <t>National Patient Safety Alert: Potential risk of underdosing with calcium gluconate in severe hyperkalaemia</t>
  </si>
  <si>
    <t>NatPSA/2023/008/DHSC</t>
  </si>
  <si>
    <t>Shortage of GLP-1 receptor agonists</t>
  </si>
  <si>
    <t>NatPSA/2023/009/OHID</t>
  </si>
  <si>
    <t>Potent synthetic opioids implicated in heroin overdoses and deaths</t>
  </si>
  <si>
    <t>NatPSA/2023/010/MHRA</t>
  </si>
  <si>
    <t>Medical beds, trolleys, bed rails, bed grab handles and lateral turning devices: risk of death from entrapment or falls</t>
  </si>
  <si>
    <t>NatPSA/2023/011/DHSC</t>
  </si>
  <si>
    <t>Shortage Of Methylphenidate Prolonged-Release Capsules And Tablets, Lisdexamfetamine Capsules, And Guanfacine Prolonged-Release Tablets</t>
  </si>
  <si>
    <t>NatPSA/2023/012/DHSC</t>
  </si>
  <si>
    <t>Shortage Of Verteporfin 15mg Powder For Solution For Injection</t>
  </si>
  <si>
    <t>Altomed: Damato Ruthenium Plaque Template 45072 Eye brachytherapy plaque-/applicator-positioning Model: A7075CIB, A7075CIA, A7075COC MHRA reference: 5296456</t>
  </si>
  <si>
    <t>Baxter: Allen Advance Chest Support w/pad 45083 Surgical positioning spine board MHRA reference: 5302171</t>
  </si>
  <si>
    <t>Beckman Coulter: DxI 9000 Access Immunoassay Analyzer 45077 Chemiluminescent immunoassay analyser IVD, automated MHRA reference: 5300761</t>
  </si>
  <si>
    <t>bioMérieux: EBV R-GENE - BK Virus R-GENE 45082 MHRA reference: 5296460</t>
  </si>
  <si>
    <t>Click Medical: RevoLock Align Kits and RevoLock 4-Hole Kits 45068 Model: threaded insert and snap MHRA reference: 5296424</t>
  </si>
  <si>
    <t>Macopharma: Single or multiple blood bag with LCRD2 filter 45079 In-line red cell filtration system MHRA reference: 5301297</t>
  </si>
  <si>
    <t>Medical Innovation Development: Medical Innovation Development / MIDBAND 45051 Gastric Band Model: Adjustable Gastric Band MHRA reference: 5240834</t>
  </si>
  <si>
    <t>Medtronic: Vanta with AdaptiveStim Technology FA1340 June 2023 Spinal cord/peripheral nerve implantable analgesic Model: 977006 MHRA reference: 5301164</t>
  </si>
  <si>
    <t>Medtronic: Cytosponge Cell Collection Device 45078 Cytology Scraper, single use Model: CYTO-201 MHRA reference: 5296419</t>
  </si>
  <si>
    <t>Philips: Azurion, Allura Xper 45082 Interventional Fluoroscopic X-Ray System Model: 722010, 722012, 722022, 722023, 722026, 722028, 722033, 722035, 722079, 722224 MHRA reference: 5303178</t>
  </si>
  <si>
    <t>Philips: HeartStart Intrepid Monitor/Defibrillator 45062 Defibrillators Model: 867172 MHRA reference: 5303186</t>
  </si>
  <si>
    <t>Poly Medicure: Polyflush Syringe, 0.9% Sodium chloride (0.9% NaCl), (Saline Solution Pre-Filled Syringes Single Sterile) 45064 MHRA reference: 5302580</t>
  </si>
  <si>
    <t>Therapy Equipment: 0-15LPM Diamond Flowmeter FSCA 2022-1_9505 Diamond Flowmeter Diamond Flowmeter Model: 9505 MHRA reference: 5005603</t>
  </si>
  <si>
    <t>Thermo Fisher Scientific: Bilirubin Total (DCA) 45078 Total bilirubin IVD, kit, spectrophotometry MHRA reference: 5296426</t>
  </si>
  <si>
    <t>Thermo Fisher Scientific: RapID STR System 45079 MHRA reference: 5296441</t>
  </si>
  <si>
    <t>Zimmer Biomet: Betta Link 45039 MHRA reference: 5303214</t>
  </si>
  <si>
    <t>Beckman Coulter: DxA 5000 Automation System 45089 Specimen processing instrument IVD, automated MHRA reference: 5323189</t>
  </si>
  <si>
    <t>bioMérieux: MYLA V4.8 SOFTWARE; MYLA V4.9 SOFTWARE 44972 Laboratory instrument/analyser application software MHRA reference: 5319742</t>
  </si>
  <si>
    <t>HS DOMS GmbH: HS 810 45013 MHRA reference: 5314023</t>
  </si>
  <si>
    <t>Integra: Surgimend / Primatrix 45076 Extra-gynaecological surgical mesh/Collagen Matrix MHRA reference: 5302965</t>
  </si>
  <si>
    <t>Intuitive: Tip-Up Fenestrated Grasper ISIFA2023-02-R Robotic surgical forceps Model: 470347-12 MHRA reference: 5314523</t>
  </si>
  <si>
    <t>Medtronic: Durepair Dura Regeneration Matrix 45078 Dura mater graft, bovine Model: 61100, 61105, 61106, 61110, 61111 MHRA reference: 5319571</t>
  </si>
  <si>
    <t>OLYMPUS: HF-resection electrode 45093 Electrodes, Electrosurgical MHRA reference: 5321616</t>
  </si>
  <si>
    <t>QIAGEN: NeuMoDx Cartridge 45047 MHRA reference: 5314266</t>
  </si>
  <si>
    <t>Randox: Urea Enzymatic Kinetic Assay 45086 Urea IVD, kit, enzyme spectrophotometry MHRA reference: 5314857</t>
  </si>
  <si>
    <t>Samsung: GM85 FSN-GM85_230228-1 Mobile Digital Batteries X-ray Units MHRA reference: 5295225</t>
  </si>
  <si>
    <t>Siemens: Cios Select 45047 Mobile X-ray system intended for angiography Model: 11515088 MHRA reference: 5317142</t>
  </si>
  <si>
    <t>Stryker: AIRO CT SCANNER 45078 MHRA reference: 5317111</t>
  </si>
  <si>
    <t>Talley: Venturi QRN1006 Negative pressure wound therapy system Model: Venturi Compact and Venturi MiNO MHRA reference: 5323149</t>
  </si>
  <si>
    <t>Tosoh: GX Assay Kit 45049 BUFFERS (UNASSIGNABLE), SUPPLEM. REAG MHRA reference: 5203495</t>
  </si>
  <si>
    <t>Bimed Teknik Aletler: Vlow 45001 Model: 3DO100 and 3DG125 MHRA reference: 5330214</t>
  </si>
  <si>
    <t>Dräger: Carina 45078 Ventilators, Other MHRA reference: 5326988</t>
  </si>
  <si>
    <t>Evolutis: Reusable instruments 45091 MHRA reference: 5328458</t>
  </si>
  <si>
    <t>Fannin: COLUMBIA BLOOD AGAR 45096 MHRA reference: 5330103</t>
  </si>
  <si>
    <t>GE Healthcare: Flexiview 8800, OEC 9800, OEC 9900 and OEC Elite 45084 System, x-ray, fluoroscopic, image-intensified MHRA reference: 5326910</t>
  </si>
  <si>
    <t>GE Healthcare: Vivid S60, Vivid S70 45091 Ultrasound system, imaging, cardiovascular MHRA reference: 5323340</t>
  </si>
  <si>
    <t>Intuitive: SureForm 45 / SureForm 45 Curved-Tip / SureForm 60 ISIFA2022-09-C Endoscopic motorized cutting stapler, single-use Model: 480445- 04; 480545-04; 480460-09 MHRA reference: 5324696</t>
  </si>
  <si>
    <t>Philips: MobileDiagnost wDR 45064 Mobile basic diagnostic x-ray system, digital Model: 712007, 712006, 712004, 712002 MHRA reference: 5326947</t>
  </si>
  <si>
    <t>Acumed: 70.0mm Tension Band Kit 45099 Model: TB-1570K-S, 30-0095K-S MHRA reference: 5332199</t>
  </si>
  <si>
    <t>BD: Magic3 Go/Hydrosil Go Intermittent Silicone Catheter 45049 Single administration urethral drainage catheter MHRA reference: 5216505</t>
  </si>
  <si>
    <t>Boston Scientific: IntellaNav StablePoint Ablation Catheter 45009 Catheter, Cardiac Ablation MHRA reference: 5132942</t>
  </si>
  <si>
    <t>BVI: CryoTreQ 45006 Ophthalmic cryosurgical system, mechanical MHRA reference: 5324211</t>
  </si>
  <si>
    <t>Flexicare: BriteBlade Pro 45089 Laryngoscope Blade, Single Use MHRA reference: 5327028</t>
  </si>
  <si>
    <t>Getinge: Rotaflow II drive (flex); Rotaflow II drive (compact) 45098 Heart-lung bypass System Model: 701074622 MHRA reference: 5331928</t>
  </si>
  <si>
    <t>Hamilton Medical: HAMILTON-C1/HAMILTON-T1/HAMILTON-C2/HAMILTON-C3 45068 MHRA reference: 5241929 2023/005/025/601/043</t>
  </si>
  <si>
    <t>Integra: Codman Cranial Access Kit without drugs 45099 Craniotomy Kit MHRA reference: 5331908 2023/006/023/601/059</t>
  </si>
  <si>
    <t>Johnson &amp; Johnson Vision: VERITAS Advanced Infusion &amp; Fluidics Packs 45091 Ultrasonic Surgical System Tubing set Model: VRT-AI &amp; VRT-AF MHRA reference: 5332289 2023/006/012/601/044</t>
  </si>
  <si>
    <t>LifeVac: LifeVac 45044 Airway Emergency Clearance/ Suction Plunger MHRA reference: 5216503 2023/005/003/601/013</t>
  </si>
  <si>
    <t>Medical Measurement Systems: Flowstar 44980 physiological monitoring. reusable urine flow meter Model: U2-1 MHRA reference: 5182895</t>
  </si>
  <si>
    <t>Optergo: Optical Ergonomic Solutions 45058 MHRA reference: 5241967</t>
  </si>
  <si>
    <t>Philips: Ingenia Elition, MR 7700 45082 Magnetic Resonance Imaging (MRI) unit Model: 781358, 782107, 782119, 782136, 781357, 782106, 782137, 782118, 782132, 782144, 782120, 782130, 782150, 782151 MHRA reference: 5331930</t>
  </si>
  <si>
    <t>Philips: Patient Information Center iX 45042 Model: 866389,866390 MHRA reference: 5326968</t>
  </si>
  <si>
    <t>Philips: IntelliVue MX40 Patient Monitor FSCA 2023-CC-HPM-014 Model: 865350, 865351, 867146, 865352 MHRA reference: 5323701</t>
  </si>
  <si>
    <t>QuidelOrtho: Quidel Triage Cardiac Panel 45071 MHRA reference: 5338144</t>
  </si>
  <si>
    <t>Randox: LIQUID URINE CONTROL LEVEL 2 45105 Multiple urine analyte IVD, control MHRA reference: 5337733</t>
  </si>
  <si>
    <t>Siemens Healthineers: ARTIS pheno/icono 45078 Stationary angiographic x-ray system, digital MHRA reference: 5332221</t>
  </si>
  <si>
    <t>ThermoFisher Scientific: EliA GliadinDP IgG Well Ref: QA2023-03 Gliadin antibody IVD, kit, fluorescent immunoassay Model: 14-5539-01 MHRA reference: 5228918</t>
  </si>
  <si>
    <t>UFSK-International OSYS: UFSK-OSYS 45043 Treatment Chair Model: 500 XLE MHRA reference: 5323076</t>
  </si>
  <si>
    <t>Vela Diagnostics: Sentosa SQ HIV Genotyping Reagents (4x16) 45104 HIV1 genotyping IVD, kit, nucleic acid technique MHRA reference: 5332538</t>
  </si>
  <si>
    <t>Alcon Eye Care: Phaco tips 45112 Phacoemulsification system handpiece tip, single-use MHRA reference: 5354195</t>
  </si>
  <si>
    <t>B Braun: MINOP TROCAR 150MM 4 WKING CHANNEL6.0MM 45111 Laparoscopic access Model: FF399R MHRA reference: 5353124</t>
  </si>
  <si>
    <t>Bactiguard (SEA) Sdn. Bhd: ZNN BACTIGUARD Bactiguard Implants 45079 Femur Nail MHRA reference: 5352907</t>
  </si>
  <si>
    <t>Beckman Coulter: Access Folate (Reagent Pack) 45110 Folate (vitamin B9) IVD, reagent MHRA reference: 5351220</t>
  </si>
  <si>
    <t>Blink Medical: Sternal Retractor 45091 MHRA reference: 5349466</t>
  </si>
  <si>
    <t>GE Healthcare: TruSignal SpO2 Sensors 45112 Probe, pulse oximeter, single use MHRA reference: 5349475</t>
  </si>
  <si>
    <t>Philips: Azurion, Allura Xper 45090 Interventional Fluoroscopic X-Ray System Model: 722010, 722012, 722022, 722023, 722026, 722028, 722033, 722035, 722079, 722224 MHRA reference: 5349491</t>
  </si>
  <si>
    <t>Stryker: Ambulance Stretcher, Electrohydraulic 45078 MHRA reference: 5303193</t>
  </si>
  <si>
    <t>Cook Medical: Fusion Lithotripsy Extraction Basket 45107 Biliary/urinary stone retrieval basket, single use MHRA reference: 5356601</t>
  </si>
  <si>
    <t>Draeger: Infinity CentralStation, Infinity M300/M300+ 45078 Physiological Monitoring Systems Model: MS25707, MS32504, MS25755, MS26031, MS26076, MS33659, MS32504, MS33648, 8606700, MS18267, MS18384, MS18500, MS18501, MS18501, MS18620, MS18623, MS20261, MS20464, MS20465, MS25707 MHRA reference: 5356473</t>
  </si>
  <si>
    <t>GE Healthcare: Giraffe Omnibed Carestation CS1; Giraffe Omnibed 45105 Incubator, infant, stationary MHRA reference: 5356719</t>
  </si>
  <si>
    <t>Intersurgical: NIV ANGLED MOUTHPIECE WITH NOTCH 22M/15F 45119 Breathing mouthpiece, single-use MHRA reference: 5359733</t>
  </si>
  <si>
    <t>Intuitive: da Vinci Xi and da Vinci X Surgical System ISIFA2022-14-C Robotic Surgical System Model: IS4000 Surgical System; IS4200 Surgical System MHRA reference: 5350114</t>
  </si>
  <si>
    <t>Medtronic: GRANVIA-C, IMPIX ALIF, IMPIX MANTA, IMPIX MANTA+ 45108 MHRA reference: 5359517</t>
  </si>
  <si>
    <t>Quanta: Blood Tube Sets 45120 Haemodialysis tubing set, single use MHRA reference: 5359203</t>
  </si>
  <si>
    <t>Smiths Medical: Medex extension sets 45117 Model: MX618CZ MHRA reference: 5359718</t>
  </si>
  <si>
    <t>Surgical Innovations: YelloPort Elite 5mm Optical Trocar 45117 MHRA reference: 5357809</t>
  </si>
  <si>
    <t>BD: Alaris Gateway Workstation 45110 Infusion pump management unit, mobile MHRA reference: 5386355</t>
  </si>
  <si>
    <t>Cook Medical: Lead Clippers 45127 General-purpose surgical scissors, single-use MHRA reference: 5363510</t>
  </si>
  <si>
    <t>Getinge: APERLAN PY AGENT A, APERLAN PY AGENT B CAPA 850904 Disinfectant, medical device Model: APERLAN PY AGENT A, APERLAN PY AGENT B MHRA reference: 5387929</t>
  </si>
  <si>
    <t>LeMaitre: Chevalier Valvulotome 45120 Valvulotome MHRA reference: 5383845</t>
  </si>
  <si>
    <t>Mercian Surgical Supply: Universal Scissors 18cm With Black Handles FSCA ref 259 MHRA reference: 5386114</t>
  </si>
  <si>
    <t>MicroVention: Flow Re-Direction Endoluminal Device (FRED™) 45103 Stent, Vascular, Intracranial MHRA reference number: 5365238</t>
  </si>
  <si>
    <t>NIDEK: EyeCee ONE Crystal preloaded etc 45120 Posterior-chamber intraocular lens, pseudophakic Model: &lt; Add model (normal style)&gt; MHRA reference: 5385301</t>
  </si>
  <si>
    <t>Philips: Allura Xper and Azurion Systems 45100 Interventional Fluoroscopic X-Ray System MHRA reference: 5384036</t>
  </si>
  <si>
    <t>Quotient: ORTHO Sera Anti – Lea 45117 Anti-Lea red blood cell grouping IVD, antibody Model: FD212B MHRA reference: 5364901</t>
  </si>
  <si>
    <t>Siemens Healthineers: Atellica CH 930 Analyzer 44958 MHRA reference: 5384186</t>
  </si>
  <si>
    <t>W.O.M.: Aquilex Fluid Control System 45124 Hysteroscopic irrigation/insufflation system Model: AQL-100PBS and AQL-100P MHRA reference: 5384433</t>
  </si>
  <si>
    <t>Wyvern Medical: Saliveze and Moi-Stik 45098 Model: 50ml MHRA reference: 5361170</t>
  </si>
  <si>
    <t>Xiros: CC-Hook 45071 Suture/Needle Passer Model: 202-1413 &amp; 202-1411 MHRA reference: 5384080</t>
  </si>
  <si>
    <t>Abbott: FreeStyle LibreLink App 45122 Invasive Interstitial-fluid glucose monitoring system MHRA reference: 5410313</t>
  </si>
  <si>
    <t>Abbott: FreeStyle LibreLink App 45124 Invasive Interstitial-fluid glucose monitoring system MHRA reference:5396820</t>
  </si>
  <si>
    <t>Abbott: Proclaim, Infinity 45108 Spinal Cord-, Deep Brain electr. stimulation sys. Model: 3660, 3662, 3664, 6660, 6662 MHRA reference: 5388216</t>
  </si>
  <si>
    <t>B Braun: 2 piece syringes 45131 Metered-delivery hypodermic syringe MHRA reference: 5396828</t>
  </si>
  <si>
    <t>Draeger: HME TwinStar Plus and corresponding sets 45108 Heat/moisture exchanger/microbial med. gas filter MHRA reference: 5394600</t>
  </si>
  <si>
    <t>ICU Medical: Plum 360 infusion systems 45126 MHRA reference: 5388210</t>
  </si>
  <si>
    <t>Philips: Trilogy Evo O2 Trilogy EV300 44986 MHRA reference: 5394628</t>
  </si>
  <si>
    <t>Philips: 3D9-3v Transducer 45106 Ultrasound system, Imaging, General Purpose Model: 3D9-3v MHRA reference: 5395815</t>
  </si>
  <si>
    <t>SCIEX: 4500MD LC-MS/MS System and Citrine LC-MS/MS System 45128 MHRA reference: 5396894</t>
  </si>
  <si>
    <t>Siemens Healthineers: ADVIA Chemistry Urinary/Cerebrospinal Fluid Protein 45108 Total protein IVD, kit, enzyme spectrophotometry MHRA reference: 5396889</t>
  </si>
  <si>
    <t>Siemens Healthineers: ACUSON Redwood ultrasound system US006/23/S General-purpose ultrasound imaging system Model: 11503314 MHRA reference: 5394888</t>
  </si>
  <si>
    <t>Smith &amp; Nephew: SECURA No-Sting Skin-Prep/Barrier Film 45113 Synthetic polymer liquid barrier dressing, sterile MHRA reference: 5396907</t>
  </si>
  <si>
    <t>TIB Molbiol: LightMix ModularDx Sapovirus 44994 MHRA reference: 5395898</t>
  </si>
  <si>
    <t>Abbott: Trifecta Valve, Trifecta Valve w. Glide Technology 45138 Aortic Heart Valve Bioprosthesis Model: TF-19A, TF-21A, TF23A, TF25A, TF-27A, TF-29A, TFGT-19A, TFGT-21A, TFGT-23A, TFGT-25A, TFGT-27A, and TFGT-29A MHRA reference: 5437718</t>
  </si>
  <si>
    <t>Abbott: HeartMate Touch Communication System 45139 Multiple active implantable device programmer Model: HMT1150 MHRA reference: 5442038</t>
  </si>
  <si>
    <t>bioMérieux: EBV R-GENE (Ref. 69-002B) - BK Virus R-GENE (Ref. 69-013B) 45139 MHRA reference: 5437365</t>
  </si>
  <si>
    <t>Canon: Vantage Galan,Vantage Centurian,Vantage Titan 45134 Full-body MRI system, superconducting magnet Model: MRT-3010, MRT-3020 MHRA reference: 5437298</t>
  </si>
  <si>
    <t>Getinge: APERLAN PY AGENT A, APERLAN PY AGENT B 45142 Disinfectant, medical device Model: APERLAN PY AGENT A, APERLAN PY AGENT B MHRA reference: 6924181</t>
  </si>
  <si>
    <t>ICU Medical: Volumetric infusion pump &amp; infusion sets 45140 MHRA reference: 5437735</t>
  </si>
  <si>
    <t>LINK: MobileLink Acetabular Cup System 45121 Acetabular shell Model: 183-610/05 MHRA reference: 5395267</t>
  </si>
  <si>
    <t>Medtronic: Activa Clinician Programmer Application 45139 Multiple active implantable device programmer Model: A610 MHRA reference: 5442065</t>
  </si>
  <si>
    <t>Siemens Healthineers: Symbia Pro.specta CAN 001-2023 SPECT/CT Diagnostic Imaging System Model: 11364752, 11364753 MHRA reference: 5457782</t>
  </si>
  <si>
    <t>Teleflex: Endotracheal Tubes 45047 Basic endotracheal tube, single-use MHRA reference: 5437203</t>
  </si>
  <si>
    <t>Acutronic: fabian HFO, +nCPAP evolution, Therapy evolution 45138 Model: 111001, 111001.01, 112001, 113001, 122001, 122012, 121001, 121012 MHRA reference: 8915142</t>
  </si>
  <si>
    <t>BD: Ventralight ST Mesh with Echo PS Positioning System 45048 Surgical mesh laparoscopic delivery/positioning MHRA reference: 8914808</t>
  </si>
  <si>
    <t>CamDiab: CamAPS and mylife CamAPS 45142 Model: FX MHRA reference: 8915163</t>
  </si>
  <si>
    <t>Lowenstein Medical: elisa 300, elisa 500, elisa 600, elisa 800 45138 Critical Care Ventilator MHRA reference: 8915358</t>
  </si>
  <si>
    <t>Randox: LIQUID ASSAYED CHEMISTRY CONTROL PREMIUM PLUS LEVE 45141 Multiple clinical chemistry analyte IVD, control MHRA reference: 8911950</t>
  </si>
  <si>
    <t>Werfen: ACL TOP Family 50 Series and ACL TOP 970 CL 45120 Laboratory coagulation analyser MHRA reference: 8915485</t>
  </si>
  <si>
    <t>Abbott: Gallant, Neutrino, Entrant 45139 Defibrillator, Implantable, biventricular Model: CDVRA500Q, CDDRA500Q, CDHFA500Q, CDVRA600Q, CDDRA600Q, CDHFA600Q, CDVRA300Q, CDDRA300Q, CDHFA300Q MHRA reference: 13385832 2022/005/017/611/003</t>
  </si>
  <si>
    <t>Baxter: EVO IQ Large Volumetric Pump 45145 Infusion pump, general-purpose Model: ELVP001UKI (applicable in UK) ELVP001GRC MHRA reference: 8911964 2023/008/004/601/008</t>
  </si>
  <si>
    <t>Berlin Heart: EXCOR Cannulae 45139 Circulatory assist unit ventricular MHRA reference: 12468950 / 2023/008/014/601/022</t>
  </si>
  <si>
    <t xml:space="preserve">Fujifilm: Synapse PACS Ref 20220930 Picture archiving and communication system, radiology MHRA reference: 5139849 2023/003/029/601/035 </t>
  </si>
  <si>
    <t>Siemens Healthineers: ADVIA Chemistry Iron_2 (IRON_2) Reagents 45139 Iron IVD, kit, spectrophotometry MHRA reference: 12038929 / 2023/008/011/601/023</t>
  </si>
  <si>
    <t>Werfen: HemosIL AcuStar ADAMTS13 45104 MHRA reference: 13313949</t>
  </si>
  <si>
    <t>Abbott: Apical Coring Knife 45139 Heart Ventricle Prosthesis Model: 106524INT MHRA reference: 24572577</t>
  </si>
  <si>
    <t>B Braun Medical: Infusomat Space 45139 Bedside infusion pump, single-channel MHRA reference: 23831841</t>
  </si>
  <si>
    <t>B Braun Medical: Spaceplus Infusomat 45139 Bedside infusion pump, single-channel MHRA reference: 23363353</t>
  </si>
  <si>
    <t>DePuy Synthes: BioKnotless Anchor 45017 Model: 212724, 212725, 212726, 212722, 212723 MHRA reference: 22192340</t>
  </si>
  <si>
    <t>Drager: Babyroo TN300 45139 Infant Warmer MHRA reference: 20503932</t>
  </si>
  <si>
    <t>Getinge: MEERA operating table with autodrive 45139 Universal operating table, electrohydraulic Model: 7200.01B2, 7200.01F2, 7100.01B2 MHRA reference: 13515945</t>
  </si>
  <si>
    <t>Invivoscribe: LymphoTrack Dx IGH - MiSeq 45139 Model: 91210109 - LymphoTrack Dx IGH FR3 Assay - Kit A - MiSeq, 91210119 - LymphoTrack Dx IGH FR3 Assay - Panel - MiSeq, 91210129 - LymphoTrack Dx IGH FR1/2/3 Assay - Kit A - MiSeq, 91210139 - LymphoTrack Dx IGH FR1/2/3 Assay - Panel - MiSeq MHRA reference: 25619485</t>
  </si>
  <si>
    <t>Medtronic: Palindrome Chronic Catheter Kit Symmetrical Tip 14 45139 Double-lumen haemodialysis catheter, implantable Model: 8888145015 MHRA reference: 23404435</t>
  </si>
  <si>
    <t>Medline International France: Hudson RCI AQUAPAK Humidifier Adaptors 45139 MHRA reference: 22072866</t>
  </si>
  <si>
    <t>Oculus: Pentacam AXL Wave 45139 Corneal Surface Measurement System Model: 70100, 70020 MHRA reference: 20304382</t>
  </si>
  <si>
    <t>Ossur: Icelock Ratchets 45017 Extern lower-limb prosthesis suspensory component Model: L-125000; L-621200; L-621000; L-621100; L-692020 MHRA reference: 20293768</t>
  </si>
  <si>
    <t>Revvity: Vanadis Extract Reaction Plates 45139 Model: 4306-0010 MHRA reference: 20341036</t>
  </si>
  <si>
    <t>Smiths Medical: Medfusion syringe infusion pumps 45139 Model: 3500, 4000 MHRA reference: 21983249</t>
  </si>
  <si>
    <t>Wom: Aquilex Fluid Control System 45108 Hysteroscopic irrigation/insufflation system Model: AQL-100PBS and AQL-100P MHRA reference: 8914228</t>
  </si>
  <si>
    <t>Xiamen Compower Medical: Compower CP 2023-1_ Compower PVC Manual Resuscitator Model: YA-3#+M5 MHRA reference: 20540311</t>
  </si>
  <si>
    <t>B Braun: Original Perfusor Line 45168 Intravenous administration tubing extension set MHRA reference: 27347705</t>
  </si>
  <si>
    <t>Getinge: Pneumostat Chest Drain Valve Ref 3011175548 -02/15/2023-001-C Closed-wound/centesis drainage receptacle Model: 16100 MHRA reference: 13343429</t>
  </si>
  <si>
    <t>OCULUS: Pentacam AXL, Pentacam AXL Wave 45139 Corneal Surface Measurement System Model: 70100, 70020 MHRA reference: 20304382</t>
  </si>
  <si>
    <t>QuidelOrtho: VITROS Analyser System 45139 Multiple clinical chem and Immunoassay analysers MHRA reference: 13352765</t>
  </si>
  <si>
    <t>Quotient: ALBAcyte Reagent Red Cells A1 45162 Group A1 Rh (D) negative reagent red blood cell IV Model: Z401 MHRA reference: 26064437</t>
  </si>
  <si>
    <t>Teleflex: Arrow AutoCAT Intra-Aortic Balloon Pump (IABP) Series; AC3 Series IABP System 45017 Intra-aortic Balloon Pump MHRA reference: 5193718</t>
  </si>
  <si>
    <t>Ethicon: Coated VICRYL PLUS Antibacterial suture 44986 Polyester suture, bioabsorbable, multifilament MHRA reference: 5132558</t>
  </si>
  <si>
    <t>Nouvag: Dispenser DP30 45155 Bedside infusion pump, single-channel MHRA reference: 27354354</t>
  </si>
  <si>
    <t>Philips: Ventilator: V60/V60plus/V680 45114 portable Electric Ventilator Model: V60, V60 Plus, V680 MHRA reference: 27353502</t>
  </si>
  <si>
    <t>Philips: Tempus Pro 45153 Transportable physiologic monitoring system Model: 00-1004-R, 00-1007-R, 00-1024-R, 00-1026-R MHRA reference: 27353444</t>
  </si>
  <si>
    <t>Philips: Trilogy Evo Trilogy Evo O2 Trilogy EV300 Ref 2023-CC-SRC-003 Portable Electric Ventilator MHRA reference: 27359573</t>
  </si>
  <si>
    <t>Smiths Medical: 24G Jelco IV Catheter 4013 45175 MHRA reference: 27355836</t>
  </si>
  <si>
    <t>Accuray: Radixact Treatment Delivery System 45126 MHRA reference: 27349139</t>
  </si>
  <si>
    <t>Hamilton Medical: HAMILTON-C1/HAMILTON-T1/HAMILTON-MR1 45133 MHRA reference: 27371696</t>
  </si>
  <si>
    <t>iMDsoft: MetaVision Ref MCR #151-2; MDSS ref. UKV23.031 Information system software, application program Model: MetaVision 6 MHRA reference: 27371883</t>
  </si>
  <si>
    <t>Laborie: injeTAK Adjustable Tip Needle 45027 General-purpose endoscopic needle, single-use Model: DIS199, DIS201 MHRA reference: 27373741</t>
  </si>
  <si>
    <t>LINK: OptiStem Rasp Handle Stainless Steel 45131 Rasp Handle Model: 17-5220/01 MHRA reference: 27349180</t>
  </si>
  <si>
    <t>Philips: CombiDiagnost R90, ProxiDiagnost N90 44958 X-ray system, diagnostic, fluoroscopic Model: 709030, 709031; 706100, 706110 MHRA reference: 27371711</t>
  </si>
  <si>
    <t>BD: Alaris Infusion Device 45189 Model: MMS-23-4825 MHRA reference: 27393081</t>
  </si>
  <si>
    <t>BD: BACTEC Plus Aerobic/F Culture Vials 45182 Culture medium antimicrobial supplement IVD MHRA reference: 27398938</t>
  </si>
  <si>
    <t>Philips: Allura Xper, Azurion and MultiDiagnost -E 45145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27385165</t>
  </si>
  <si>
    <t>Philips: Essenta DR Compact 45149 X-ray system, diagnostic, general-purpose Model: 712072 MHRA reference: 27393354</t>
  </si>
  <si>
    <t>Zimmer Biomet: Dermatome Blades 45187 Dermatome blade, single-use Model: 00-8800-000-10 MHRA reference: 27398960</t>
  </si>
  <si>
    <t>Beckman Coulter: Access hsTnI Reagent 45194 Model: All lots MHRA reference: 27421134</t>
  </si>
  <si>
    <t>Swemac: Motec Wrist Arthrodesis System 45154 Model: Metacarpal Connector/Taper MHRA reference: 27410638</t>
  </si>
  <si>
    <t>Bed rails: management and safe use</t>
  </si>
  <si>
    <t>SAN2305</t>
  </si>
  <si>
    <t>SteriFeed Colostrum Collection device and risk of choking due to infant airway occlusion: supplementary advice</t>
  </si>
  <si>
    <t>SAN2306</t>
  </si>
  <si>
    <t>Medical devices intended for use in a sterile state: review of systems and procedures</t>
  </si>
  <si>
    <t>SAN2307</t>
  </si>
  <si>
    <t>Ceiling-to-floor overhead track &amp; hoist systems: risk of collapse during use</t>
  </si>
  <si>
    <t>SIM2305</t>
  </si>
  <si>
    <t>Restricting public access to information on ligatures, points of ligature and other means of self-harm</t>
  </si>
  <si>
    <t>SIM2306</t>
  </si>
  <si>
    <t>Vernacare Clinisan Bodywash - product recall due to contamination</t>
  </si>
  <si>
    <t>SIM2307</t>
  </si>
  <si>
    <t>Olympus high flow insufflation unit UHI-4 - over pressure</t>
  </si>
  <si>
    <t>MDSI2310</t>
  </si>
  <si>
    <t>SteriFeed Colostrum Collection device and risk of choking due to infant airway occlusion</t>
  </si>
  <si>
    <t>MDSI2311</t>
  </si>
  <si>
    <t>Specific brands of carbomer eye gel: recall of AACARB eye gel, AACOMER eye gel and PUROPTICS eye gel: potential risk of infection</t>
  </si>
  <si>
    <t>DSI/2023/010</t>
  </si>
  <si>
    <t>DSI/2023/011</t>
  </si>
  <si>
    <t>NatPSA/2023/013/MHRA</t>
  </si>
  <si>
    <t>Valproate: organisations to prepare for new regulatory measures for oversight of prescribing to new patients and existing female patients</t>
  </si>
  <si>
    <t>NatPSA/2023/014/NHSPS</t>
  </si>
  <si>
    <t>Identified safety risks with the Euroking maternity information system</t>
  </si>
  <si>
    <t>NatPSA/2023/015/UKHSA</t>
  </si>
  <si>
    <t>Potential contamination of some carbomer-containing lubricating eye products with Burkholderia cenocepacia – measures to reduce patient risk</t>
  </si>
  <si>
    <t>NatPSA/2023/016/DHSC</t>
  </si>
  <si>
    <t>Potential for inappropriate dosing of insulin when switching insulin degludec (Tresiba®) products</t>
  </si>
  <si>
    <t>EFN2302</t>
  </si>
  <si>
    <t>Oxygen Regulator fitted to Medical Air Cylinder</t>
  </si>
  <si>
    <t>Abbott: CardioMEMS Patient Electronic System / HCP Letter 45200 Implantable pulmonary artery pressure monitoring Model: CM1100 MHRA reference: 27438333</t>
  </si>
  <si>
    <t>Abbott: CardioMEMS Patient Electronic System / Patient Letter 45200 Implantable pulmonary artery pressure monitoring Model: CM1100 MHRA reference: 27438333</t>
  </si>
  <si>
    <t>Arthrex: Knee Scorpion 45155 Suturing unit, reusable Model: AR-12990 MHRA reference: 27393151</t>
  </si>
  <si>
    <t>Boston Scientific: EXALT Model D Single-Use Duodenoscope 45202 Flexible video duodenoscope, single-use MHRA reference: 27432136</t>
  </si>
  <si>
    <t>GE Healthcare: Venue Go 45197 Ultrasound system, imaging, general-purpose MHRA reference: 27427645</t>
  </si>
  <si>
    <t>Getinge: APERLAN PY AGENT A, APERLAN PY AGENT B 45142 Disinfectant, medical device MHRA reference: 27421190</t>
  </si>
  <si>
    <t>Getinge: CARDIOHELP Emergency Drive 45204 Heart-lung bypass System Model: 701048002; 701076205 MHRA reference: 27441143</t>
  </si>
  <si>
    <t>Getinge: CARDIOHELP-I 45160 Heart-lung bypass System Model: 701048012, 701072780 (US Variante) MHRA reference: 27437628</t>
  </si>
  <si>
    <t>Integra: Codman CereLink ICP Monitor 21 September 2023 FSN 2022-HHE-006 A Intracranial pressure monitor Model: 826820 MHRA reference: 27440092</t>
  </si>
  <si>
    <t>Integra: Codman CereLink ICP Monitor 21 September 2023 FSN 2022-HHE-006 B Intracranial pressure monitor Model: 826820 MHRA reference: 27440092</t>
  </si>
  <si>
    <t>Roche: Accu-Chek Solo reservoir / HCP Letter 45180 GENERAL MEDICINE THERAPEUTIC TREATMENT INSTRUMENTS MHRA reference: 27367252</t>
  </si>
  <si>
    <t>Roche: Accu-Chek Solo reservoir / Patient Letter 45180 GENERAL MEDICINE THERAPEUTIC TREATMENT INSTRUMENTS MHRA reference: 27367252</t>
  </si>
  <si>
    <t>Vitalograph: BVF 45168 Model: 2820 MHRA reference: 27422397</t>
  </si>
  <si>
    <t>Breas: Vivo 1, Vivo 2, Vivo 3 45205 Portable ventilator, electric MHRA reference: 27446020</t>
  </si>
  <si>
    <t xml:space="preserve">Change Healthcare: Radiology Solutions 45209 Radiology PACS Software Model: 14.1 MHRA reference: 27459485    </t>
  </si>
  <si>
    <t>Intersurgical: Clear-Therm 3 HMEF with Luer Port 44992 Heat/moisture exchanger/microbial medical gas filt MHRA reference: 5099922</t>
  </si>
  <si>
    <t xml:space="preserve">Medicare Colgate: Sterifeed Colostrum Collector 45195 Model: 1ml MHRA reference: 27448649      </t>
  </si>
  <si>
    <t xml:space="preserve">Medtronic: Mo.Ma Ultra Cerebral Protection Device 45200 Model: MOM0130069X6, MOM0130068X5 MHRA reference: 27459008    </t>
  </si>
  <si>
    <t xml:space="preserve">One Lambda: C1Q Screen 45176 HLA class I &amp; II antibody screening IVD, kit MHRA reference: 27446107    </t>
  </si>
  <si>
    <t xml:space="preserve">Shimadzu: RADspeed Pro / RADspeed safire/CH-200/CH-200M 45026 MHRA reference: 27446608    </t>
  </si>
  <si>
    <t xml:space="preserve">Siemens Healthineers: Atellica CH 930 Analyzer 45170 MHRA reference: 27448627    </t>
  </si>
  <si>
    <t>Unomedical: Varisoft 45210 Electric infusion pump administration set Model: 1002827, 1002828, 1002830, 1001681, 1002832 MHRA reference: 27454302</t>
  </si>
  <si>
    <t>Armstrong Medical: AMSORB PLUS PREFILLED G-CAN 1.0L 07 June 2023 Carbon Dioxide Absorbent Cartridge Model: AMAB3801 and AMAB3801GE MHRA reference: 27480439, 2022/002/010/701/049</t>
  </si>
  <si>
    <t>CareDx: AlloSeq Assign 13 October 2023 MHRA reference: 27467544, 2023/010/013/601/021</t>
  </si>
  <si>
    <t>Integra: Cranial Access Kit without drugs, bits 19 October 2023 Craniotomy Kit MHRA reference: 27482178, 2023/010/019/601/023</t>
  </si>
  <si>
    <t>Medtronic: Mazor X System October 2023 FA1350 MHRA reference: 27477298, 2023/010/018/601/067</t>
  </si>
  <si>
    <t>Randox: Liquid Protein Calibrators 19 July 2023 Multiple clinical chemistry Protein IVD, Calibrato MHRA reference: 27477474, 2023/007/020/601/043</t>
  </si>
  <si>
    <t>Siemens Healthineers: ARTIS icono ceiling October 2023 Stationary angiographic x-ray system, digital MHRA reference: 27474442, 2023/010/017/601/073</t>
  </si>
  <si>
    <t>Stryker: TissueMend October 2023 Multi purpose surgical mesh, collagen MHRA reference: 27469920</t>
  </si>
  <si>
    <t>Stryker: Ambulance Stretcher, Electrohydraulic October 2023 RA2023 - 3303078 Model: 6507 MHRA reference: 27480883</t>
  </si>
  <si>
    <t>Vygon: POLYFILM 16 August 2023 Synthetic polymer semi-permeable film dressing Model: PF121401 MHRA reference: 27482143, 2023/009/029/601/006</t>
  </si>
  <si>
    <t xml:space="preserve">Arjo: IndiGo Intuitive Drive Assistance 45180 Accessory for basic electric hospital beds Model: INDI-XXX MHRA reference: 27495161    </t>
  </si>
  <si>
    <t xml:space="preserve">B Braun: Original Perfusor Line 45168 Intravenous administration tubing extension set MHRA reference: 27502591    </t>
  </si>
  <si>
    <t xml:space="preserve">Balt Extrusion: HYBRID / SONIC 45210 Hydrophilic guidewire (HYBRID) / Selective and Hyperselective catheter (SONIC) Model: HYBRID1214D 00506800 HYBRID007D 00506369 HYBRID008D 00521942 HYBRID008J 00520501 HYBRID1214DA 00514715 HYBRID007J 00520500 HYBRID1214D 00506801 SONIC1.2F15/HYBRID007D-KIT 00524096 SONIC1.2F25/HYBRID007D-KIT 00513093 SONIC1.2F15/HYBRID007D-KIT 00513550 MHRA reference: 27459274    </t>
  </si>
  <si>
    <t xml:space="preserve">Carestream: DRX-REVOLUTION MOBILE X-RAY SYSTEM 45196 X-Ray system, general-purpose, mobile, digital MHRA reference: 27484810    </t>
  </si>
  <si>
    <t>Elekta: Linear Accelerator 45200 Accelerator system, linear MHRA reference: 27502632</t>
  </si>
  <si>
    <t xml:space="preserve">Illumina: NextSeq 550Dx Instrument / MiSeq Dx Instrument 45224 Nucleic acid sequence analyser IVD, NGS MHRA reference: 27495204    </t>
  </si>
  <si>
    <t>Philips: Brilliance CT Big Bore; Philips CT Big Bore 45208 Full-body CT system Model: 728242, 728243, 728244 MHRA reference: 27492800</t>
  </si>
  <si>
    <t>Abbott: Alinity s System 45218 Chemiluminescent immunoassay analyser IVD MHRA reference: 27512962</t>
  </si>
  <si>
    <t xml:space="preserve">Abbott: Alinity m HCV AMP Kit 45229 Hepatitis C virus nucleic acid IVD, kit, nucleic acid technique (NAT) MHRA reference: 27520217    </t>
  </si>
  <si>
    <t xml:space="preserve">Baxter: EVO IQ Syringe Pump 45216 Model: ESYR001GRC (non UK) and ESYR001UKI (UK) MHRA reference: 27512180    </t>
  </si>
  <si>
    <t xml:space="preserve">Beckman Coulter: Access 2 Immunoassay Analyzer (81600N); Access 2 Immunoassay Analyzer, Refurbished (386220); Access 2 Immunoassay Analyzer-Refurbished (A65531); and Access 2 Section, DxC 600i Packaged (A25640) 44956 Chemiluminescent immunoassay analyser IVD MHRA reference: 5143098    </t>
  </si>
  <si>
    <t xml:space="preserve">bioMérieux: BCID2 Panel 45232 Multiple bloodstream pathogen nucleic acid IVD, kit, nucleic acid amplification/mass spectrometry Model: RFIT-ASY-0147 MHRA reference: 27515932    </t>
  </si>
  <si>
    <t xml:space="preserve">Eitan Medical: Sapphire Multi-Therapy and Sapphire Epidural 45181 MHRA reference: 27515954    </t>
  </si>
  <si>
    <t>Elekta: Unity 45078 SINGLE ENERGY LINEAR ACCELERATORS Model: 1553106 MHRA reference: 27512490 update to 5145650</t>
  </si>
  <si>
    <t xml:space="preserve">Medtronic: HVAD Pump Implant Kit October 2023 FA1372 Implantable Ventricular Circulatory Assist System MHRA reference: 27516083    </t>
  </si>
  <si>
    <t xml:space="preserve">Philips: Allura Xper, Allura Centron, and Azurion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</si>
  <si>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 xml:space="preserve">Philips: MD Eleva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</si>
  <si>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Philips: Intera, Achieva, Ingenia CX 45222 Magnetic Resonance Imaging (MRI) unit Model: 781105, 781195, 781295, 781178, 781196, 781296, 781343, 781283, 781346, 781261, 781262, 781260, 782112 MHRA reference: 27503910</t>
  </si>
  <si>
    <t xml:space="preserve">Arthrex: FiberTape Cerclage Disposable Tensioner 45232 Suturing needle, single-use Model: AR-7820 MHRA reference: 27550955    </t>
  </si>
  <si>
    <t xml:space="preserve">B Braun: SeQuent Please NEO 45238 Coronary angioplasty balloon catheter, drug-coated Model: 1) 3.5x25 mm, 2) 3.5x30 mm MHRA reference: 27548863    </t>
  </si>
  <si>
    <t xml:space="preserve">BD: Alaris Pump Sets, Gravity, and Extension infusion sets 45211 MHRA reference: 27541095    </t>
  </si>
  <si>
    <t xml:space="preserve">Cook Medical: Quantum TTC Biliary Balloon Dilator  45233 Gastrointestinal/biliary dilation balloon catheter  MHRA reference: 27541040    </t>
  </si>
  <si>
    <t xml:space="preserve">E &amp; O Laboratories Ltd: Saline (0.85%) with Beads 45238 Model: BM0385 MHRA reference: 27547173    </t>
  </si>
  <si>
    <t xml:space="preserve">FEATHER SAFETY RAZOR CO., LTD: Standard Incision Scalpel 45196 Ophthalmic knife, single-use Model: 200200700, 200200715, 200200722, 200200730, 200200745 P-700 (200200700), P-715 (200200715),  P-722 (200200722), P-730 (200200730), and P-745 (200200745) MHRA reference: 27447049    </t>
  </si>
  <si>
    <t>Integra: Codman Cranial Hand Drill  45016 Manual Cranial Rotary Handpiece Single-Use MHRA reference: 27537264</t>
  </si>
  <si>
    <t xml:space="preserve">JRI Orthopaedics: SECURUS Revision Stem System 45237 Orthopaedic bone screw, non-bioadsorbable Model: SECURUS Distal Locking Screw 30mm MHRA reference: 27541087    </t>
  </si>
  <si>
    <t xml:space="preserve">KARL STORZ: FIVE S 5.3x65, sterile, for single use 45113 Flexible video intubation laryngoscope Model: 0915612-06 MHRA reference: 27531360    </t>
  </si>
  <si>
    <t xml:space="preserve">Medtronic: Cobalt ,Crome + others November 2023 FA1326 P2 MHRA reference: 27527923    </t>
  </si>
  <si>
    <t xml:space="preserve">Medtronic: LINQII Insertable Cardiac Monitor November 2023 FA1368 MHRA reference: 27532055    </t>
  </si>
  <si>
    <t xml:space="preserve">Philips: Allura Xper, Allura Centron, and Azurion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</si>
  <si>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MD Eleva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</si>
  <si>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Allura Xper, Azurion and MultiDiagnost -E 45230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27551001   </t>
  </si>
  <si>
    <t>Sebbin: Fat Washer 800 45218 MHRA reference: 27483084</t>
  </si>
  <si>
    <t>2SAN: Flowflex SARS-CoV-2 Antigen Rapid Test 45239 MHRA reference: 27570680</t>
  </si>
  <si>
    <t>Abbott: Assurity, Endurity 45200 Dual -chamber impl. Pm Model: PM2152, PM2162, PM2172, PM2272 MHRA reference: 27580825</t>
  </si>
  <si>
    <t>Actim: PARTUS TEST 45243 Insulin-like growth factor binding protein 1 kit MHRA reference: 27577919</t>
  </si>
  <si>
    <t>BD: CD11b APC 45225 Multiple mature lymphocyte cell marker IVD, kit MHRA reference: 27502820</t>
  </si>
  <si>
    <t>bioMérieux: BIOFIRE FILMARRAY TORCH 45232 Thermal cycler nucleic acid amplification analyzer Model: Shipping Configuration: HTFA-ASY-0001, Part Number: HTFA-ASY-0104 MHRA reference: 27514630</t>
  </si>
  <si>
    <t>Cepheid: Xpert Xpress CoV-2/Flu/RSV plus 45216 MHRA reference: 27519669</t>
  </si>
  <si>
    <t>GE Healthcare: Definium Tempo - Definium Tempo Pro 45240 Stationary basic diagnostic x-ray system, digital MHRA reference: 27577197</t>
  </si>
  <si>
    <t>Getinge: Cardiohelp-I 45240 Heart-lung bypass System Model: 701048012; 701072780 MHRA reference: 27566468</t>
  </si>
  <si>
    <t>Getinge: Cardiohelp-I 45225 Heart-lung bypass System Model: 701048012; 701072780; 701052044 MHRA reference: 27509524</t>
  </si>
  <si>
    <t>Kirchner &amp; Wilhelm: SwiSto3 45223 Iontophoresis systems MHRA reference: 27560938</t>
  </si>
  <si>
    <t>Medtronic: Guardian 4 Sensor / HCP letter November 2023 FA1379 MHRA reference: 27565141</t>
  </si>
  <si>
    <t>Medtronic: Guardian 4 Sensor / User letter November 2023 FA1379 MHRA reference: 27565141</t>
  </si>
  <si>
    <t>mo-vis: Scoot Control 45240 Model: P015-61 &amp; P015-71 MHRA reference: 27548845</t>
  </si>
  <si>
    <t>Ortho Clinical Diagnostics: Ortho BioVue System Control (RH/K II) Cassette 45008 Multiple blood grouping IVD kit, agglutination MHRA reference: 5134536</t>
  </si>
  <si>
    <t>Philips: Brilliance CT Big Bore; Philips CT Big Bore 45238 Full-body CT system Model: 728242, 728243, 728244 MHRA reference: 27561941</t>
  </si>
  <si>
    <t>Philips: HeartStart Intrepid Monitor/Defibrillator 45209 Defibrillators Model: 867172 MHRA reference: 27478214</t>
  </si>
  <si>
    <t>Philips: Patient Information Center iX 45155 Model: 866389, 866390, 867093, 867154 MHRA reference: 27560720</t>
  </si>
  <si>
    <t>Randox: CALIBRATION SERUM LEVEL 3 (CAL 3) 45243 Multiple clinical chemistry analyte IVD, calibrato MHRA reference: 27577830</t>
  </si>
  <si>
    <t>Randox: Specific Protein Control Levels 1-3 44887 Multiple clinical chemistry protein IVD, control MHRA reference: 5193136</t>
  </si>
  <si>
    <t>Draeger: Atlan Family 45231 Anesthesia Units MHRA reference: 27584749</t>
  </si>
  <si>
    <t xml:space="preserve">Getinge: 4 Custom Tubing Packs 45246 Tubing Set, heart-lung bypass MHRA reference: 27582542 </t>
  </si>
  <si>
    <t xml:space="preserve">INSTRUCTION BEFORE USE 27582542     Getinge: Acrobat-i Vacuum Positioner System 45250 Stabilizer, Heart Model: XP-5000Z MHRA reference: 27586538    </t>
  </si>
  <si>
    <t xml:space="preserve">nal von minden: NADAL Strep A Test 45239 Strep. A - RT &amp; POC MHRA reference: 27597676   </t>
  </si>
  <si>
    <t>Nouvag: Dispenser DP30 45155 Bedside infusion pump, single-channel MHRA reference: 27523030  replaces 27354354</t>
  </si>
  <si>
    <t>Promedics: Elastic Wrist/Thumb Brace 45160 Wrist and hand orthosis Model: WTE MHRA reference: 27580833</t>
  </si>
  <si>
    <t>Abbott: ID NOW Instrument 45200 Isothermal nucleic acid amplification analyser IVD MHRA reference: 27607209     2023/010/019/601/031</t>
  </si>
  <si>
    <t>B Braun: Standard and customer specific Combitrans/Combidyn 45259 Invasive blood pressure transducer set MHRA reference: 27631634     2023/011/030/601/014</t>
  </si>
  <si>
    <t>Balt Extrusion: FARGO / CRISTAL BALLOON 45133 Model: FRG6F115_8MP / CBV18X40/110 MHRA reference: 27607543     2023/011/028/601/047</t>
  </si>
  <si>
    <t xml:space="preserve">Boston Scientific: Model 3120 ZOOM PRM with Model 2892 Software 45260 Program.Record.Monitor(PRM)for Impl. PulseGenerat. Model: 3120 MHRA reference: 27632171     2023/011/030/601/066 </t>
  </si>
  <si>
    <t>Cook Medical: Tuohy-Borst Adapter 45264 In-line backflow valve, single-use Model: TBAYR-6 MHRA reference: 27632032     2023/011/030/601/060</t>
  </si>
  <si>
    <t>Exactech: TIBIAL INSERT MB SZ 3 RT 6MM 45252 MHRA reference: 27602176     2023/011/024/601/033</t>
  </si>
  <si>
    <t>Illumina: MiSeq Dx Instrument FSN2023-1452 Nucleic acid sequence analyser IVD, NGS MHRA reference: 27604102     2023/010/025/601/025</t>
  </si>
  <si>
    <t>Össur: Power Knee Battery 45260 Motorized External Knee Prosthesis Model: PKA10002 MHRA reference: 27631722     2023/011/030/601/062</t>
  </si>
  <si>
    <t>Philips: Trilogy Evo and Trilogy Evo O2 ventilators 45231 Portable Electric Ventilator MHRA reference: 27632591     2023/011/030/601/032</t>
  </si>
  <si>
    <t>Randox: COPPER (Cu) 45259 Copper IVD, kit, spectrophotometry MHRA reference: 27621466      2023/011/029/601/035</t>
  </si>
  <si>
    <t>Sentinel Diagnostics: IRON, IRON, Alinity c Iron Reagent 45198 Iron IVDR, kit, spectrophotometry MHRA reference: 27622265     2023/010/002/601/066</t>
  </si>
  <si>
    <t>Siemens Healthineers: Sensis 45231 Cardiac catheterization laboratory computer MHRA reference: 27622356     2023/011/029/601/051</t>
  </si>
  <si>
    <t>Smiths Medical: Medfusion Model 3500 Syringe Infusion Pump 29 November 2023 FA2310-02 MHRA reference: 27633824     2023/011/027/601/008</t>
  </si>
  <si>
    <t>Smiths Medical: Medfusion Model 4000 Syringe Infusion Pump 45259 MHRA reference: 27607213        2023/011/027/601/007</t>
  </si>
  <si>
    <t>ThermoFisher Scientific: Mueller Hinton + Horse Blood + NAD (4MM) 45253 MHRA reference: 27604138     2023/011/027/601/027</t>
  </si>
  <si>
    <t>Abbott: Proclaim, Infinity 45261 Spinal Cord-, Deep Brain electr. stimulation sys. Model: 3660, 3662, 3664, 6660, 6662 MHRA reference: 27668080</t>
  </si>
  <si>
    <t>Amity: Virusolve+ Concentrate / Virsuolve+ RTU 45264 Medical device disinfection agent MHRA reference: 27653390</t>
  </si>
  <si>
    <t>BD: BodyGuard Infusion Pumps Systems (LVP) 45259 MHRA reference: 27662814</t>
  </si>
  <si>
    <t>Integra: CODMAN VPV SYSTEM 45261 Cerebrospinal fluid shunt valve programmer MHRA reference: 27653396</t>
  </si>
  <si>
    <t>KARL STORZ: BEYER Antrum Punch 615010 Antrum Punch, 65°, 11 cm 615025 Sphenoid Punch, 30°, 11 cm 648500 Sphenoid Punch, 3.2 x 4 mm 648523 Sphenoid Punch, 30°, 1.6 x 2 mm 662797 Galea Spring Hook, 31 cm 723014 Uvula Retractor 723400 Optical Biopsy and Grasping Forceps 11003MB Grasping Forceps, flexible, 1 mm 26161UH Working Insert, with steering lever 11540OS Optical Scissor 45261 MHRA reference: 27655267</t>
  </si>
  <si>
    <t>Medtronic: Percutaneous Pin Cross-Pin 45267 Orthopaedic stereotactic surgery system Model: 9733235: 2023010549, 2023010551, 2023010840, 2023041134, 2023051137, 2023051138, 2023051139, 2023060368, 2023060369. Model 9733236: 2022030438, 2023041136, 2023041141, 2023041143, 2023051122, 2023051457 MHRA reference: 27664059</t>
  </si>
  <si>
    <t>Medtronic: NIM Trivantage EMG Endotracheal tube November 2023 FA1369 Basic endotracheal tube, single-use Model: 8229706, 8229707, 8229708, 8229736, 8229737, 8229738 MHRA reference: 27663829</t>
  </si>
  <si>
    <t>Philips: CareEvent 45258 Model: 866435/866436 MHRA reference: 27652104</t>
  </si>
  <si>
    <t>Philips: Azurion, Allura 45230 Interventional Fluoroscopic X-Ray System Model: 72246, 722001, 722003, 722006, 722010, 722012, 722015, 722016, 722018, 722022, 722023, 722026, 722028, 722033, 722035, 722043, 722078, 722079, 722223, 722224, 722227, 722228 MHRA reference: 27663833</t>
  </si>
  <si>
    <t>Siemens Healthineers: MAGNETOM 45139 MRI system, full body MHRA reference: 27663855</t>
  </si>
  <si>
    <t>Siemens Healthineers: Luminos Fusion VD FD, LUMINOS Impulse XP044/23/S MHRA reference: 27663861</t>
  </si>
  <si>
    <t>Swemac: Motec Wrist Joint Prosthesis System 45253 Model: Radius PE-cup Ø15mm, Radius PE Cup Ø15 mm Large, and Radius PE Cup Ø15 mm Revision MHRA reference: 27665675</t>
  </si>
  <si>
    <t>The Insides Company: The Insides System 45260 Model: PS005 MHRA reference: 27651688</t>
  </si>
  <si>
    <t>VOSTRA: Rhinotamp 45260 Nasal haemostatic balloon Model: RHINOTAMP 70 x 17 x 10 mm MHRA reference: 27656535</t>
  </si>
  <si>
    <t>Cardinal Health: Dover 100% Silicone Foley Catheter 45271 Indwelling urethral drainage catheter MHRA reference: 27716781</t>
  </si>
  <si>
    <t xml:space="preserve">Cook Medical: MINC+ Benchtop Incubator 45273 Assisted reproduction heater/incubator Model: K-MINC-2000 MHRA reference: 27687200    </t>
  </si>
  <si>
    <t xml:space="preserve">Invacare: Gloss 45274 Basic walker, foldable Model: Gloss 450 / Gloss 520 / Gloss 600 / Gloss 680 MHRA reference: 27701462    </t>
  </si>
  <si>
    <t xml:space="preserve">MERU: Bugzi 45278 Model: E3 MHRA reference: 27687105    </t>
  </si>
  <si>
    <t xml:space="preserve">Molnlycke: Z-Flo Fluidized Positioner, Neo and Peds 45174 Freestanding patient positioning mould, single-use MHRA reference: 27704531    </t>
  </si>
  <si>
    <t>Olympus: HIGH FLOW INSUFFLATION UNIT 45252 MHRA reference: 27694555</t>
  </si>
  <si>
    <t xml:space="preserve">Renishaw Mayfield: neuromate stereotactic surgery system 45273 MHRA reference: 27704571    </t>
  </si>
  <si>
    <t>VOSTRA: Rhinotamp 45266 Nasal haemostatic balloon Model: RHINOTAMP 70 x 17 x 10 mm MHRA reference: 27668173</t>
  </si>
  <si>
    <t>B Braun: LEONARD BUTTON EYELET WIRING TI (PAK 10) 45274 Craniofacial bone wire/bar Model: HS-075-01-W MHRA reference: 27714304</t>
  </si>
  <si>
    <t>Cardinal Health: Kangaroo Enteral Feeding Pump Sets 45240 Enteral Feeding non-invasive component set MHRA reference: 27724006</t>
  </si>
  <si>
    <t>Evolan Pharma: Viscopaste PB7 45280 Dressing, wound non-adherent permeable MHRA reference: 27739599</t>
  </si>
  <si>
    <t>GE Healthcare: Ultrasound System type 2300 Ref. # 87010 MHRA reference: 27723262</t>
  </si>
  <si>
    <t>Getinge: HLS Set Advanced 5.0 / 7.0 45281 Tubing set, heart-lung bypass Model: 701069076, 701069073, 701077943, 701069077, 701069068, 701069078, 701069065, 701069083, 701069063 MHRA reference: 27734388</t>
  </si>
  <si>
    <t>Lowenstein: elisa 300, elisa 500, elisa 600, elisa 800 45280 Critical Care Ventilator MHRA reference: 27734972</t>
  </si>
  <si>
    <t>Medex: Secufill 45279 Low pressure extension line Model: 218684 (SECU002); 240134 (SECU005) MHRA reference: 27723346</t>
  </si>
  <si>
    <t>Merit Medical: Merit Maestro, Merit Pursue, Fountain Infusion 45267 MHRA reference: 27717752</t>
  </si>
  <si>
    <t>Nova Biomedical: PRIME Plus, PRIME Plus Vet 45182 MHRA reference: 27701086</t>
  </si>
  <si>
    <t>Occlutech: Figulla Flex II ASD Procedure Pack 45278 MHRA reference: 27732483</t>
  </si>
  <si>
    <t>OriGen Biomedical: Accessory Sets 45279 Blood collection tubing set MHRA reference: 27730253</t>
  </si>
  <si>
    <t>Philips: Azurion 45268 Interventional Fluoroscopic X-Ray System Model: 722063, 722221, 722064, 722222, 722227, 722228, 722067, 722225, 722068, 722226, 722078, 722223, 722079, 722224, and 722280 MHRA reference: 27714302</t>
  </si>
  <si>
    <t>Philips: Spectral CT 7500/China, Spectral CT on Rails 45273 Model: 728334, 728333, 728340 MHRA reference: 27717074</t>
  </si>
  <si>
    <t>QuidelOrtho: VITROS Anti HBs Reagent/Calibrator 45261 Hepatitis B virus surface total antibody IVD, kit MHRA reference: 27719457</t>
  </si>
  <si>
    <t>Samsung: GM85 FSN-GM85-231117-1 Mobile Digital Batteries X-ray Units MHRA reference: 27717462</t>
  </si>
  <si>
    <t>Siemens: ARTIS pheno / icono 45261 Stationary angiographic x-ray system, digital MHRA reference: 27721232</t>
  </si>
  <si>
    <t>Smiths Medical: Medfusion Syringe Infusion Pump 45281 MHRA reference: 27723265</t>
  </si>
  <si>
    <t xml:space="preserve">Beckman Coulter: iQ200 Series / DxU 850m/840m 45282 Urine analyser IVD, laboratory Model: iQ200 2G-60 MICROSCOPY MODULE, TESTED: 700-3320 iQ200 ELITE TESTED: 700-3370 iQ200 SELECT 2008 TESTED: 700-3345 iQ200 SELECT 2008 INSTRUMENT: 700-3347 iQ200 ELITE INSTRUMENT Non ROHS COMPLIANT: C10683 iQ200 ELITE 2008 TESTED: 700-3375 iQ200 SPRINT 2008 TESTED: 700-3325 iQ200 SELECT INSTRUMENT Non ROHS COMPLIANT: C10684 Instrument, DxU 850m Iris: C49513 Instrument, DxU 840m Iris: C76947 Rev 2 Flow Cell Capsule Spare: C04154 iQ Waste Well Adapter: 700-3393 iQ Clear Kit for iQ SPRINT: 800-3565 iQ Clear Kit for iQ SELECT: 800-3566  MHRA reference: 27752369    </t>
  </si>
  <si>
    <t>Philips: Philips BrightView, X, XCT 45274 Full-body AMI system Model: 882480, 882478, 882482 MHRA reference: 27756859     2023/012/019/601/079</t>
  </si>
  <si>
    <t>Philips: Philips BrightView, X, XCT 45281 Model: 882480, 882478, 882482 MHRA reference: 27756301     2023/012/004/601/063</t>
  </si>
  <si>
    <t>SAN2401</t>
  </si>
  <si>
    <t>SIM2401</t>
  </si>
  <si>
    <t>HSE Asbestos - Your Duty campaign</t>
  </si>
  <si>
    <t>DSI/2024/001</t>
  </si>
  <si>
    <t>MDSI2401</t>
  </si>
  <si>
    <t xml:space="preserve">Paclitaxel coated devices (PCD) used in the treatment of peripheral arterial disease: update to previous MHRA guidance on use. </t>
  </si>
  <si>
    <t>DSI/2024/002</t>
  </si>
  <si>
    <t>MDSI2402</t>
  </si>
  <si>
    <t>MAGEC X System, NuVasive Specialized Orthopedics (NSO): UK suspension lifted</t>
  </si>
  <si>
    <t>DSI/2024/003</t>
  </si>
  <si>
    <t>MDSI2403</t>
  </si>
  <si>
    <t>Counterfeits and unbranded copies of LifeVac anti-choking devices may fail to work correctly or worsen choking incidents if used</t>
  </si>
  <si>
    <t>NatPSA/2024/001/DHSC</t>
  </si>
  <si>
    <t>N/A</t>
  </si>
  <si>
    <t>Shortage of GLP-1 receptor agonists (GLP-1 RA) update</t>
  </si>
  <si>
    <t>NatPSA/2024/002/NHSPS</t>
  </si>
  <si>
    <t>Transition to NRFit™ connectors for intrathecal and epidural procedures, and delivery of regional blocks</t>
  </si>
  <si>
    <t>NatPSA/2024/003/DHSC_MVA</t>
  </si>
  <si>
    <t>Shortage of salbutamol 2.5mg/2.5ml and 5mg/2.5ml nebuliser liquid unit 
dose vials</t>
  </si>
  <si>
    <t xml:space="preserve">LINK: Endo-Model System 45250 Knee arthroplasty wedge Model: 15-2519/30 &amp; 15-2519/31 MHRA reference: 27771147    </t>
  </si>
  <si>
    <t xml:space="preserve">OriGen Biomedical: Accessory Sets 45294 Blood collection tubing set MHRA reference: 27771250     </t>
  </si>
  <si>
    <t xml:space="preserve">Thermo Fisher: Urea 45294 Irea IVD, kit, spectrophotometry MHRA reference: 27770679    </t>
  </si>
  <si>
    <t>Tridentify: QTA Tracer 2.0 45028 Medical product temperature point indicator, elect MHRA reference: 27763197</t>
  </si>
  <si>
    <t>Corcym: Perceval Plus Sutureless Aortic Heart Valve 45289 Model: PVF-S, PVF-M, PVF-L, PVF-XL MHRA reference: 27801644    </t>
  </si>
  <si>
    <t>GE HealthCare: IC9-RS Ref. # 79072 Transducer assembly, ultrasound, diagnostic, intra MHRA reference: 27801249</t>
  </si>
  <si>
    <t xml:space="preserve">Medline: Drainage bag FSN-24/01 MHRA reference: 27811181     </t>
  </si>
  <si>
    <t>Molnlycke: Sternal Refractor 30x19cm 4 blades 45209 MHRA reference: 27806806    </t>
  </si>
  <si>
    <t>Philips: Intera, Achieva, Ingenia CX 45288 Magnetic Resonance Imaging (MRI) unit Model: Achieva 1.5T 781196, 781343, 781296 Achieva 1.5T Conversion 781346, 781283 Achieva 1.5T Initial system 781178 Achieva 3.0T 781277, 781177, 781278, 781344, 781345 Achieva XR 781153, 781253 Ingenia 1.5T CX 781262, 781261 Ingenia 3.0T CX 781271, 782105 Intera 1.5T Achieva Nova 781172 Intera 1.5T Achieva Nova-Dual 781173 Intera Achieva 1.5T Pulsar 781171 SmartPath to dStream for 1.5T 781260, 782112 SmartPath to dStream for XR and 3.0T 781270, 782113, 782129 MHRA reference: 27806801    </t>
  </si>
  <si>
    <t>SERF: Disposable cup impactor(ICJ) - NOVAE STICK 47 45280 Disposable cup impactor (ICJ) Model: RM49010002 MHRA reference: 27798737    </t>
  </si>
  <si>
    <t>Stryker: Scorpio, Duracon, PCA, Trident December 2023 RA2023-3471895  MHRA reference: 27801663 </t>
  </si>
  <si>
    <t>Stryker: HRIS ACET CUP CUT TIP 45261 MHRA reference: 27801254      </t>
  </si>
  <si>
    <t>Therapy Equipment: Therapy Flowmeter 45281 Model: Diamond Range MHRA reference: 27798734    </t>
  </si>
  <si>
    <t>Zimmer Biomet: Dermacarriers 45302 Skin graft carrier Model: 00-2195-013-00 MHRA reference: 27811681</t>
  </si>
  <si>
    <t xml:space="preserve">3M: Surgical / Specialty Clipper Blades 45307 Surgical hair clippers blade MHRA reference: 27827646    </t>
  </si>
  <si>
    <t xml:space="preserve">Actim: PROM Test, PROM 1ngeni Test 45243 Insulin-like growth factor binding protein 1 kit MHRA reference: 27839652    </t>
  </si>
  <si>
    <t xml:space="preserve">Biocomposites: GeneX DS 2.5cc and GeneX DS 5cc 45167 MHRA reference: 27827601    </t>
  </si>
  <si>
    <t xml:space="preserve">DORC: Directional Laser Probe 45296 Ophthalmic laser system beam guide Model: 220.ALC, 7220.DORC, 7220.IRI 7223.ALC, 7223.DORC, 7223.IRI 7225.ALC, 7225.DORC, 7225.IRI 7227.ALC, 7227.DORC, 7227.IRI MHRA reference: 27829028    </t>
  </si>
  <si>
    <t xml:space="preserve">Eurosets: INSERTION KIT-VENOUS FSN 02-2023 A collection of sterile, nonimplantable MHRA reference: 27831083    </t>
  </si>
  <si>
    <t xml:space="preserve">FEG Textiltechnik: DynaMesh-IPST 45301 Model: IP070316 MHRA reference: 27827337     </t>
  </si>
  <si>
    <t xml:space="preserve">GE Healthcare: Centricity High Acuity Anesthesia / Critical Care Ref. # 38011 MHRA reference: 27826917    </t>
  </si>
  <si>
    <t xml:space="preserve">HS Hospital Service: AMICA GEN 45306 Model: AGN MHRA reference: 27850313    </t>
  </si>
  <si>
    <t xml:space="preserve">Integra: Cranial Access Kit without drugs, bits 45303 Craniotomy Kit MHRA reference: 27838946      </t>
  </si>
  <si>
    <t xml:space="preserve">Philips: Tempus Pro 45236 Transportable physiologic monitoring system Model: 00-1004-R, 00-1007-R, 00-1024-R, 00-1026-R MHRA reference: 27842484    </t>
  </si>
  <si>
    <t>Philips: Spectral CT 7500 45260 Full-body CT system Model: 728333, 728340 MHRA reference: 27843305</t>
  </si>
  <si>
    <t>Abbott: Alinity s System 45307 MHRA reference: 27855225</t>
  </si>
  <si>
    <t>GBUK: Clip Sling 45279 MHRA reference: 27854300     </t>
  </si>
  <si>
    <t>Getinge: BS 3/8x3/32 L1.7 45309 Heart-lung bypass System Model: 701055720 MHRA reference: 27855044   </t>
  </si>
  <si>
    <t>Globus Medical: ExcelsiusGPS 45307 Robot, surgical, navigation unit Model: 6203.2100 MHRA reference: 27851413    </t>
  </si>
  <si>
    <t>Joerns Healthcare Ltd: OXFORD 45282 Model: MIDI EM MHRA reference: 27852853    </t>
  </si>
  <si>
    <t>Olympus: SOLTIVE Single-use Laser Fibers 45271 General/multiple surgical laser system beam guide Model: TFL-FBX150S, TFL-FBX200S, TFL-FBX365S, TFL-FBX550S, TFL-FBX940S, TFL-FBX150BS, TFL-FBX200BS MHRA reference: 27861715</t>
  </si>
  <si>
    <t>RSR: RiaRSR VGCC Ab 45315 MHRA reference: 27865635      </t>
  </si>
  <si>
    <t>Stryker: PTC - COLOR CUFF SINGLE PORT, SINGLE BLADDER 34” 45261 Disp. 34x4, 1Bla, 1Prt, Quick Connect MHRA reference: 27854301    </t>
  </si>
  <si>
    <t>VBM: Manujet III 45256 Beatmungsgeraet, Jet Ventilation, Manuell MHRA reference: 27866812</t>
  </si>
  <si>
    <t>GE Healthcare: Care Plus, Care Plus®, Lullaby, Lullaby TR, Lullaby XP Ref. # 32093 Incubator, infant, stationary MHRA reference: 27921906</t>
  </si>
  <si>
    <t>Illustrious Healthcare Solutions: CCTS Critical Care Transfer Stack 45321 Electromechanical device/system transport trolley MHRA reference: 27921952</t>
  </si>
  <si>
    <t>Medtronic: Duet External Drainage and Monitoring System January 2024 FA1400 Cerebrospinal,Lumbar,Ventricular catheterization Model: 46913, 46914, 46915, 46916, 46917 MHRA reference: 27873159</t>
  </si>
  <si>
    <t>Medtronic: Surgilon, Sofsilk, Ti-Cron, Monosof, Stainless Steel 45292 13910: Silk suture; 37997: Nylon suture Model: Surgilon™ Braided Nylon: 88861919-31, 88861919-41, 88861919-51, 88861919-71. Sofsilk™ Wax/silicone Coated Braided Silk: CS-211, GS-831, S-176, S-182, S-184, S-185, S-245, S-246, S-2782K, S-303, S-304, S-305, S-316, S-317, S-605, S-606, S606-12, S-610, GS453-2, VS581-2, CS-792, S-1172, S-1735, S-1750K, S-1768K, S-1789K, S-187, S-243, S-2780K, S-282, S-318, S-608, VS872-2, SS-1694G, SS-5641, SS-5649G, SS-645, SS-675, SS-681, VS-872, XX-5280. Ti-Cron™ Coated Braided Polyester (GMDN: 13906): 3087-31, 3226-31, 88863026-71, 88863070-51, 88863087-31, 88863092-71, 88863147-83, 88863185-41, 88863186-31, 88863226-31, 88863226-41, 88863229-31, 88863271-31, 88863309-71. Monosof™ Monofilament Nylon: N-63, SN-3695. Stainless Steel Suture Sutures: 88862224-49. MHRA reference: 27872587</t>
  </si>
  <si>
    <t>QIAGEN: NeuMoDx HIV-1 Quant Assay 45292 MHRA reference: 27878750</t>
  </si>
  <si>
    <t>VOCO: Ionostar Plus January 2024 VNr 227 Glass ionomer dental cement MHRA reference: 27914689</t>
  </si>
  <si>
    <t>VOCO: Ionolux 45316 Glass ionomer dental cement MHRA reference: 27909470</t>
  </si>
  <si>
    <t>B Braun: Original Perfusor Line 45328 Intravenous administration tubing extension set MHRA reference: 27948499</t>
  </si>
  <si>
    <t>bioMérieux: FilmArray Gastrointestinal (GI) Panel 45330 Multiple gastrointestinal pathogen nucleic acid IV Model: RFIT-ASY-0116; RFIT-ASY-0104 MHRA reference: 27939107</t>
  </si>
  <si>
    <t>bioMérieux: BIOFIRE BCID2 Panel 45322 Bloodstream infection-associates microorganism nuc Model: RFIT-ASY-0147 MHRA reference: 27942678</t>
  </si>
  <si>
    <t>Cardinal Health: Kangaroo Enteral Feeding Non-Sterile Pump Sets 45324 MHRA reference: 27939889</t>
  </si>
  <si>
    <t>Carestream: DRX-REVOLUTION MOBILE X-RAY SYSTEM 45196 X-Ray system, general-purpose, mobile, digital MHRA reference: 27931901</t>
  </si>
  <si>
    <t>Fortus Clinic: FiberTak DX Suture Anchor, Double-Loaded With 0.9 45313 Tendon/ligament bone anchor, non-bioabsorbable Model: AR-8990ST-2 MHRA reference: 27933793</t>
  </si>
  <si>
    <t>FUJIFILM: DR-XD 1000 / FDR Nano 45316 MHRA reference: 27928318</t>
  </si>
  <si>
    <t>Genedrive Diagnostics: MT-RNR1 ID Kit 45328 MHRA reference: 27939897</t>
  </si>
  <si>
    <t>Getinge: Drains Express Single 45324 Thoracic Suction Collection Container Model: 4000-100N MHRA reference: 27928317</t>
  </si>
  <si>
    <t>LINK: SPII Model Lubinus - Hip Prosthesis Stem 45328 Uncoated hip femur prosthesis, modular Model: 127-610/17 127-610/26 127-610/35 127-612/17 127-612/26 127-612/35 127-614/17 127-614/26 127-614/35 127-616/17 127-616/26 127-616/35 127-618/17 127-618/26 127-618/35 127-620/17 127-620/26 127-620/35 127-622/17 127-622/26 127-622/35 127-624/17 127-624/26 127-624/35 127-626/17 127-626/26 127-626/35 127-628/17 127-628/26 127-628/35 127-630/17 127-630/26 127-630/35 127-632/17 127-632/26 127-632/35 127-634/17 127-634/26 127-634/35 127-636/17 127-636/26 127-636/35 127-710/17 127-710/26 127-710/35 127-711/17 127-711/26 127-711/35 127-712/17 127-712/26 127-712/35 127-713/17 127-713/26 127-713/35 127-714/17 127-714/26 127-714/35 127-715/17 127-715/26 127-715/35 127-716/17 127-716/26 127-716/35 127-717/17 127-717/26 127-717/35 127-718/17 127-718/26 127-718/35 127-719/17 127-719/26 127-719/35 127-720/17 127-720/26 127-720/35 127-721/17 127-721/26 127-721/35 127-722/17 127-722/26 127-722/35 127-723/17 127-723/26 127-723/35 127-724/17 127-724/26 127-724/35 127-725/17 127-725/26 127-725/35 127-726/17 127-726/26 127-726/35 127-727/17 127-727/26 127-727/35 127-728/17 127-728/26 127-728/35 127-729/17 127-729/26 127-729/35 127-730/17 127-730/26 127-730/35 127-731/17 127-731/26 127-731/35 127-732/17 127-732/26 127-732/35 127-733/17 127-733/26 127-733/35 127-736/17 127-736/26 127-736/35 127-737/17 127-737/26 127-737/35 127-738/17 127-738/26 127-738/35 127-739/17 127-739/26 127-739/35 127-740/17 127-740/26 127-741/17 127-741/26 127-742/17 127-742/26 127-743/17 127-743/26 127-744/17 127-744/26 127-745/17 127-745/26 127-746/17 127-746/26 127-747/17 127-747/26 127-748/17 127-748/26 127-749/17 127-749/26 127-750/17 127-750/26 127-751/17 127-751/26 127-752/17 127-752/26 127-753/17 127-753/26 127-760/17 127-760/26 127-761/17 127-761/26 127-762/17 127-762/26 127-763/17 127-763/26 127-764/17 127-764/26 127-765/17 127-765/26 127-766/17 127-766/26 127-767/17 127-767/26 127-768/17 127-768/26 127-769/17 127-769/26 127-770/17 127-770/26 127-771/17 127-771/26 127-772/17 127-772/26 127-773/17 127-773/2 MHRA reference: 27942683</t>
  </si>
  <si>
    <t>Medtronic: LINQ II Insertable Cardiac Monitor February 2024 FA979 MHRA reference: 27985163</t>
  </si>
  <si>
    <t>Medtronic: DLP Vessel Cannula February 2024 FA1396 Coronary artery perfusion catheter Model: 30000 MHRA reference: 27948460</t>
  </si>
  <si>
    <t>Medtronic: EMG TUBE REINFORCED 45323 MHRA reference: 27939890</t>
  </si>
  <si>
    <t>Meyra: iCHAIR SKY 45323 Model: 1.620 MHRA reference: 27931894</t>
  </si>
  <si>
    <t>Philips: Azurion 45324 Interventional Fluoroscopic X-Ray System MHRA reference: 27939894</t>
  </si>
  <si>
    <t>QuidelOrtho: VITROS Analyser System 45324 Multiple clinical chem and Immunoassay analysers MHRA reference: 27933487</t>
  </si>
  <si>
    <t>Teleflex: Radiel Artery Catheterization Set 45323 Peripheral artery cannula MHRA reference: 27985459</t>
  </si>
  <si>
    <t>Wallac Oy: Vanadis View Plate 45324 Model: 3224-0010 MHRA reference: 27931662</t>
  </si>
  <si>
    <t xml:space="preserve">BD: MAX Enteric Viral Panel-NR 45316 Multiple Gastrointestinal pathogen nucleic acid   MHRA reference: 27988758    </t>
  </si>
  <si>
    <t xml:space="preserve">Boston Scientific: POLARSHEATH Steerable Sheath 45334 Vascular Guide Catheter, Single-Use  Model: M004CRBS3050 MHRA reference: 27987656     </t>
  </si>
  <si>
    <t xml:space="preserve">CERENOVUS: CEREBASE DA Guide Sheath 45324 Intravascular Guiding Catheter Model: GS9070SD, GS9080SD, GS9090SD, GS9095SD MHRA reference: 27998026   </t>
  </si>
  <si>
    <t xml:space="preserve">GE Healthcare: EVair medical air compressor, Evair 03 45316 Compressor, air, transportable  MHRA reference: 27987688    </t>
  </si>
  <si>
    <t xml:space="preserve">Molnlycke: Emergency Chest Re-opening Pack 45314 Model: 97039083-00   MHRA reference: 27987669     </t>
  </si>
  <si>
    <t>Olympus: SOLTIVE SuperPulsed Laser System 45327 General/multiple surgical solid-state laser system Model: TFL-PLS, TFL-SLS MHRA reference: 27921908</t>
  </si>
  <si>
    <t xml:space="preserve">Stryker: HeartSine samaritan PAD 350P/360P/450P/500P 45323 MHRA reference: 27994563    </t>
  </si>
  <si>
    <t>werfen: ACL TOP Family 50 Series and ACL TOP 970 CL   45323 Laboratory coagulation analyser   MHRA reference: 27993267</t>
  </si>
  <si>
    <t xml:space="preserve">Abbott: HeartMate 3 and HeartMate 2 45323 Heart Ventricle Prosthesis   Model: 106524, 106524INT, 106015,106016,102139, 103695, 104912, 103693 MHRA reference: 28008445    </t>
  </si>
  <si>
    <t>AusDiagnostics: Step 2 Plates for Respiratory Pathogens 24-well  45337 Multiple-type respiratory pathogen nucleic acid   MHRA reference: 28007636</t>
  </si>
  <si>
    <t>CooperSurgical: Origo Sperm Wash Media 45338 MHRA reference: 28028404</t>
  </si>
  <si>
    <t xml:space="preserve">EMS: NIGHT CLEANER Bottle, PIEZON Bottle, WATER Bottle  45344 Dental abrasive air jet system / Ultrasonic dental  Model: EG-111, EG-120 and EG-121 MHRA reference: 28023118   Customer letter   MHRA reference: 28023118   Distributor letter  </t>
  </si>
  <si>
    <t>Intersurgical: FILTANEB, CIRRUS2 NEBULISER, ADULT, INTERSURGICAL 45342 Nebulizing system delivery set, single-use MHRA reference: 28013466</t>
  </si>
  <si>
    <t xml:space="preserve">Ivoclar: Bluephase Style 45331 MHRA reference: 28023975     </t>
  </si>
  <si>
    <t xml:space="preserve">Philips: DIVA 24 Inch Widescreen LCD Touch Display  45337 Model: RGD2461AMI/Philips Part #866126 MHRA reference: 28020646    </t>
  </si>
  <si>
    <t xml:space="preserve">Randox: Immunoglobulin M SUBCLASS (IgM SUBCLASS) IVD, kit   45337 IgM   MHRA reference: 28007831    </t>
  </si>
  <si>
    <t xml:space="preserve">Vygon: POLYPERF SAFE (PPS) 45343 Needle, subcutaneous injection/infusion port   Model: 601709 and 602509 MHRA reference: 28024052    </t>
  </si>
  <si>
    <t>ZimVie: Polished Finned 1 Piece Tibial Tray 83 mm   45191 MHRA reference: 28023966</t>
  </si>
  <si>
    <t>Aidence: Veye Lung Nodules 45349 Model: 3.22.0 MHRA reference: 28038186 2024/002/027/601/027</t>
  </si>
  <si>
    <t>Arjo: IndiGo Intuitive Drive Assistance 45336 Accessory for basic electric hospital beds Model: INDI-XXX MHRA reference: 28028412 2023/012/013/601/033</t>
  </si>
  <si>
    <t>Baxter: Flo-Rester, Flo-Thru, Vascular Probe, Ma Recette 45351 Surgical intravascular shunt MHRA reference: 28043281 Letter 2024/002/029/601/026 MHRA reference: 28043281 FSN 2024/002/029/601/026</t>
  </si>
  <si>
    <t>BD: BodyGuard MicroSet 45348 Electric infusion pump admin set,single use MHRA reference: 28028023 2024/002/023/601/063</t>
  </si>
  <si>
    <t>Beckman Coulter: DxA Automation System / DxA Aliquoter 23 February 2024 FSN-24006 Specimen processing instrument IVD, automated MHRA reference: 28043275 2024/002/029/601/015</t>
  </si>
  <si>
    <t>Beckman Coulter: Access Substrate 45345 Chemiluminescent substrate reagent IVD Model: 81906 MHRA reference: 28043269 2024/002/029/601/013</t>
  </si>
  <si>
    <t>bioMérieux: BIOFIRE Pneumoniaplus (PNplus) Panel 45330 Multiple-type respiratory pathogen nucleic acid Model: RFIT-ASY-0142 (PNplus, 30-pack), RFIT-ASY-0143 (PNplus, 6-pack) MHRA reference: 27943715 2024/002/006/601/040</t>
  </si>
  <si>
    <t>bioMérieux: MUELLER HINTON E AGAR 44952 Mueller-Hinton agar antimicrobial susceptibility MHRA reference: 27942675 2023/001/025/601/009</t>
  </si>
  <si>
    <t>BVI: 581012 - IRRIGATION HANDLE (20/SP) 45335 MHRA reference: 28029327 2024/002/016/601/074</t>
  </si>
  <si>
    <t>CONMED: HIP PRESERVATION SYSTEM SIGNATURE SERIES 45331 Arthroscopic shaver system blade, single-use MHRA reference: 28043125 2024/002/007/601/091</t>
  </si>
  <si>
    <t>Cook: Dilators - Coons Taper, EntuitSecure Adjustable Gastrointestinal Suture Anchor Sets, Chiba Biopsy NeedlesBrand 45350 Model: JCD22.0-38-20-COONS, GIAS-SRM-ADJ-2, DCHN-22-15.0, DCHN-22-15.0-U MHRA reference: 28028797 2024/002/023/601/141</t>
  </si>
  <si>
    <t>LINK: OptiStem, Rasp Handle Stainless Steel 45349 Model: 17-5220/01 MHRA reference: 28040570 2024/002/028/601/044</t>
  </si>
  <si>
    <t>Luminex: NxTAG Respiratory Pathogen Panel 45316 MHRA reference: 28038177 Letter 2024/002/015/601/039 MHRA reference: 28038177 FSN 2024/002/015/601/039</t>
  </si>
  <si>
    <t>Medicina: ENFit double-lumen polyurethane “Replogle” tube 45334 Model: NF02L MHRA reference: 28030507 2024/002/026/601/060</t>
  </si>
  <si>
    <t>Olympus: SOLTIVE SuperPulsed Laser System 45350 General/multiple surgical solid-state laser system Model: TFL-PLS, TFL-SLS MHRA reference: 28029779 2024/002/026/601/051</t>
  </si>
  <si>
    <t>Randox: MICROALBUMIN CALIBRATOR SERIES (mALB CAL) 45322 Microalbumin IVD, calibrator MHRA reference: 28028402 2024/002/023/601/050</t>
  </si>
  <si>
    <t>RaySearch Laboratories: RayStation 45345 Model: 8B, 9A, 9B, 10A, 10B, 11A, 11B, 12A, 12B, 2023B, 2024A MHRA reference: 28043273 2024/002/029/601/025</t>
  </si>
  <si>
    <t>Roche: t 511/ t 711: PT-aPTT 45017 MHRA reference: 27919638</t>
  </si>
  <si>
    <t>Siemens Healthineers: ACUSON Redwood ultrasound system US005-24-S + US011-12-24-S General-purpose ultrasound imaging system Model: 11503314 MHRA reference: 28037799 2024/002/027/601/062</t>
  </si>
  <si>
    <t xml:space="preserve">Abbott: HeartMate Touch Communication System  45292 Multiple active implantable device programmer  Model: HMT1150   MHRA reference: 28055755    </t>
  </si>
  <si>
    <t xml:space="preserve">B Braun: NOVOSYN  45356 Sutures, Polyglactin  Model: C0068041N1 MHRA reference: 28055322   </t>
  </si>
  <si>
    <t xml:space="preserve">Baxter: PERI-GUARD; SUPPLE PERI-GUARD  01 March 2024 FA-2024-008 MHRA reference: 28050497 Letter      MHRA reference: 28050497 FSN        </t>
  </si>
  <si>
    <t xml:space="preserve">Baxter: PERI-GUARD; SUPPLE PERI-GUARD 01 March 2024 FA-2024-010 MHRA reference: 28050499 Letter  MHRA reference: 28050499 FSN </t>
  </si>
  <si>
    <t xml:space="preserve">Bio-Rad: Anti-k 45342 Anti-k (KEL002) red blood cell grouping IVD, antib  Model: 50260 MHRA reference: 28051325    </t>
  </si>
  <si>
    <t xml:space="preserve">Draeger: Perseus A500  45352 Anesthesia Units MHRA reference: 28050490 </t>
  </si>
  <si>
    <t xml:space="preserve">Epic Systems Corporation: Regulated Decision Support Framework  45352 Clinical Management Support Software MHRA reference: 28050485   </t>
  </si>
  <si>
    <t xml:space="preserve">Globus Medical: ExcelsiusGPS  45357 Robot, surgical, navigation unit  Model: 6143.2844   MHRA reference: 28061611    </t>
  </si>
  <si>
    <t xml:space="preserve">NuVasive: MAGEC System  45352 MHRA reference: 28064971    </t>
  </si>
  <si>
    <t xml:space="preserve">QIAGEN: EZ2 Connect MDx  45323 An electrically-powered instrument MHRA reference: 28053750    </t>
  </si>
  <si>
    <t>Symbios: ORIGIN 45355 MHRA reference: 28053783</t>
  </si>
  <si>
    <t xml:space="preserve">Cipher: OpClear Disposable Procedure Kits   45359 Endoscope lens cleaner, single use   Model: CS-10-00-315, CS-10-30-315, CS-10-00-330, CS-10-30-330  MHRA reference: 28079206    </t>
  </si>
  <si>
    <t xml:space="preserve">DePuy Synthes: TFNA Femoral Nails (7 lots), VA-LCP Clavicle Plate (1 lot), OPAL Intervertebral Cage (1 lot) 45362 MHRA reference: 28072920    </t>
  </si>
  <si>
    <t xml:space="preserve">Evolan: Viscopaste PB7 45356 MHRA reference: 28061627 FSN   MHRA reference: 28061627 Reply form  </t>
  </si>
  <si>
    <t xml:space="preserve">Fresenius: stay•safe Catheter Extension Luer-Lock variants    45337 Peritoneal drainage catheter   MHRA reference: 28072364      </t>
  </si>
  <si>
    <t xml:space="preserve">Medtronic: Abre Venous Self-Expanding Stent System   45352 Vascular Stents   MHRA reference: 28064186          </t>
  </si>
  <si>
    <t xml:space="preserve">Philips: CareEvent  45349 Model: 866435/866436   MHRA reference: 28066722    </t>
  </si>
  <si>
    <t>Smiths Medical: paraPAC Plus ventilators   45364 Portable pneumatic ventilator   MHRA reference: 28008090</t>
  </si>
  <si>
    <t xml:space="preserve">Abbott: HeartMate 3   45352 Heart Ventricle Prosthesis Model: 106524INT  MHRA reference: 28155002    </t>
  </si>
  <si>
    <t xml:space="preserve">Agfa: DX-D 100  45323 MHRA reference: 28146362      </t>
  </si>
  <si>
    <t xml:space="preserve">BD: Neonatal ArcticGel Pads for Arctic Sun  45338 Heating unit, pad, water  MHRA reference: 28602174         </t>
  </si>
  <si>
    <t xml:space="preserve">Beckman Coulter: DxI 9000 Access Immunoassay Analyzer 45362 Chemiluminescent immunoassay analyzer IVD  Model: C11137 MHRA reference: 28140397    </t>
  </si>
  <si>
    <t xml:space="preserve">Boston Scientific: Expo 5F Angiographic Catheters  45372 Catheter, Angiographic  MHRA reference: 28600885    </t>
  </si>
  <si>
    <t xml:space="preserve">Coloplast: Ureteral Dilator (Ch/Fr 12-14, length 48 cm)  45371 Endotherapy dilator, single-use MHRA reference: 28594628                                                              </t>
  </si>
  <si>
    <t xml:space="preserve">EKF Diagnostic: Quo-Lab A1C Test Kit / PocketChem HbA1Cc Test Kit  45355 Glycated Haemoglobin Reagent  MHRA reference: 28144631     </t>
  </si>
  <si>
    <t xml:space="preserve">Getinge: HLS Sets  45359 Tubing set, heart-lung bypass  MHRA reference: 28140480     </t>
  </si>
  <si>
    <t xml:space="preserve">Medtronic: Hugo RAS Tower (120VAC/240VAC) March 2024 FA1373 MHRA reference: 28593428    </t>
  </si>
  <si>
    <t xml:space="preserve">Medtronic: Hugo RAS Surgeon Console March 2024 FA1405 MHRA reference: 28593460    </t>
  </si>
  <si>
    <t xml:space="preserve">Medtronic: Hugo RAS Surgeon Console March 2024 FA1364 MHRA reference: 28593587     </t>
  </si>
  <si>
    <t xml:space="preserve">Medtronic: PalindromePrecisionHChronicCatheterKit 23/40 cm March 2024 FA1403 Double-lumen haemodialysis catheter, implantable Model: 8888145044CP  MHRA reference: 28144641     </t>
  </si>
  <si>
    <t xml:space="preserve">MicroPort: XFINE 45352 Endocardial pacing lead  Model: XFine JX24D MRI, XFine JX25D MRI, XFine TX25D MRI, XFine TX26D MRI MHRA reference: 28144629    </t>
  </si>
  <si>
    <t xml:space="preserve">Miltenyi Biotec: CliniMACS Prodigy TS 310   45363 Magnetic cell separation system tubing set  MHRA reference: 28138960    </t>
  </si>
  <si>
    <t xml:space="preserve">Ossenberg: Forearm Crutches 2023-10-RT_UK   MHRA reference: 28602148    </t>
  </si>
  <si>
    <t xml:space="preserve">Philips: MR systems 45363 Magnetic Resonance Imaging (MRI) unit  Model: 78104, 78106, 78107, 78108, 781101, 781102, 781103, 781104, 781105, 781106, 781107, 781108, 781145, 781150, 781153, 781170, 781171, 781172, 781173, 781175, 781177, 781178, 781195, 781196, 781253, 781260, 781261, 781262, 781270, 781271, 781277, 781278, 781283, 781295, 781296, 781315, 781341, 781342, 781343, 781344, 781345, 781346, 781347, 781356, 781357, 781358, 781359, 781377, 781396, 781477, 782101, 782103, 782105, 782106, 782107, 782108, 782109, 782110, 782112, 782113, 782115, 782119, 782120, 782129, 782136, 782138, 782139, 782140 MHRA reference: 28598089    </t>
  </si>
  <si>
    <t xml:space="preserve">Philips: Patient Information Center iX   45349 Model: 866389,866390,866424   MHRA reference: 28065026     </t>
  </si>
  <si>
    <t xml:space="preserve">Randox: CYSTATIN C CALIBRATOR (CYSC CAL)  45327 Cystatin C IVD, calibrator  MHRA reference: 28144657    </t>
  </si>
  <si>
    <t xml:space="preserve">Stryker: TRIDENT II CLUSTERHOLE HA   45352 MHRA reference: 28144258         </t>
  </si>
  <si>
    <t xml:space="preserve">Swemac: Motec Wrist Arthrodesis  45354 MHRA reference: 28139008    </t>
  </si>
  <si>
    <t xml:space="preserve">Thuasne: Custom-made lower-limb orthosis 45257 MHRA reference: 28144692     </t>
  </si>
  <si>
    <t>Yourgene Health: IONA Nx cfDNA Library Prep Dx Kit  45369 Multiple congenital aneuploidy screening IVD  MHRA reference: 28150043</t>
  </si>
  <si>
    <t>SIM2402</t>
  </si>
  <si>
    <t>MDSI2311U</t>
  </si>
  <si>
    <t>Specific brands of carbomer eye gel: recall of AACARB eye gel, AACOMER eye gel and PUROPTICS eye gel: potential risk of infection - UPDATED</t>
  </si>
  <si>
    <t>MDSI2404</t>
  </si>
  <si>
    <t>Legency Remedies 0.9% Sodium Chloride Solutions for Irrigation, Inhalation, and Eyewash: risk of microbiological contamination</t>
  </si>
  <si>
    <t>MDSI2405</t>
  </si>
  <si>
    <t>Symbios ORIGIN® Posterior Stabilised Patient-Matched Total Knee Replacement Device: Risk of Early Revision</t>
  </si>
  <si>
    <t>DSI/2024/004</t>
  </si>
  <si>
    <t>DSI/2024/005</t>
  </si>
  <si>
    <t>NatPSA/2024/004/MHRA</t>
  </si>
  <si>
    <t xml:space="preserve">National Patient Safety Alert: ​​Reducing risks for transfusion-associated circulatory overload​ </t>
  </si>
  <si>
    <t>NatPSA/2024/005/MVA</t>
  </si>
  <si>
    <t>Shortage of Erelzi® (etanercept) 50mg solution for injection in pre-filled pen</t>
  </si>
  <si>
    <t>NatPSA/2024/006/DHSC</t>
  </si>
  <si>
    <t>Shortage of Orencia® ClickJectTM (abatacept) 125mg/1ml solution for 
injection pre-filled pens</t>
  </si>
  <si>
    <t>NatPSA/2024/007/DHSC</t>
  </si>
  <si>
    <t>Shortage of Pancreatic enzyme replacement therapy (PERT)</t>
  </si>
  <si>
    <t xml:space="preserve">BD: Sensi-Disc  45299 Antibacterial susceptibility testing disc IVD  MHRA reference: 28617868    </t>
  </si>
  <si>
    <t xml:space="preserve">Depuy Synthes: Cortex Screw Stardrive 45378 Orthopaedic bone screw (non sliding) Model: 401.766TS, 04.200.018TS  MHRA reference: 28620466    </t>
  </si>
  <si>
    <t xml:space="preserve">EM Pharma: Calendula and Hamamelis Spray  CAPA 24-020  MHRA reference: 28064647    </t>
  </si>
  <si>
    <t xml:space="preserve">FH ORTHO: EASYMOVE   45352 CURVED SAWBLADE  MHRA reference: 28607771    </t>
  </si>
  <si>
    <t xml:space="preserve">Getinge: Cardiohelp-i 45377 Heart-lung bypass System  Model: 701048012 MHRA reference: 28617150   </t>
  </si>
  <si>
    <t xml:space="preserve">Getinge: All Maquet SAS ranges    45292 MHRA reference: 28603884      </t>
  </si>
  <si>
    <t xml:space="preserve">Mathys: Affinis Inverse Drill bit 2.5, Gen2 and 3.2 Gen2  45377 Reusable joint prosth impl kit  MHRA reference: 28620468    </t>
  </si>
  <si>
    <t xml:space="preserve">NRT: Celex   FSCA_PR20230929-02  Stationary angiographic x-ray system, digital  MHRA reference: 28607835    </t>
  </si>
  <si>
    <t xml:space="preserve">Ossur: Rheo Knee / Rheo Knee XC   45352 MHRA reference: 28607768    </t>
  </si>
  <si>
    <t>provita medical: Straight IV-Pole with one-hand height adjustment  45376 Intravenous pole  MHRA reference: 28615127</t>
  </si>
  <si>
    <t xml:space="preserve">Siemens Healthineers: Artis zee / Q / Q.zen  45352 Stationary angiographic x-ray system, digita  MHRA reference: 28603423      </t>
  </si>
  <si>
    <t xml:space="preserve">Smiths Medical: CADD-Solis Ambulatory Infusion Pumps 45378 Bedside infusion pump, single-channel MHRA reference: 28607766    </t>
  </si>
  <si>
    <t>Southern Implants: Dental Temporary Abutments  13 Mach 2024 MHRA reference: 28618776</t>
  </si>
  <si>
    <t xml:space="preserve">Abbott: Aveir VR Leadless Pacemaker  45383 Intracardiac pacemaker  Model: LSP112V  MHRA reference: 29240940    </t>
  </si>
  <si>
    <t>Cook: EchoTip Ultra Endoscopic Ultrasound Needle  45383 Model: ECHO-19  MHRA reference: 29239345 FSN     MHRA reference: 29239345 Reply form</t>
  </si>
  <si>
    <t xml:space="preserve">Green Power: Rechargeable lithium battery pack  45352 MHRA reference: 29242630    </t>
  </si>
  <si>
    <t xml:space="preserve">Innuovo: Power Wheelchair 45378 Model: W5521 MHRA reference: 29240916    </t>
  </si>
  <si>
    <t xml:space="preserve">KARL STORZ: 8694 - LASER Application Instrument, 23 cm, 461000 - LEUNIG-GREVERS LASER Application 45377 Rigid endoscope working guide  MHRA reference: 29228773    </t>
  </si>
  <si>
    <t xml:space="preserve">Leica Microsystems: M530 OHX, PROvido, Proveo 8 45170 microscope, surgical, general purpose  MHRA reference: 29233321    </t>
  </si>
  <si>
    <t xml:space="preserve">Medtronic: HVAD Pump Implant Kit  45386 MHRA reference: 29243508    </t>
  </si>
  <si>
    <t xml:space="preserve">natus: BRAIN QUICK SOFTWARE 45371 MHRA reference: 29231548     </t>
  </si>
  <si>
    <t xml:space="preserve">RaySearch Laboratories: RayStation 45379 Various Radiotherapy Instruments – Software Model: 7-2024A including some service packs  MHRA reference: 29225345    </t>
  </si>
  <si>
    <t xml:space="preserve">Smiths Medical: Cardinal Health Branded Monoject Syringe  45390 Bedside infusion pump, single-channel  MHRA reference: 29242780    </t>
  </si>
  <si>
    <t>Swemac: Motec Wrist Radius Hemi Prosthesis  TIC02537 Partial wrist radius prosthesis  MHRA reference: 29244802</t>
  </si>
  <si>
    <t xml:space="preserve">Jenx: Supine 2 / Multistander 2 / Actuator 45392 Model: SUP02-FP, MUS02-FP-08, GS068, RPRT167  MHRA reference: 29253297    </t>
  </si>
  <si>
    <t xml:space="preserve">KARL STORZ: 662797 Galea Spring Hook, 31 cm 723014 Uvula Retractor 723400 Optical Biopsy and Grasping Forceps 11003MB Grasping Forceps, flexible, 1 mm 26161UH Working Insert, with steering lever 11540OS Optical Scissor 45372 MHRA reference: 29245989    </t>
  </si>
  <si>
    <t xml:space="preserve">Medline: Endocavity Probe Cover FSN-24/03 MHRA reference: 29245651    </t>
  </si>
  <si>
    <t xml:space="preserve">Philips: Allura Xper, Allura Centron and Azurion 45309 Interventional Fluoroscopic X-Ray System Model: 722001, 722003, 722005, 722006, 722008, 722010, 722011, 722012, 722013, 722015, 722022, 722023, 722025, 722026, 722027, 722028, 722029, 722033, 722035, 722038, 722039, 722058, 722059, 722063, 722064, 722067, 722068, 722078, 722079, 722221, 722222, 722223, 722224, 722225, 722226, 722227, 722228, 722280 and 722400 MHRA reference: 29249203    </t>
  </si>
  <si>
    <t xml:space="preserve">Smiths Medical: Portex Blue Line Siliconised PVC Tracheotomy Tube 45397 Tracheostomy tube, non-reinforced, non-customized MHRA reference: 29263587     </t>
  </si>
  <si>
    <t xml:space="preserve">Stryker: INFINITY RESECTION GUIDE ADJUSTMENT BLOCK  45352 RESECTION ADJUSTMENT BLOCK MHRA reference: 29265396    </t>
  </si>
  <si>
    <t xml:space="preserve">Zimmer Biomet: Periarticular Locking Plate System – Distal Lateral Fibula Locking Plate 45386 MHRA reference: 29245045    </t>
  </si>
  <si>
    <t>Zimmer Biomet: Vanguard Anterior Stabilized Tibial Bearing 45394 Tibial Insert  Model: 189082  MHRA reference: 29254231</t>
  </si>
  <si>
    <t xml:space="preserve">BD: neXus V700 Infusion Pump 45393 MHRA reference: 29270774 </t>
  </si>
  <si>
    <t xml:space="preserve">Bolton Surgical: Rampley Sponge Forceps FSN 240204a Dressing/utility forceps, scissors-like, reusable Model: WO373604-1597 to 1611 MHRA reference: 29275487      </t>
  </si>
  <si>
    <t xml:space="preserve">Bolton Surgical: Mosquito Artery Forceps  FSN 240204b  Surgical soft-tissue manipulation forceps   Model: 11-1512-06    MHRA reference: 29282541    </t>
  </si>
  <si>
    <t xml:space="preserve">Bolton Surgical: Weislander Self Retaining Retractor  FSN 240204c  Self-retaining surgical retractor, reusable  Model: 11-2033-00   MHRA reference: 29283261     </t>
  </si>
  <si>
    <t xml:space="preserve">Bolton Surgical: Mcindoe Dissecting Forceps FSN 240204d Surgical soft-tissue manipulation forceps Model: WO373607-300 to 301 MHRA reference: 29275592     </t>
  </si>
  <si>
    <t xml:space="preserve">Boston Scientific: Vercise Genus Implantable Pulse Generator System 45400 Deep brain electrical stimulation system  Model: DB-1216 and DB-1232  MHRA reference: 29289976  </t>
  </si>
  <si>
    <t xml:space="preserve">In2Bones: NeoFit screw 45390 Model: V30 ST112 &amp; V30 ST114 MHRA reference: 29270452    </t>
  </si>
  <si>
    <t xml:space="preserve">Leica: HistoCore Pegasus / HistoCore Pegasus Plus 45399 Tissue processor IVD, automated Model: HistoCore Pegasus: G0061 - G0154, G0156 - G0530, G0532 - G0779, G0781, G0782 HistoCore Pegasus Plus: P0061 - P0080, P0082 - P0116, P0119 - P0156, P0158- P0164, P0166 - P0201, P0203 - P0232, P0234 MHRA reference: 29275596    </t>
  </si>
  <si>
    <t xml:space="preserve">Medcaptain: Infusion Pump /Syringe Pump 45377 Model: BD neXus V700 Infusion Pump /BD neXus S700 Syringe Pump MHRA reference: 29270326 FSN    MHRA reference: 29270326 Serial numbers </t>
  </si>
  <si>
    <t xml:space="preserve">Olympus: TFL Fiber Cleaver, TFL Fiber Stripper/ Olympus 45292 General/multiple surgical solid-state laser system Model: TFL-AFC, TFL-AFS150, TFL-AFS200, TFL-AFS365, TFL-AFS550, TFL-AFS940 MHRA reference: 29272060      </t>
  </si>
  <si>
    <t xml:space="preserve">Philips: 5000 Compact Series Ultrasound Systems 45371 General-purpose ultrasound imaging system Model: 795141, 795143, 795144, 795145, 795146, 795147, 795148 MHRA reference: 29275595      </t>
  </si>
  <si>
    <t xml:space="preserve">Thermo Fisher: D-Dimer Calibration Set 45399 D-dimer IVD, calibrator MHRA reference: 29289973 </t>
  </si>
  <si>
    <t>Zimmer Biomet: NexGen CR-Flex porous or NexGen CR-Flex Fiber Metal Mesh Femur 45394 Coated knee femur prosthesis MHRA reference: 29270455</t>
  </si>
  <si>
    <t xml:space="preserve">ACE MEDICAL DEVICES:  BLADDER EVACUATOR  45385 Bladder evacuator, single-use  Model: Universal   MHRA reference: 29516856    </t>
  </si>
  <si>
    <t xml:space="preserve">B Braun: ACETABULAR AND HEAD IMPLANTS 45404 Non-constrained polyethylene acetabular line Model: NV302E; NV315ENV304E   MHRA reference: 29299354     </t>
  </si>
  <si>
    <t xml:space="preserve">Baxter: ProBP 3400, Spot Vision Screener and Power Cords 45406 MHRA reference: 29440148 FSN     MHRA reference: 29440148 Letter   </t>
  </si>
  <si>
    <t xml:space="preserve">Beckman Coulter: DxI 9000 Access Immunoassay Analyzer  45406 Chemiluminescent immunoassay analyzer IVD Model: C11137 MHRA reference: 29516626  </t>
  </si>
  <si>
    <t xml:space="preserve">Cadwell: Cascade IOMAX Cortical Module 45405 Neurophysiologic monitoring system  MHRA reference: 29306814    </t>
  </si>
  <si>
    <t xml:space="preserve">Draeger: Infinity Acute Care System (M540)  45383 Physiological Monitoring Systems Model: MS20407   MHRA reference: 29296585    </t>
  </si>
  <si>
    <t xml:space="preserve">Elekta: Disposable Biopsy Needle Kit  45383 Stereotactic Surgery System, Neurological  Model: 911933 50398-01, 307165, 60377-02, 60377-01, 50376-01, 14001050, 1002248  MHRA reference: 29517226    </t>
  </si>
  <si>
    <t xml:space="preserve">Getinge: Flow-i C20, Flow-i C30, Flow-i C40, Flow-c, Flow-e 45405 Anesthesia system MHRA reference: 29480963     </t>
  </si>
  <si>
    <t xml:space="preserve">HORIBA: ABX Pentra Urea CP 45376 Urea IVD, reagent Model: A11A01641 / 1220001641  MHRA reference: 29434100      </t>
  </si>
  <si>
    <t xml:space="preserve">Intersurgical: Various Mapleson F Anaesthetic Breathing Systems  45406 Anaesthesia breathing circuit, single-use MHRA reference: 29437107    </t>
  </si>
  <si>
    <t xml:space="preserve">Intuitive: SureForm45/60, Cannula Seal, Arm Drape, Obturator  45370 Robotic Surgical System  Model: 480445-04; 480460-09; 470015-07, 420023-03, 470361-08  MHRA reference: 29312113    </t>
  </si>
  <si>
    <t xml:space="preserve">Medline: Electrosurgical Electrode FSN 24-02 MHRA reference: 29296734    </t>
  </si>
  <si>
    <t xml:space="preserve">Medtronic: Catheter, Dilation - 30mm April 2024 FA1413 Gastrointestinal/biliary dilation balloon catheter  Model: ES-330   MHRA reference: 29517643    </t>
  </si>
  <si>
    <t xml:space="preserve">Philips: Igenia with Evolution Upgrade 45401 Magnetic Resonance Imaging (MRI) unit Model: 782116, 782117 MHRA reference: 29517171    </t>
  </si>
  <si>
    <t>Philips: PIC iX, PIC iX Expand  2024-CC-HPM-013 Model: 866389, 866390  MHRA reference: 29300345</t>
  </si>
  <si>
    <t>Arrow International: FiberOptix Ultra 8 IAB Ultra 8 IAB UltraFlex IAB 45383 Intra-aortic balloon catheter   MHRA reference: 29529909</t>
  </si>
  <si>
    <t>Cepheid: Xpert Carba-R 45377 MHRA reference: 29529992   </t>
  </si>
  <si>
    <t>GE Healthcare: Carescape multi-parameter patient monitors   Ref. # 36161 Single-patient physiologic monitoring systems   MHRA reference: 30165752     2024/004/030/601/062 </t>
  </si>
  <si>
    <t>INTEGRA: Integra Cranial Access Kit without drugs, bits  45392 Craniotomy Kit  MHRA reference: 29528832     2024/004/012/601/007 </t>
  </si>
  <si>
    <t>Medtronic: Minimed Insulin Pump May 2024 FA1249 MHRA reference: 30156053    2022/005/026/599/007 </t>
  </si>
  <si>
    <t>Olympus: INSTACLEAR SHEATH 45415 Endoscope lens cleaner, gas/fluid, single-use Model: LCS4K00UNOL LCS4K45BTOL LCS4K45TPOL LCS1500UNOL LCS1530BTOL LCS1530TPOL LCS4K30BTOL LCS4K30TPOL LCS1545BTOL LCS1545TPOL LCS1570BTOL LCS1570TPOL LCS4K70BTOL LCS4K70TPOL LCS1830BTST LCS1830TPST LCS1845BTST LCS1845TPST LCS1870BTST LCS1870TPST LCS1800UNST MHRA reference: 29529876     2024/004/029/601/107 </t>
  </si>
  <si>
    <t>Zhejiang Innuovo Rehabilitation Devices: Innuovo Power Wheelchair 45412 Model: W5521 MHRA reference: 29545774     2024/003/029/601/003</t>
  </si>
  <si>
    <t xml:space="preserve">Abbott: HeartMate System Monitor  45413 Implantable ventricular circulatory assist system  Model: L1286INT, 1286INT, L1286A, L1286, 1286A, 1286  MHRA reference: 30444212    </t>
  </si>
  <si>
    <t xml:space="preserve">Alcon: Ophthalmic knives  45415 Ophthalmic knife, single-use MHRA reference: 30435154    </t>
  </si>
  <si>
    <t xml:space="preserve">B Braun: AESCULAP AEOS  45415 Neurosurgical microscope  Model: PV010  MHRA reference: 30356790    </t>
  </si>
  <si>
    <t xml:space="preserve">Bio-Rad: GENIE FAST HIV ½  45414 HIV1/HIV2 antibody IVD, kit, immunochromatographic  MHRA reference: 30362391   </t>
  </si>
  <si>
    <t xml:space="preserve">BVI: Beaver 378227  Xstar Safety Slit Knife, 2.75 mm 45422 Ophthalmic knife, single-use  Model: 378227  MHRA reference: 30448074    </t>
  </si>
  <si>
    <t xml:space="preserve">EOS imaging: oneFIT Total Knee PSI NCR-2023-0068 Joint prosthesis implantation kit, single-use  MHRA reference: 30441331    </t>
  </si>
  <si>
    <t xml:space="preserve">GE Healthcare: MyoSPECT - MyoSPECT ES Ref. # 40906 Stationary gamma camera system MHRA reference: 30362385    </t>
  </si>
  <si>
    <t xml:space="preserve">Illumina: NextSeq 550Dx / MiSeq Dx / NovaSeq 6000Dx  45420 Nucleic acid sequence analyser IVD, NGS  MHRA reference: 30356810    </t>
  </si>
  <si>
    <t xml:space="preserve">LINK: Endo-Model EVO -W, Femoral Component  45412 Uncoated knee femur prosthesis   Model: 15-8542/02; 15-8542/04   MHRA reference: 30357037     </t>
  </si>
  <si>
    <t xml:space="preserve">Medicina: Feeding and Aspiration Tubes  45419 Model: LG -NGP - NJP – RT – ST – EF2EL  MHRA reference: 30438813    </t>
  </si>
  <si>
    <t xml:space="preserve">Medtronic: Various Implantable Cardioverter Defibrillators (ICDs)  May 2024 FA1416 MHRA reference: 30446864     </t>
  </si>
  <si>
    <t xml:space="preserve">Philips: Incisive CT/CT3500/CT5300  45397 Full-body CT system  Model: 728143,728144,728146,728148,728149,728151, 728134, 728138, 728139, 728285  MHRA reference: 30446934    </t>
  </si>
  <si>
    <t xml:space="preserve">Stryker: EXETER 2.5 I M PLUG 45413 MHRA reference: 30438814     </t>
  </si>
  <si>
    <t xml:space="preserve">The Binding Site: EXENT analyser  45387 Mass spectrometry analyser IVD  MHRA reference: 30356793  </t>
  </si>
  <si>
    <t xml:space="preserve">GE Healthcare: Centricity High Acuity Anesthesia / Critical Care   Ref. # 38012 Patient health record information system    MHRA reference: 30472239    </t>
  </si>
  <si>
    <t xml:space="preserve">Invacare: I-Transia Ceiling Hoist  45428 Model: I-Transia   MHRA reference: 30473639    </t>
  </si>
  <si>
    <t xml:space="preserve">NIHON KOHDEN: Life Scope Patient Monitoring Devices   45425 Single-patient physiologic monitoring system   Model: BSM-1763  MHRA reference: 30472262    </t>
  </si>
  <si>
    <t xml:space="preserve">Philips: MobileDiagnost wDR   45425 Mobile basic diagnostic x-ray system, digital   Model: 712007, 712006, 712004, 712002, 712005, 9890-010-89522    MHRA reference: 30469825     </t>
  </si>
  <si>
    <t xml:space="preserve">Philips: Achieva 1.5T, Achieva 1.5T Conversion, Achieva 1.5  45401 Magnetic Resonance Imaging (MRI) unit   Model: 781343 781296 781346 781283 781178 781345 781344 781278 781277 781177 781477 781479 781253 782116 782148 782117 782143 782140 782115 782101 781396 781341 781315 781262 781261 781347 782103 781377 781342 782105 781271 782139 782133 782108 781359 782138 782109 781356 781358 882380 781295 781474 782152 782110 781483 781439 781440 781350 782146 782112 781260 782145 782129 782113 781270 782118 781361 782127   MHRA reference: 30471132    </t>
  </si>
  <si>
    <t xml:space="preserve">Philips: Trilogy EVO/ Trilogy Evo O2/ Trilogy EV300   45348 Portable electric ventilator   MHRA reference: 30475739 </t>
  </si>
  <si>
    <t xml:space="preserve">RRR Manufacturing Pty: CellAED Automated External Defibrillator 45428 Model: CellAED 100-2.2-094   MHRA reference: 30556731        </t>
  </si>
  <si>
    <t xml:space="preserve">Smith &amp; Nephew: REAL INTELLIGENCE CORI   45419 Robotic surgical system    MHRA reference: 30455955    </t>
  </si>
  <si>
    <t>TSC-UK: Fluido Trauma set Sterile 45406 Radiation/fluidwarmer intravenous set  Model: 671500  MHRA reference: 30467829</t>
  </si>
  <si>
    <t xml:space="preserve">Abbott: 2nd Generation CentriMag Primary Console   45413 Cardiopulmonary bypass system centrifugal pump   Model: 201-30300, 201-90401, 201-90701, L201-90401, L201-90421    MHRA reference: 30564240    </t>
  </si>
  <si>
    <t xml:space="preserve">Cadwell: Cascade IOMAX Cortical Module  45429 Model: 19029603AA0224009, 19029603AA0324006, 19029603AA0424009  MHRA reference: 30478281    </t>
  </si>
  <si>
    <t xml:space="preserve">CooperSurgical: global Medium  45413 IVF medium   MHRA reference: 30570643    </t>
  </si>
  <si>
    <t xml:space="preserve">Fresenius: multiFiltratePRO   45425 Haemodialysis system, institutional/home-use  Model: M205001    MHRA reference: 30556885    </t>
  </si>
  <si>
    <t xml:space="preserve">ICU Medical: Plum 360, Plum A+ &amp; Plum A+3 infusion systems   45439 Bedside infusion pump, single-channel  MHRA reference: 30565503    </t>
  </si>
  <si>
    <t xml:space="preserve">Integra: Cusa Excel 23kHz Straight Handpiece   45436 Soft-tissue ultrasonic surgical system handpiece   MHRA reference: 30679861    </t>
  </si>
  <si>
    <t xml:space="preserve">Invivoscribe: LymphoTrackDx - MiSeq 45428 Model: 92270009 - LymphoTrack Dx TRG Assay Panel - MiSeq, 91210059 - LymphoTrack Dx IGHV SHM Kit A - MiSeq, 91210069 - LymphoTrack Dx IGHV SHM Assay Panel – MiSeq MHRA reference: 30482646    </t>
  </si>
  <si>
    <t xml:space="preserve">LINK: Endo-Model-M &amp; Endo-Model SL (Tibial components)    45434 Rotating hinged total knee prosthesis    Model: 15-2814/01    MHRA reference: 30569352    </t>
  </si>
  <si>
    <t xml:space="preserve">Masimo: RAd-G Pulse Oximeter    45411 Pulse oximeter  MHRA reference: 30453101    </t>
  </si>
  <si>
    <t xml:space="preserve">QuidelOrtho: VITROS Immunodiagnostic Products Anti-HBs Cal   45426 Hepatitis B virus surface total antibody IVD, kit  MHRA reference: 30556878    </t>
  </si>
  <si>
    <t xml:space="preserve">Stryker: Hoffmann LRF Wire Tensioner    45413 Orthopaedic external fixation system, single-use  MHRA reference: 30564115    </t>
  </si>
  <si>
    <t xml:space="preserve">Stryker: Mako Total Knee   May 2024 RA2024-3598242 MHRA reference: 30565709    </t>
  </si>
  <si>
    <t>Thermo Fisher: YERSINIA AGAR (CIN MED) 45432 MHRA reference: 30568861</t>
  </si>
  <si>
    <t xml:space="preserve">Beckman Coulter: DxI 9000 Access Immunoassay Analyzer    24 May 2024 FSN-24024 Model: C11137    MHRA reference: 30694403    </t>
  </si>
  <si>
    <t xml:space="preserve">Beckman Coulter: Dxl 9000 Access Immunoassay Analyzer 24 May 2024 FSN-24026 Model: C11137  MHRA reference: 30696320    </t>
  </si>
  <si>
    <t xml:space="preserve">Biocartis: IdyllaTM EGFR Mutation Test   45439 Epidermal growth factor receptor (EGFR) gene mutat  MHRA reference: 30712955    </t>
  </si>
  <si>
    <t xml:space="preserve">bioMérieux: BIOFIRE FILMARRAY TORCH Base   45442 Thermal cycler nucleic acid amplification analyzer  Model: Shipping Configuration: HTFA-ASY-0001, Part Number: HTFA-ASY-0104  MHRA reference: 30681174    </t>
  </si>
  <si>
    <t xml:space="preserve">Bolton Surgical: Charnley Multi-Position Cup Holder &amp; Guide   FSN 24-03-03 Hip prosthesis socket pusher   MHRA reference: 30712852    </t>
  </si>
  <si>
    <t xml:space="preserve">GE Healthcare: Vivid E95/E90/E80 - Vivid S70/S60   Ref. # 76200 Ultrasound system, Imaging, Cardiovascular  MHRA reference: 30673223    </t>
  </si>
  <si>
    <t xml:space="preserve">LumiraDx: Platform Instrument 45436 In vitro diagnostic medical devices   Model: V5E MHRA reference: 30676013    </t>
  </si>
  <si>
    <t xml:space="preserve">Philips: Avalon Ultrasound Transducer    45434 Model: 867246 MHRA reference: 30701574    </t>
  </si>
  <si>
    <t xml:space="preserve">Revvity: DELFIA/AutoDELFIA PlGF kit, 45440 Placental growth factor (PLGF) IVD, kit, fluoresce  Model: B055-201; B055-301     MHRA reference: 30673017      </t>
  </si>
  <si>
    <t>SURGIRIS: LEDVISION 202 Cardan 45404 MHRA reference: 30678776</t>
  </si>
  <si>
    <t>31 May updated 14/06/24</t>
  </si>
  <si>
    <t>Smiths Medical: Bivona Neonatal/Pediatric and Adult Tracheostomy 45456 Tracheostomy tube, non-reinforced, non-customized MHRA reference: 30826025</t>
  </si>
  <si>
    <t>Abbott: Afinion 2  45434 Model: 1116772, 1116774, 1116777, 1116778, 1116770, 1116771 MHRA reference: 30732416 Customer Letter MHRA reference: 30732416 Distributor Letter</t>
  </si>
  <si>
    <t>Abbott: Proclaim June 2024 FA-Q224-NM-3 Spinal Cord-, electr. stimulation sys. Model: 3660, 3661, 3662, 3664, 3665, 3667 MHRA reference: 30779031 - 2024/006/006/601/056</t>
  </si>
  <si>
    <t>Abbott: Infinity 45444 Deep Brain electr. stimulation sys. Model: 6660, 6661, 6662, 6663 MHRA reference: 30767067 - 2024/006/006/601/054</t>
  </si>
  <si>
    <t xml:space="preserve">Acutronic: fabian HFO Classic and HFOi Ventilators  45397 Neonatal/paediatric pulmonary ventilators Model: 112001; 113001  MHRA reference: 30709017 - 2024/005/030/601/050 </t>
  </si>
  <si>
    <t>Amity: Virusolve+ Wipes / Virusolve+ HLD Wipes 45223 MHRA reference: 30735127 - 2023/010/025/601/093</t>
  </si>
  <si>
    <t xml:space="preserve">Beckman Coulter: AU IgM (Immunoglobulin M ) 45442 Total immunoglobulin MHRA reference: 30767242 - 2024/006/006/601/069 </t>
  </si>
  <si>
    <t xml:space="preserve">Cordis: OPTEASE Retrievable VCF and retrieval Catheter  45278 MHRA reference: 30710251  </t>
  </si>
  <si>
    <t>GVS: Aqualine    45440 MHRA reference: 30766959 - 2024/006/006/601/053</t>
  </si>
  <si>
    <t xml:space="preserve">LORNE Laboratories: Papenzyme-plus  45446 Papain immunohematology reagent IVD MHRA reference: 30743139 - 2024/006/004/601/031 </t>
  </si>
  <si>
    <t xml:space="preserve">Micrel: Rythmic Ultima   45448 MHRA reference: 30756005 - 2024/006/005/601/034 </t>
  </si>
  <si>
    <t>Ypsomed: mylife YpsoPump Orbit micro 2.0 infusion sets  45449 Electric infusion pump administration set  MHRA reference: 30767530 FSN - 2024/006/006/601/078 MHRA reference: 30767530 Letter - 2024/006/006/601/078</t>
  </si>
  <si>
    <t xml:space="preserve">Aspire Pharma: Epimax 45456 Model: Ointment and Paraffin-free Ointment  MHRA reference: 30825025    </t>
  </si>
  <si>
    <t xml:space="preserve">Beckman Coulter: DxI 9000 Access Immunoassay Analyzer  06 June 2024 Ref 24032 Model: C11137   MHRA reference: 30796581    </t>
  </si>
  <si>
    <t xml:space="preserve">Beckman Coulter: Access HBc Ab   45449 Model: 34240    MHRA reference: 30796244    </t>
  </si>
  <si>
    <t xml:space="preserve">bioMérieux: VIDAS FPSA 45455 Free (unbound) prostate specific antigen(fPSA) IVD  MHRA reference: 30795971     </t>
  </si>
  <si>
    <t xml:space="preserve">bioMérieux: BIOFIRE BCID2 Panel   12 June 2024 FA-TWD-000005 Bloodstream infection-associates microorganism nuc  Model: RFIT-ASY-0147 MHRA reference: 30796050    </t>
  </si>
  <si>
    <t xml:space="preserve">DePuy Synthes: Depuy Spine 45427 MHRA reference: 30816204     </t>
  </si>
  <si>
    <t xml:space="preserve">Getinge: VASOVIEW HEMOPRO, VASOVIEW HEMOPRO 2   2242352-05-21-2024-001-C  Endoscopic Vessel Harvesting Systems   Model: VH-3000, VH-4000    MHRA reference: 30796807     </t>
  </si>
  <si>
    <t xml:space="preserve">JRI Orthopaedics: Evolution Trial Neck   45441 Femoral Stem Prosthesis Trial  Model: 126° Standard Offset; 133° Standard Offset; 126° High Offset; 133° High Offset   MHRA reference: 30785801     </t>
  </si>
  <si>
    <t xml:space="preserve">MERU: Moozi    45447 MHRA reference: 30744292    </t>
  </si>
  <si>
    <t xml:space="preserve">Philips: Height Adjustable (HA) FlexTrak Trolley   45415 Magnetic Resonance Imaging (MRI) unit   Model: 989710006411, 989710006412, 989710008732 MHRA reference: 30469738    </t>
  </si>
  <si>
    <t xml:space="preserve">Philips: IntelliVue X3 Patient Monitor Reference # 2023-CC-HPM-045 IntelliVue X3  Model: 867030   MHRA reference: 30807423 FSN    MHRA reference: 30807423 Letter </t>
  </si>
  <si>
    <t xml:space="preserve">QuidelOrtho: VITROS Chemistry Products FS Diluent Pack 3   Ref. CL2024-132_EU  Buffered sample dil IVD,auto/semi-automated system   MHRA reference: 30816353     </t>
  </si>
  <si>
    <t>ResMed: Astral 100, Astral 150   45369 Portable ventilator, electric   Model: 100, 150 MHRA reference: 30826557</t>
  </si>
  <si>
    <t xml:space="preserve">Smiths Medical: Bivona Neonatal/Pediatric and Adult Tracheostomy   45456 Tracheostomy tube, non-reinforced, non-customized  MHRA reference: 30826025  </t>
  </si>
  <si>
    <t xml:space="preserve">This FSN dated the 13th June is duplicated, from the FSN listing page for 27 to 31 May, for your information and attention </t>
  </si>
  <si>
    <t>Stryker: HRIS SYSTEM   45444 HRIS INSTRUMENT CASE/GRAY REV INSTR ACCESSORY CASE  MHRA reference: 30785846</t>
  </si>
  <si>
    <t xml:space="preserve">Boston Scientific: Direxion Fathom-16 System Pre Loaded Torqueable 45436 Peripheral/coronary vascular microcatheter  MHRA reference: 30849154      </t>
  </si>
  <si>
    <t xml:space="preserve">enovis: DISCOVERY HUMERAL STEMS  45450 MHRA reference: 30795588    </t>
  </si>
  <si>
    <t xml:space="preserve">Lowenstein Medical: Leoni plus HFO / Leoni plus Transport  45460 Baby Ventilator  Model: 0217004 / 0217400  MHRA reference: 30911215    </t>
  </si>
  <si>
    <t xml:space="preserve">Olympus: Electrosurgical Generator - ESG-410 45464 Electrosurgical Units  Model: WA91307W  MHRA reference: 30904992    </t>
  </si>
  <si>
    <t xml:space="preserve">Proteomedix: Proclarix Risk Calculator  45460 Cancer risk assessment interpretive software IVD  MHRA reference: 30864032    </t>
  </si>
  <si>
    <t xml:space="preserve">Stryker: Trevo Retrievers/Microcatheters/Synchro Guide wire   45413 MHRA reference: 30890492   </t>
  </si>
  <si>
    <t>Zhejiang Innuovo Rehabilitation Devices: Innuovo(Power Wheelchair) 45443 Model: N5909 MHRA reference: 30868766</t>
  </si>
  <si>
    <t>SAN2402</t>
  </si>
  <si>
    <t xml:space="preserve">Covers for foam mattresses (hospital beds, hospital trolleys and community beds): risk of cross-infection due to wear and damage </t>
  </si>
  <si>
    <t>SAN2403</t>
  </si>
  <si>
    <t>Use of plastic bags for patient self-harm / suicide in acute mental healthcare</t>
  </si>
  <si>
    <t>SAN2404</t>
  </si>
  <si>
    <t xml:space="preserve">NHS Helipad / hospital helicopter landing sites: safeguarding advice, with reference to incidents, relevant guidance, information &amp; training resources. </t>
  </si>
  <si>
    <t>SAN2405</t>
  </si>
  <si>
    <t>Suitability of Georgian wired glass in fire doors for areas where there is an increased likelihood of injury, damage or attack</t>
  </si>
  <si>
    <t>SIM2403</t>
  </si>
  <si>
    <t>All sizes of the Ambu SPUR II (infant, paediatric, and adult)</t>
  </si>
  <si>
    <t>SIM2404</t>
  </si>
  <si>
    <t>SIM2405</t>
  </si>
  <si>
    <t>SIM2406</t>
  </si>
  <si>
    <t>NHSScotland Master Indemnity Agreement (MIA): removal of suppliers</t>
  </si>
  <si>
    <t>SIM2407</t>
  </si>
  <si>
    <t>DSI/2024/006</t>
  </si>
  <si>
    <t>MDSI2406</t>
  </si>
  <si>
    <t>Philips Respironics BiPAP A series ventilators: alarm malfunction and risk of therapy interruptions in ventilators not intended for life-support</t>
  </si>
  <si>
    <t>DSI/2024/007</t>
  </si>
  <si>
    <t>MDSI2407</t>
  </si>
  <si>
    <t>Zimmer CPT Hip System Femoral Stem 12/14 Neck Taper: increased risk of postoperative periprosthetic femoral fracture</t>
  </si>
  <si>
    <t>NatPSA/2024/008/DHSC</t>
  </si>
  <si>
    <t>Shortage of Kay-Cee-L® (potassium chloride 375mg/5ml) (potassium chloride 5mmol/5ml) syrup</t>
  </si>
  <si>
    <t>NatPSA/2024/009/DHSC</t>
  </si>
  <si>
    <t>Shortage Of Human Albumin 4.5% And 5% Dose Vials</t>
  </si>
  <si>
    <t>NatPSA/2024/010/NHSPS</t>
  </si>
  <si>
    <t>Risk of oxytocin overdose during labour and childbirth</t>
  </si>
  <si>
    <t>EFN2401</t>
  </si>
  <si>
    <t>Update on RAAC plank risk: specific risks caused by rooflights - immediate action</t>
  </si>
  <si>
    <t>B Braun: Spaceplus Infusomat   45467 Bedside infusion pump, single-channel  MHRA reference: 30931286     2024/006/024/601/011</t>
  </si>
  <si>
    <t xml:space="preserve">Baxter: iLED 7 Surgical Lights 45464 Operating Light  MHRA reference: 30919404     2024/006/019/601/118 </t>
  </si>
  <si>
    <t>Getinge: Advanta VXT and Flixene Vascular Graft  45464 Synthetic Vascular Graft  MHRA reference: 30959662     2024/005/030/601/090</t>
  </si>
  <si>
    <t>Philips: BiPAP A30 Ventilator (Respironics, Inc.) BiPAP A40  45433 Portable electric ventilator  MHRA reference: 30458851      2024/003/027/601/074</t>
  </si>
  <si>
    <t xml:space="preserve">SCHILLER MEDICAL: DEFIGARD Touch7  45444 Monitor Defibrillator  MHRA reference: 30972900     2024/006/028/601/011 </t>
  </si>
  <si>
    <t xml:space="preserve">Siemens Healthineers: Luminos dRF/Lotus Max XP017-24-S, XP018-24-S, XP019-24-S  Interventional fluoroscopic x-ray system   Model: 10762471, 11574100   MHRA reference: 30958391      2024/006/026/601/026  </t>
  </si>
  <si>
    <t xml:space="preserve">Stryker: SYNCHRO Guidewires   45444 MHRA reference: 30948961     2024/006/007/601/071 </t>
  </si>
  <si>
    <t xml:space="preserve">Zimmer Biomet: CPT    45474 Uncoated hip femur prosthesis, one-piece  MHRA reference: 31016779     2024/007/001/601/031 </t>
  </si>
  <si>
    <t>ZOLL: 731 Ventilator – for MRI Compatible Devices  FSCA 2024-04-01 MHRA reference: 30950986     2024/004/029/601/103</t>
  </si>
  <si>
    <t xml:space="preserve">bioMérieux: BIOFIRE FILMARRAY Gastrointestinal (GI) Panel  45476 Multiple gastrointestinal pathogen nucleic acid IV   Model: RFIT-ASY-0116 (GI, 30-pack) ; RFIT-ASY-0104 (GI, 6-pack)  MHRA reference: 31017681   </t>
  </si>
  <si>
    <t xml:space="preserve">Boston Scientific: Vercise Genus Implantable Pulse Generator System  45476 Deep brain electrical stimulation system  Model: DB-1216 and DB-1232 MHRA reference: 31048718    </t>
  </si>
  <si>
    <t xml:space="preserve">Dedalus: MedChart   45464 MHRA reference: 31050696    </t>
  </si>
  <si>
    <t xml:space="preserve">HYPHEN BioMed: PT-Phen LRT 45457 Prothrombin time (PT) IVD, kit, clotting   MHRA reference: 31101702    </t>
  </si>
  <si>
    <t xml:space="preserve">Medtronic: Puritan Bennett 520/560 Ventilator   FA1380 Portable electric ventilator   MHRA reference: 30984100    </t>
  </si>
  <si>
    <t xml:space="preserve">Philips: IntelliVue MX400-550 Patient Monitors   45468 Model: 866060, 866062, 866064, 866066   MHRA reference: 31038119    </t>
  </si>
  <si>
    <t xml:space="preserve">werfen: Panocell-10, Ficin-Treated    45468 MHRA reference: 31005189    </t>
  </si>
  <si>
    <t>Zhejiang Innuovo Rehabilitation Devices: Innuovo(Power Wheelchair) 45412 Model: N5909   MHRA reference: 30963270</t>
  </si>
  <si>
    <t xml:space="preserve">BD: Arctic Sun™ 5000 Temperature Management System 45476 Heating unit, pad, water, control unit MHRA reference: 31180556    </t>
  </si>
  <si>
    <t xml:space="preserve">Maquet Cardiopulmonary GmbH (MCP)/Getinge: (VHK 71000) 45475 All products containing the component vacuum-tight reservoir (VHK 71000)  Model: See Annex I MHRA reference: 31167951     </t>
  </si>
  <si>
    <t xml:space="preserve">Maquet Cardiovascular/Getinge: Vasoview Hemopro Endoscopic Vessel Harvesting Systems 45464 MHRA reference: 31129579    </t>
  </si>
  <si>
    <t xml:space="preserve">Medtronic: CareLink™ 2090 Programmer Autonomous Cursor 45474 Serial number prefixes PKK0 and PKK1 MHRA reference: 31178474    </t>
  </si>
  <si>
    <t xml:space="preserve">Medtronic: CareLink™ 2090 and CareLink Encore™ 29901 programmers 45474 MHRA reference: 31178284    </t>
  </si>
  <si>
    <t xml:space="preserve">Medtronic: DLP™ Single Stage Venous Cannulae 45474 Cardiopulmonary bypass/extracorporeal cannula Model: 67312 MHRA reference: 31129848     </t>
  </si>
  <si>
    <t>Medtronic Limited: Puritan Bennett™ 520/560 Ventilator 45444 Portable electric ventilator MHRA reference: 31198409</t>
  </si>
  <si>
    <t>Philips: HeartStart Intrepid Monitor/Defibrillator 45474 Defibrillators Model: 867172 MHRA reference: 31167448 - Customer letter MHRA reference: 31167448 - Distributor letter</t>
  </si>
  <si>
    <t>Philips BiPAP A40 Pro, BiPAP A40 EFL, BiPAP A30 EFL 2023-CC-SRC-042 Portable electric ventilator MHRA reference: 31197027</t>
  </si>
  <si>
    <t>Smiths Medical: CADD™ Infusion System Infusion Sets 45474 Infusion pump cassette Model: See updated FSN MHRA reference: 31167898 - Updated FSN MHRA reference: 31167898 - FAQ</t>
  </si>
  <si>
    <t>Stryker: HeartSine Samaritan® PAD 350P/360P/450P/500P 45383 MHRA reference: 31167403</t>
  </si>
  <si>
    <t xml:space="preserve">werfen: NOVACLONE™ Anti-D IgM + IgG Monoclonal Blend 15th July 2024 Anti-Rh(D) red blood cell grouping IVD, antibody MHRA reference: 31214989  </t>
  </si>
  <si>
    <t xml:space="preserve">Exmoor: Aural Ventilation Tubes 15th July 2024 Model: E104 Shepards Drain without wire 0.97 mm E106 Collar Button 1.14 mm MHRA reference: 31218724  </t>
  </si>
  <si>
    <t xml:space="preserve">Boston Scientific: WAVEWRITER ALPHA IPG KIT-WAVEWRITERALPHA 16IPG KIT 17th July 2024 please refer to section 8 Model: SC-1216 and SC-1232 MHRA reference: 31234955  </t>
  </si>
  <si>
    <t xml:space="preserve">Andersen Caledonia: SP Eye Sharps Safe Intravitreal Injection Needle 16th July 2024 MHRA reference: 31235759  </t>
  </si>
  <si>
    <t xml:space="preserve">Exmoor: Silicone Sheets, Discs and Strips 15th July 2024 Surgical anti-adhesion material, nonimplantable E201 E202 E204 SRS1 SRS1A MHRA reference: 31237622  </t>
  </si>
  <si>
    <t xml:space="preserve">Bruker: UMIC Colistin 11th July 2024 Antibacterial minimum inhibitory concentration IVD MHRA reference: 31190956   </t>
  </si>
  <si>
    <t xml:space="preserve">QuidelOrtho: VITROS XT Chemistry Products ALB-TP Slides 10th July 2024 Multiple-type clinical chem analyte IVD, reagent MHRA reference: 31215093    MHRA reference: 31215093  </t>
  </si>
  <si>
    <t xml:space="preserve">INNOMED, INC: Cup Removal Starter Instrument-54MM 17th July 2024 5200-54 MHRA reference: 31233671  </t>
  </si>
  <si>
    <t xml:space="preserve">Beckman Coulter: DxI 9000 Access Immunoassay Analyzer 12th July 2024 Chemiluminescent Immunoassay analyser IVD C11137 MHRA reference: 31234326   MHRA reference: 31234326  </t>
  </si>
  <si>
    <t>Change Healthcare: Change Healthcare Cardiology 45474 Information system, cardiology 14.0, 14.1.1,14.2 ,14.3, 14.3.2, 15.0.1 MHRA reference: 31190985</t>
  </si>
  <si>
    <t>Doctor Care Anywhere: Doctor Care Anywhere Software Platform 45491 MHRA reference: 31260789   2024/007/017/601/048</t>
  </si>
  <si>
    <t>Canon Medical Systems LTD: Vantage Orian, Vantage Elan, Vantage Titan 45456 Full-body MRI system, superconducting magnet Model: MRT-1550, MRT-2020, MRT-1504, MRT-2004 MHRA reference: 31285978   2024/006/014/601/016</t>
  </si>
  <si>
    <t>Abbott: HeartMate 3 System Controller 45474 Heart Ventricle Prosthesis 106524INT, 106531INT, 106531LF2 MHRA reference: 31376846    MHRA reference: 31376846 - Letter</t>
  </si>
  <si>
    <t>Beckman Coulter: DxI 9000 Access Immunoassay Analyzer 19th July 2024 See Section 8 C11137 MHRA reference: 31364293   MHRA reference: 31364293  -  Vigilance Response Form</t>
  </si>
  <si>
    <t>Beckman Coulter : IRISpec CA/CB/CC 19th July 2024 Multiple urine analyte IVD, control 800-7702 MHRA reference: 31372911   MHRA reference: 31372911 -   Vigilance Response Form</t>
  </si>
  <si>
    <t>Beckman Coulter: IRISpec CA/CB/CC 1102 Multiple urine analyte IVD, control 800-7211 (NORTH AMERICA), 800-7702 (INTERNATIONAL) MHRA reference: 31376942 – Customer letter    MHRA reference: 31376942 – Vigilance Response Form</t>
  </si>
  <si>
    <t>Beckman Coulter: Access HBc Ab 24th July 2024 See Section 8 Model: 34240  MHRA reference: 31381600     MHRA reference: 31381600    MHRA reference: 31381600  -   Vigilance Response Form</t>
  </si>
  <si>
    <t xml:space="preserve">Carl Reiner: EasyConnect™ Adapter for 2 to 4 Lumen Jet Catheter 4th July 2024 Adaptor, endoscope element MHRA reference: 31377372  </t>
  </si>
  <si>
    <t xml:space="preserve">GE HealthCare: Proteus XR/a FMI 17144 Stationary basic diagnostic x-ray system, analogue MHRA reference: 31378512  </t>
  </si>
  <si>
    <t xml:space="preserve">Laborie: Flowstar 16th July 2024 Model: U2-1 MHRA reference: 31369249   </t>
  </si>
  <si>
    <t xml:space="preserve">MEGADYNE: See Attachment 3 16th June 2024 Electrosurgical return electrode, reusable MHRA reference: 31362659  </t>
  </si>
  <si>
    <t xml:space="preserve">Medevio: Blueflow Venous Stent devices 19th July 2024 FG-02234-004A MHRA reference: 31377374   </t>
  </si>
  <si>
    <t xml:space="preserve">Paradigm Spine: HPS 2.0 Rod coupler, S=25N/mm, 27mm 45474 Spinal dynamic-stabilization system MHRA reference: 31376875    </t>
  </si>
  <si>
    <t xml:space="preserve">Schiller: CARDIOVIT AT-180 23rd July 2024 Electrocardiograph, professional, multichannel 3.92057 MHRA reference: 31366042  </t>
  </si>
  <si>
    <t>THOR Photomedicine: NovoTHOR and NovoTHOR XL 19th April 2024 Phototherapy unit, red light, line-powered Model: S2188 and S2190  MHRA reference: 30919715</t>
  </si>
  <si>
    <t>Boston Scientific Corporation: WallFlexTM Esophageal Stent System AgileTM Esophageal Over the Wire (OTW) Stent System 45505 WallFlex &amp; Agile Esophageal Stent Systems Polymer-metal oesophageal stent, non-sterile MHRA reference: 31402807   2024/008/001/601/065</t>
  </si>
  <si>
    <t>Cook Medical Europe Ltd.: Rabinov Sialography Set, Fanelli Cholangiography Catheter Set, BiWire® Nitinol Core Wire Guide with Hydrophilic Coating 45511 Reference Part Numbers (RPNs): SCS-P-16-L, C-FCC-100, BW-035150, and BWS-035150 Order Numbers (GPNs): G01346, G12950, G46141, and G46138, respectively MHRA reference: 31425069 - Customer reply form   2024/008/005/601/055 MHRA reference: 31425069 - Letter</t>
  </si>
  <si>
    <t>Sysmex Corporation Japan: XF-1600 45495 Flow cytometry analyser IVD Model: all MHRA reference: 31424770   2024/008/005/601/011  </t>
  </si>
  <si>
    <t>Nutricia Medical Devices BV: Flocare Infinity III 45506 Flocare Infinity III enteral feeding pump Model: 202320912028 to 202328312208 Concerned EU AC plug heads, LOT- KRAD28H MHRA reference: 31415195   2024/008/002/601/039</t>
  </si>
  <si>
    <t>Cookson Precious Metals Ltd: Dental Alloys and Solders 45505 MHRA reference: 31414685   2024/008/002/601/047 </t>
  </si>
  <si>
    <t>Medtronic: Flexya Dialysis Machine Net Fluid Removal 45474 Haemodialysis system, institutional Model: IBN03X700, IBN03X701 MHRA reference: 31401975  - Letter      2024/008/001/601/066 MHRA reference: 31401975  - Customer acknowledgement form</t>
  </si>
  <si>
    <t>Beckman Coulter, Inc.: Power Express Centrifuge 45499 Specimen processing instrument IVD, automated Model: B90918; B36365; B36366 MHRA reference: 31401796 - Letter MHRA reference: 31401796 – Vigilance response form   2024/008/001/601/035</t>
  </si>
  <si>
    <t>Philips: Allura Xper R8.1 System with Poly-G Stand 45504 Stationary general-purpose fluoroscopic x-ray MHRA reference: 31401972   2024/008/001/601/015</t>
  </si>
  <si>
    <t>B. Braun Medical Ltd: MONOPLUS 45509 MONOPLUS VIOLE 1(4)150CM HR48 LOOP(M)DDP Model: 124243 MHRA reference: 31440080   2024/008/006/601/046</t>
  </si>
  <si>
    <t>GE HealthCare: Centricity Universal Viewer Zero Footprint client Medical Image Management System Model: v6.0 SP9.x and SP10.x MHRA reference: 31438792   2024/008/006/601/069</t>
  </si>
  <si>
    <t>Revvity: Prenatal BoBs 45510 Model: 3100-0020; 3100-002Z (China specific version) MHRA reference: 31436990   2024/008/006/601/042</t>
  </si>
  <si>
    <t>Philips: Update FSN - Achieva 1.5T, Achieva 1.5T Conversion, Ingenia 1.5T CX, Intera 1.5T, Intera 1.5T Power/Pulsar, SmartPath to dStream for 1.5T 45470 Magnetic Resonance Imaging (MRI) unit Model: 781105, 781195, 781295, 781178, 781196, 781296, 781343, 781283, 781346, 781261, 781262, 781260, 782112 MHRA reference: 31453581   2023/010/025/601/095</t>
  </si>
  <si>
    <t>Philips: Azurion System R1.x 45484 Interventional Fluoroscopic X-Ray System MHRA reference: 31452704   2024/007/015/601/042</t>
  </si>
  <si>
    <t>Philips: SENSE XL Torso (1.5T and 3.0T) Coils 45443 Magnetic Resonance Imaging (MRI) unit MHRA reference: 31452607   2024/006/006/601/057</t>
  </si>
  <si>
    <t>Beckman Coulter, Inc.: Access HBc Ab Reagent 45509 Model: 34240    LOT. 494328 MHRA reference: 31445684 - Letter   2024/006/010/601/023 MHRA reference: 31445684 – Vigilance response form</t>
  </si>
  <si>
    <t>Ossur: Miami J® Select 45474 Cervical spine immobilizer/collar Model: see Appendix A – Impacted Lot Numbers MHRA reference: 31447119 - Letter   2024/008/007/601/045 MHRA reference: 31447119 – Customer acknowledgement form</t>
  </si>
  <si>
    <t>Boston Scientific: Vercise Genus™ Implantable Pulse Generator System 45512 Deep brain electrical stimulation system Model: DB-1216 and DB-1232 MHRA reference: 31457499    2024/008/008/601/067</t>
  </si>
  <si>
    <t xml:space="preserve">Abiomed: Impella 5.5; Impella CP® (both with SmartAssist®) 31st July 2024 Intracardiac Circulatory Assist Axial Pump Catheter Model: 0550-0007; 2000193; 2000154 MHRA reference: 31519559   </t>
  </si>
  <si>
    <t xml:space="preserve">BAUERFEIND: Various products of: medical compression stockings 1st July 2024 30877, 36206, 41031, 41065, 41053, 41458, 12101 MHRA reference: 31438788    </t>
  </si>
  <si>
    <t xml:space="preserve">BioMérieux : BIOFIRE TORCH &amp; BIOFIRE FILMARRAY 2.0 45505 Bloodstream infection-associates microorganism nuc  Model: FLM2-ASY-0001 &amp; FLM2-ASY-0001-W (FILMARRAY 2.0), HTFA-ASY-0003 &amp; HTFA-ASY-0003-W (TORCH), 423483 &amp; 423483-W (FILMARRAY 2.0 Industry) MHRA reference: 31502215    MHRA reference: 31502215   </t>
  </si>
  <si>
    <t xml:space="preserve">Fresenius Medical Care: stay safe Disinfection Cap 25th September 2023 Vascular catheter protective cap MHRA reference: 31484966   </t>
  </si>
  <si>
    <t xml:space="preserve">Medtronic: MiniMed 640G Insulin Pump, MiniMed 700 SERIES 45505 Model: See FSN MHRA reference: 31448456    MHRA reference: 31448456    MHRA reference: 31448456    Medtronic: See attached (Multiple) 45352 See attached (Multiple) MHRA reference: 31479215   - Customer acknowledgement form MHRA reference: 31479215   </t>
  </si>
  <si>
    <t xml:space="preserve">Medstrom: Solo 30th August 2023 Basic electric hospital bed Model: All Solo beds with split side rails MHRA reference: 31514447    </t>
  </si>
  <si>
    <t xml:space="preserve">Philips: Philips Azurion System   6th August 2024 Stationary general-purpose fluoroscopic x-ray Model: 722079, 722224 MHRA reference: 31478324  </t>
  </si>
  <si>
    <t xml:space="preserve">Smiths Medical: BLUSelect®, BLUgriggs® and BLUperc® Trach products 15th August 2024 Tracheostomy tube, non-reinforced, non-customized Model: See Affected Products List MHRA reference: 31481726   </t>
  </si>
  <si>
    <t xml:space="preserve">Smith &amp; Nephew: REGENETEN Tendon Anchors 12th August 2024 MHRA reference: 31515143    </t>
  </si>
  <si>
    <t>Werfen: HemosIL AcuStar ADAMTS13 August 7th 2024 ADAMTS13 activity IVD, kit, chemiluminescent imm   MHRA reference: 31458079</t>
  </si>
  <si>
    <t>Getinge: Custom Tubing Set - See Annex I 45519 Tubing set, heart-lung bypass Model: See Annex I MHRA reference: 31543898    2024/008/019/601/004</t>
  </si>
  <si>
    <t>Fisher &amp; Paykel Healthcare: Airvo 3 NIV 45505 Professional high-flow respiratory unit, humidify Model: PT311XX First manufacturing date: 17 March 2021; Last manufacturing date: 14 March 2024 Software version: 1.5.1 or earlier MHRA reference: 31529707   2024/008/015/601/035</t>
  </si>
  <si>
    <t>ThermoFisher Scientific: Cholesterol 05.06.2024 Total cholesterol lipid IVD, kit, enzyme spectroph Catalog Number: 981813 Lot Number: WB28, WA26 MHRA reference: 31554738 – Letter   2024/006/006/601/020 MHRA reference: 31554738 – Distributor response form MHRA reference: 31554738 – Response form</t>
  </si>
  <si>
    <t xml:space="preserve">Siemens: Atellica IM and ADVIA Centaur Erythropoietin (EPO) 45316 Model: Refer to FSN MHRA reference: 31566323   2024/001/025/601/052 MHRA reference: 31566323 – Response letter  </t>
  </si>
  <si>
    <t>Siemens: Sensis, Sensis Vibe Hemo, Sensis Vibe Combo 44866 Cardiac catheterization laboratory computer Serial number: Sensis/Sensis Vibe systems with software version VD12A MHRA reference: 31566604   2023/010/027/601/011</t>
  </si>
  <si>
    <t>Siemens: Cios Alpha VA30, Cios Spin VA30, Cios Flow VA30 45170 Portable general-purpose fluoroscopic x-ray system Serial number: Cios systems with software version VA30A MHRA reference: 31566552   2023/009/012/601/061</t>
  </si>
  <si>
    <t>Medtronic: Vanta™ Implantable Neurostimulator (INS) 45505 Vanta with AdaptiveStim Technology Model: 977006 MHRA reference: 31566524   2024/008/020/601/021</t>
  </si>
  <si>
    <t>Medtronic: McGrath MAC Video Laryngoscope 45474 VIDEO LARYNGOSCOPES Model: 300-000-000, 301-000-000 MHRA reference: 31554799 – Letter   2024/007/024/601/087 MHRA reference: 31554799 – Customer Acknowledgement form</t>
  </si>
  <si>
    <t>Drive DeVilbiss Healthcare Ltd: SAMSOFT 175 and Mini SAMSOFT 150 45510 Samsoft Model: SAMSOFT 175 (SN &lt; 90760371) and any serial No. starting with the letter D and Mini SAMSOFT 150 (SN &lt; 90760431) MHRA reference: 31566414   2024/008/020/601/060</t>
  </si>
  <si>
    <t>Siemens: Atellica CI, Atellica IM and ADVIA Centaur CA 19-9 45474 Model: Refer to FSN MHRA reference: 31560996   2024/007/031/601/074 MHRA reference: 31560996 – Customer letter</t>
  </si>
  <si>
    <t>Siemens: Atellica CH Analyzer, Atellica CI Analyzer    45364 Atellica CH Iron3 - Iron IVD, kit, spectrophotometry Model: Refer to FSN MHRA reference: 31565659   2024/003/018/601/016 MHRA reference: 31565659 – Customer letter</t>
  </si>
  <si>
    <t xml:space="preserve">Medtronic: NIM Contact™ and NIM™ Standard EMG Reinforced Endotracheal Tubes 45474 EMG TUBE REINFORCED Model: Refer to FSN MHRA reference: 31563916   2022/005/017/613/002    </t>
  </si>
  <si>
    <t>Abbott: Alinity m System 45370 List Numbers: 08N53-002 MHRA reference: 31562491   2024/003/021/601/058</t>
  </si>
  <si>
    <t>Siemens: IMMULITE 2000 Analyzer and IMMULITE 2000 XPi Analyzer 45383 Thyroglobulin antibody IVD, kit, chemiluminescent Model: Refer to FSN MHRA reference: 31562470   2024/004/026/601/067</t>
  </si>
  <si>
    <t>Medtronic: NIM Vital™ Nerve Monitoring System 45444 Nerve-locating system Model: NIM4CM01: NIM Vital™ Console NIM4CPB1: NIM Vital™ Patient Interface 4 Channel MHRA reference: 31562099   2024/006/028/601/021</t>
  </si>
  <si>
    <t>Medtronic: Ascenda™ Intrathecal catheters 45413 Design update to Ascenda™ Intrathecal catheters Model: 8780, 8781, and 8784 MHRA reference: 31561682   2024/005/013/601/004</t>
  </si>
  <si>
    <t>Siemens: ACUSON Juniper and ACUSON Maple Ultrasound systems 45511 General-purpose ultrasound imaging system Model: 11335791 MHRA reference: 31561592   2024/008/020/601/024</t>
  </si>
  <si>
    <t>Boston Scientific: ISLEEVE™ Expandable Introducer Set 45342 Vascular Catheter Introduction Set Model: H74939349140 MHRA reference: 31560930   2024/002/020/601/033</t>
  </si>
  <si>
    <t>Leonhard Lang GmbH: GS Corpuls defibrillation electrodes 45481 Defibrillation electrodes Model: REF 04324.3 corPatch easy; REF 05120.1 corPatch easy pre-connected; REF 05120.3 corPatch easy pedriatic MHRA reference: 31554930   2024/007/017/601/031</t>
  </si>
  <si>
    <t>Siemens: Atellica® UAS 800 Urine Sediment Analyzer, Atellica® 1500 Automated Urinalysis System 45292 Urine analyser IVD, laboratory, automated Model: All versions up to and including v4.0.400 MHRA reference: 31554888   2024/001/031/601/043 MHRA reference: 31554888 – Customer letter</t>
  </si>
  <si>
    <t>Medtronic: StealthStation™ S8 App 45383 Stereotactic surgery system, multi-purpose Model: 9735762 Version number: 1.0.1, 1.0.2, 1.0.3, 1.1.0 and 1.2.0. MHRA reference: 31554817   2024/004/017/601/022</t>
  </si>
  <si>
    <t>Abbott: Alinity hq Analyzer 45457 Haematological cell analyser IVD, automated Model: 09P68-01 Software version 5.6 and below MHRA reference: 31564847   2024/006/018/601/023</t>
  </si>
  <si>
    <t>Alcon: DAILIES TOTAL1®, TOTAL30® 45519 Soft contact lens Model: Attachment 1 MHRA reference: 31583112    2024/008/012/601/038 MHRA reference: 31583112 – Customer letter</t>
  </si>
  <si>
    <t>Siemens: ADVIA® 1800, ADVIA® 2400 and ADVIA® Chemistry XPT Systems 45505 Microalbumin IVD, kit, nephelometry/turbidimetry Model: Refer to FSN MHRA reference: 31584267   2024/008/021/601/054 MHRA reference: 31584267 – Customer letter</t>
  </si>
  <si>
    <t>Change Healthcare Canada Company: Change Healthcare Cardiology Hemo &amp; Hemodynamics 45505 Cardiac Catheterization laboratory computer Model: 13.0.3,13.1.2,13.1.2 HF1,13.2,14.1.1,14.2,14.3.2,15.0.1 MHRA reference: 31589755   2024/008/021/601/148</t>
  </si>
  <si>
    <t>Siemens: Atellica® CH and Atellica® CI Analyzers 45505 Microalbumin IVD, kit, nephelometry/turbidimetry Model: Refer to FSN MHRA reference: 31584413   2024/008/021/601/054 MHRA reference: 31584413 – Customer letter</t>
  </si>
  <si>
    <t>Mindray: BeneHeart C Series Automated External Defibrillator 45457 Automated External Defibrillator Model: Refer to Appendix 1 MHRA reference: 31596514   2024/006/011/601/028</t>
  </si>
  <si>
    <t xml:space="preserve">Abbott: Alinity i HBsAg Controls, ARCHITECT HBsAg Controls   26th August 2024 Hepatitis B virus surface antigen IVD, control MHRA reference: 31684075     </t>
  </si>
  <si>
    <t xml:space="preserve">DeVilbiss Healthcare: Samsoft 6th August 2024 Model: Samsift 150 &amp; Samsoft 175 MHRA reference: 31683684  </t>
  </si>
  <si>
    <t xml:space="preserve">GE Healthcare: Giraffe Warmer, Panda iRes Warmer FMI 32095 Warmer, radiant, infant MHRA reference: 31708631    </t>
  </si>
  <si>
    <t xml:space="preserve">Leica: Leica Biosystems Cryostats 27th August 2024 Cryostat microtome IVD Model: see attachment 1 MHRA reference: 31708503  </t>
  </si>
  <si>
    <t xml:space="preserve">Medtronic: Software App 9735762 Stealth S8 Application 45505 Stereotactic surgery system, multi-purpose Model: 9735762 MHRA reference: 31724563    </t>
  </si>
  <si>
    <t xml:space="preserve">Phillips: Philips Azurion System  6th August 2024 Stationary general-purpose fluoroscopic x-ray Model: 722079, 722224 MHRA reference: 31708580   </t>
  </si>
  <si>
    <t xml:space="preserve">Siemens Healthineers : Reference Section 8 45505 Reference Section 8 MHRA reference: 31616238  </t>
  </si>
  <si>
    <t xml:space="preserve">Siemens Healthineers : ACUSON Redwood Diagnostic Ultrasound System   US021/24/S + US027 - 28/24/S + US034/24/S General-purpose ultrasound imaging system Model: 11503314 MHRA reference: 31554675   </t>
  </si>
  <si>
    <t>Technomed: Disposable Stimulating Dissectors; Neurosign brand 25th July 2024 Nerve-locating probe – single use Model: 4013-00; 5888-00 MHRA reference: 31519256</t>
  </si>
  <si>
    <t>Miltenyi Biotec B.V. &amp; Co. KG: LIFE 21 apheresis unit 30.08.2024 Apheresis System 330-000-621, 330-000-622 MHRA reference: 31738772   2024/008/030/601/071</t>
  </si>
  <si>
    <t>JRI Orthopaedics Ltd: AVANTEON® Stem Inserter 45497 Orthopaedic implant inserter/extractor, reusable Catalogue: 007006 LOT: 106255 MHRA reference: 31738843   2024/007/019/601/020</t>
  </si>
  <si>
    <t>Waldemar Link GmbH: Universal Handle, Stainless Steel, straight 02.09.2024 Surgical instrument handle, non-torque-limiting Model: 130-394/01 MHRA reference: 31750110   2024/009/002/601/071 MHRA reference: 31750110 - Reply form</t>
  </si>
  <si>
    <t>Fresenius Medical Care: multiFiltratePRO Machine 19.08.2024 Mandatory Software Update Haemodialysis system, institutional/home-use Model: M205001 Software version: Software versions 6.02 and 5.02 MHRA reference: 31755107   2024/005/020/601/024</t>
  </si>
  <si>
    <t>GE Healthcare: Centricity High Acuity Anesthesia 03.09.2024 Patient health record information system Model: Software version 5.8 and above MHRA reference: 31754166   2024/006/028/601/045</t>
  </si>
  <si>
    <t>Becton Dickinson: Guidewire 70cm x 1mm (0.038”) 45506 Cardiac/peripheral vascular guidewire, single-use Model: Refer to FSN MHRA reference: 31752646   2024/007/030/601/057</t>
  </si>
  <si>
    <t>Stryker: iBur™ Distal Bend Cutting Accessories 45474 Precision Round, Distal Bend Model: Appendix A in the attached Field Safety Notice MHRA reference: 31762188   2024/007/031/601/083  </t>
  </si>
  <si>
    <t>Smiths Medical: CADD Medication Cassette Reservoir 45540 Model: Refer to FSN MHRA reference: 31747982   2024/009/002/601/020</t>
  </si>
  <si>
    <t>Schiller Medical: DEFIGARD Touch7 monitor and defibrillator 45444 Monitor Defibrillator Model: All DEFIGARD Touch7 devices MHRA reference: 31740373   2024/006/028/601/011</t>
  </si>
  <si>
    <t>Olympus: High Flow Insufflation Unit 21st March 2023 Laparoscopic insufflators Model: UHI-4 MHRA reference: 31672021    2024/003/018/601/076  </t>
  </si>
  <si>
    <t>JRI Orthopaedics Ltd: Furlong Evolution Trial Necks 45441 Femoral Stem Prosthesis Trial Model: Refer to FSN MHRA reference: 31779920   2024/005/028/601/065</t>
  </si>
  <si>
    <t>GE Healthcare: Aisys CS2 , Avance CS2 , Avance CS2 Pro, Aisys, Avance, Amingo, Aespire 100, Aespire View, Aespire 7900, and Aespire 7100 anesthesia devices equipped with the Auxiliary Common Gas Outlet (ACGO) 45534 Anaesthesia system Model: Refer to FSN MHRA reference: 31779707   2024/008/002/601/040</t>
  </si>
  <si>
    <t>Intersurgical Ltd: IPPB Flextube™ breathing system 04.09.2024 Ventilator breathing circuit, single-use Model: 1415000, 1415002, 1416000 MHRA reference: 31775757   2024/009/004/601/080</t>
  </si>
  <si>
    <t>Hologic, Inc.: Selenia Dimensions / 3Dimensions 45530 X-ray system, Diagnostic, Mammographic, Stationary Model: Refer to FSN MHRA reference: 31765694  </t>
  </si>
  <si>
    <t>Bohus BioTech AB: Minivisc® Plus 45533 Eye Lubricant Model: MPFX16100 and MPFX17100 MHRA reference: 31738826   2024/008/030/601/022</t>
  </si>
  <si>
    <t>Agfa NV: DR 800 06.08.2024 Digital Radiography X-ray System DR 800 Model: 6010/200 MHRA reference: 31732211 - Completion date: (15 October 2024)</t>
  </si>
  <si>
    <t>Agfa NV: DR 800 06.08.2024 Digital Radiography X-ray System DR 800 Model: 6010/200 MHRA reference: 31732211 - Completion date: (15 April 2025)</t>
  </si>
  <si>
    <t>Randox Laboratories Ltd: Randox HbA1c Calibrator Set 04th September 2024 Glycated Haemoglobin (HbA1c) IVD, calibrator Model: 623672, 637478 MHRA reference: 31795803    </t>
  </si>
  <si>
    <t>Kinova Inc.: Kinova Jaco assistive robotic arm 26.08.2024 Assistive dynamic arm support system Model: PJ 0000 0001, PJ 0000 0012, PJ 0090 0001, PJ 0090 0006, KR MJ2 0001 MHRA reference: 31801360   2024/008/012/601/041</t>
  </si>
  <si>
    <t>Becton Dickinson: BD FACSDuet™ Sample Preparation Systems 45517 AUTOSAMPLERS Model: Refer to FSN MHRA reference: 31795715   2024/008/007/601/066</t>
  </si>
  <si>
    <t>Boston Scientific: AVVIGO+ Multi-Modality Guidance System 45540 Ultrasound System, Imaging, Cardiovascular Model: Refer to FSN MHRA reference: 31795673   2024/009/005/601/077</t>
  </si>
  <si>
    <t>Abbott: Afinion 2 19th May 2023 MHRA reference: 31845652   2023/009/004/601/050</t>
  </si>
  <si>
    <t>Agfa HealthCare NV: Enterprise Imaging XERO Viewer 45536 MHRA reference: 31859890    2024/009/009/601/019 </t>
  </si>
  <si>
    <t>Agilent: Please see comments (section 8) 26th June 2023 MLH2 antigen IVD; MSH6 antigen IVD; PMS2 IVD Model: GA08561-2, GA08661-2, GA08761-2 MHRA reference: 31848393    2023/007/004/601/015</t>
  </si>
  <si>
    <t>MHRA reference: 31848393    2023/007/004/601/015 (Acknowledgement) BALT EXTRUSION SAS: FARGO / CRISTAL BALLOON 26th July 2023 Model: FRG6F115_8MP / CBV18X40/110 MHRA reference: 31845020   2023/009/006/601/008</t>
  </si>
  <si>
    <t>Belmont Medical Technologies: Belmont Rapid Infuser, RI-2 1000 ml/min,750 ml/min 24th February 2024 Infusion pump, high-flow, warming Model: 903-00037A and 903-00039A MHRA reference: 31844932    2023/002/023/601/032</t>
  </si>
  <si>
    <t>Biocomposites Ltd: GeneX DS 2.5cc and GeneX DS 5cc 29th August 2023 MHRA reference: 31855155      2023/008/029/601/019 </t>
  </si>
  <si>
    <t>Biosense Webster: VARIPULSE™ Bi-Directional Catheter 26th April 2024 Cardiac irreversible electroporation system catheter MHRA reference: 31867911     2024/005/007/601/069</t>
  </si>
  <si>
    <t>Boston Scientific: EMBLEM™ S-ICD and EMBLEM™ MRI S-ICD 13th September 2023 Single Chamber Implantable Defibrillator Model: Model A209 - A219 MHRA reference: 31844620    2023/009/013/601/067 </t>
  </si>
  <si>
    <t>Brandon Medical : Quasar eLite 27th February 2023 Operating light &amp; Operating light system Model: Various MHRA reference: 31841136      2023/002/028/601/044</t>
  </si>
  <si>
    <t>CODAN ARGUS: ARGUS 717V 45536 General purpose infusion pump MHRA reference: 31808419     2024/008/026/601/016 MHRA reference: 31808419     2024/008/026/601/016 (Customer reply form)</t>
  </si>
  <si>
    <t>Emboflu: SQUID / SQUIDPERI 23rd July 2024 Embolization implant kit Model: See attachments MHRA reference: 31831954     2024/009/009/601/020</t>
  </si>
  <si>
    <t>Exmoor: Exmoor 20th March 2023 Intranasal splint, non-biodegradable Model: Nasal Splints MHRA reference: 31845706    2023/003/028/601/038</t>
  </si>
  <si>
    <t>Fresenius Medical Care: Stay safe Disinfection Cap 25th September 2023 Vascular catheter protective cap MHRA reference: 31856516    2023/010/002/601/040</t>
  </si>
  <si>
    <t>GE Healthcare: Centricity PACS System 6th September 2024 Picture archiving and communication system MHRA reference: 31814656    2024/009/006/601/054</t>
  </si>
  <si>
    <t>GE HealthCare: Centricity PACS; Centricity Universal Viewer 45200 MHRA reference: 31841514    2023/010/002/601/061</t>
  </si>
  <si>
    <t>Getinge: MAQUET ACROBAT-i Vacuum Stabilizer System 13th September 2023 ACROBAT-i Vacuum Stabilizer System Model: OM-10000Z MHRA reference: 31841801     2023/009/019/601/046 </t>
  </si>
  <si>
    <t>Getinge: MEERA operating table (see 8. Comments) 29th August 2024 Universal operating table, electrohydraulic Model: 720001B0; 720001B2; 720001F0; 720001F2; 710001B0; 710001B2; 700001B0; 700001F0 MHRA reference: 31876559   2024/009/011/601/067 (Customer letter) MHRA reference: 31876559   2024/009/011/601/067 (Reply form) </t>
  </si>
  <si>
    <t>Illumina: NextSeq 550Dx / MiSeq Dx / NovaSeq 6000Dx 8th May 2024 Nucleic acid sequence analyser IVD, NGS MHRA reference: 31814691    2024/005/006/601/079</t>
  </si>
  <si>
    <t>Implantcast: IFU / OPT: MUTARS® RS stems and extension pieces 13th May 2024 Model: 09300015, MURSSTxx, 67300025, 67300125, 67611220, 67611220N, 67622514, 67621512, 67622012, 67622515 MHRA reference: 31831899    2024/005/016/601/010</t>
  </si>
  <si>
    <t>JRI Orthopaedics Limited: Evolution Rasps 23rd August 2024 MHRA reference: 31815462    2024/008/027/601/014</t>
  </si>
  <si>
    <t>Löwenstein Medical: LUISA, TIVAN LS, Life One (LM150TD) series 45047 MHRA reference: 31846819    2023/009/004/601/013</t>
  </si>
  <si>
    <t>Masimo: TC-I Reusable Tip Clip Sensor 45078 Model: 1895, 2503, and 4053 MHRA reference: 31841425   </t>
  </si>
  <si>
    <t>Medex: Qitexio – 20ml Luer Lock Syringe 28th February 2023 General purpose syringe, single-use MHRA reference: 31846792    2023/009/005/601/044 </t>
  </si>
  <si>
    <t>Medicina: Medicina ENFit enteral, single use &amp; reusable oral 15th June 2022 Model: LHE01LD, LHE25LD, LHE05, OT005, OT01, OT25, OT05, OTH01, OTH25, OTH05 MHRA reference: 31843630    2023/006/022/601/044 </t>
  </si>
  <si>
    <t>Medline: Hudson RCI® AQUAPAK® Humidifier Adaptors FSN 23-08 Hudson RCI® AQUAPAK® Humidifier Adaptors Model: &lt; Add model (normal style)&gt; MHRA reference: 31841420     2023/008/031/601/077</t>
  </si>
  <si>
    <t>Medtronic: Hugo™ RAS Arm Cart Assembly Hugo™ RAS Tower 45139 MHRA reference: 31841489      2023/008/029/601/068</t>
  </si>
  <si>
    <t>Merit Medical: MONARCH® Inflation 23rd August 2024 MHRA reference: 31814402    2024/009/004/601/031</t>
  </si>
  <si>
    <t>Nouvag: Control unit Dispenser DP 30 3rd July 2024 Bedside infusion pump, single-channel  Model: 4180, 4187 MHRA reference: 31839942      2023/009/008/601/055</t>
  </si>
  <si>
    <t>One Lambda: C1qScreen 7th September 2023 HLA class I &amp; II antibody screening IVD, kit, MHRA reference: 31844724   2023/010/002/601/067</t>
  </si>
  <si>
    <t>Oxylitre Holdings Limited: Standard Pressure Regulators 45139 Non-fixed medical gas cylinder regulator Model: R16 Series MHRA reference: 31840218     2023/008/031/601/035</t>
  </si>
  <si>
    <t>Permobil: Smartdrive MX2+with Pushtracker E2/E3 5th May 2023 Wheelchair electric-motor-driven propulsion system Model: MX2+ MHRA reference: 31845530     2023/005/008/601/045</t>
  </si>
  <si>
    <t>Philips: Evolution Upgrade 3.0T, Ingenia 1.5T, Ingenia 3.0T 23rd August 2024 Magnetic Resonance Imaging (MRI) unit Model: 781260, 781270, 781358, 781359, 782101, 782103, 782105, 782106, 782107, 782108, 782109, 782110, 782112, 782113, 782115, 782117, 782118, 782119, 782120, 782129, 782133, 782136, 782140, 782143, 782150, 782151 MHRA reference: 31855156     2024/009/002/601/046</t>
  </si>
  <si>
    <t>Promedics: Promedics 22nd August 2023 Wrist and hand orthosis Model: WTE MHRA reference: 31839987       2023/008/025/601/037</t>
  </si>
  <si>
    <t>Reison Medical: Tube Holder CC-23-014 Model: 10-611 MHRA reference: 31841374    2023/009/004/601/022 </t>
  </si>
  <si>
    <t>Roche: Please see tables in comments section. SB_RDC_2023_02 GENERAL MEDICINE THERAPEUTIC TREATMENT INSTRUMENT MHRA reference: 31841104 MHRA reference: 31841104 MHRA reference: 31841104           </t>
  </si>
  <si>
    <t>Siemens Healthcare: Atellica DCA Analyzer and ACR Reagent Kit 44986 See general comments - GMDN 56680 and GMDN 62751 MHRA reference: 31842976    2023/003/016/601/002 MHRA reference: 31842976    2023/003/016/601/002 (letter)</t>
  </si>
  <si>
    <t>Siemens Healthineers: Atellica DCA Analyzer and ACR Reagent Kit 44986 See general comments MHRA reference: 31854788    2023/003/016/601/002</t>
  </si>
  <si>
    <t>SLE Ltd: SLE6000 Infant Ventilator 24th June 2024 SLE6000 ventilator Model: SLE6000 MHRA reference: 31844091     2024/006/014/601/058 </t>
  </si>
  <si>
    <t>Smiths Medical: Portex™ Blue Line Siliconised PVC Tracheotomy Tube 9th September 2024 Tracheostomy tube, non-reinforced, non-customized Model: See FSN MHRA reference: 31842702     2024/004/011/601/037</t>
  </si>
  <si>
    <t>Terumo: Spectra Optia Apheresis System  45444 MHRA reference: 31833460     2024/006/006/601/049</t>
  </si>
  <si>
    <t>Tosoh Europe: AIA-PACK MULTI ANALYTE CONTROL 5th September 2023 MHRA reference: 31842892      2023/009/001/601/029</t>
  </si>
  <si>
    <t>Vygon: DOLPHIN inflation device 5th September 2023 Catheter-balloon inflator, single-use MHRA reference: 31859864    2023/009/007/601/049</t>
  </si>
  <si>
    <t>Werfen: ACL TOP 700/750-CTS-LAS /300/350/500/550 CTS 970CL 45139 Model: ACL TOP, ACL TOP CTS, ACL TOP 700, ACL TOP 700 CTS, ACL TOP 700 LAS, ACL TOP 500 CTS, ACL TOP 300 CTS ACL TOP 750, ACL TOP 750 CTS, ACL TOP 750 LAS, ACL TOP 550 CTS, ACL TOP 350 CTS MHRA reference: 31842340  </t>
  </si>
  <si>
    <t>Werfen: ACL TOP 700/750-CTS-LAS /300/350/500/550 CTS 970CL 45149 Coagulation analyser IVD, laboratory MHRA reference: 31842691    2021/010/022/701/067</t>
  </si>
  <si>
    <t>ZimVie: Polished Finned 1 Piece Tibial Tray 83 mm 22nd September 2023 MHRA reference: 31844718     2023/009/022/601/022</t>
  </si>
  <si>
    <t>Philips: Azurion, Allura Xper, Integris and MultiDiagnost Eleva 45526 Interventional Fluoroscopic X-Ray System Model: Refer to FSN Serial numbers: See Units Affected List for C&amp;R 2023-IGT-BST-006 MHRA reference: 31896827   2024/008/027/601/009</t>
  </si>
  <si>
    <t>Ziehm Imaging: Several Ziehm device types and OEM products 45439 VARIOUS DIAGNOSTIC AND INTEROPERATIVE BIOIMAGING MHRA reference: 31896162   2024/009/013/601/066</t>
  </si>
  <si>
    <t>Getinge: Leg holder 45386 Leg procedure positioner Model: 1003.80A0 MHRA reference: 31895217 - FSN   2024/004/009/601/015 MHRA reference: 31895217 - Reply form</t>
  </si>
  <si>
    <t>Swemac Innovation AB: Motec Wrist Radius Hemi Prosthesis 13.09.2024 Updated FSN Model: All batches/lots MHRA reference: 31909312   2024/005/006/601/075</t>
  </si>
  <si>
    <t>Bruker Daltonics: UMIC Colistin 11.July.2024 Model: 240410COL, 240418COL, 240506COL MHRA reference: 31895212   2024/077/012/601/014</t>
  </si>
  <si>
    <t>Serres Oy: Pre-gelled bag 2000 ml 45161 Model: 57567-0, LOT. 1109986 MHRA reference: 31879748   2023/009/006/601/032</t>
  </si>
  <si>
    <t>Exmoor Plastics Ltd: Exmoor Plastics Nasal Splints 45022 Nasal splints Model: Refer to FSN MHRA reference: 31866862   2023/003/028/601/038</t>
  </si>
  <si>
    <t>Abbott: Alinity m System, Alinity m HR HPV AMP Kit &amp; Alinity m STI AMP Kit 45546 Model: Refer to FSN MHRA reference: 31945167   2024/009/016/601/026</t>
  </si>
  <si>
    <t>illumina: NovaSeq 6000Dx Instrument including DRAGEN Server, Illumina DRAGEN Server for NextSeq 550Dx 45552 Nucleic acid sequence analyser IVD, NGS Model: 20068232 MHRA reference: 31945051   2024/009/016/601/016</t>
  </si>
  <si>
    <t>Royal College of Obstetricians &amp; Gynaecologists (RCOG): Tommy’s Pathway: Clinical Decision Support Tool Version: 1.8.7 13.09.2024 MHRA reference: 32397983   2024/009/009/601/079</t>
  </si>
  <si>
    <t>Semeda: ALFA-Flex, BETA-Flex 16.07.2024 Orthosis ankle/foot. Foot abduction splints Model: Refer to FSN MHRA reference: 32352074   2024/009/011/601/074</t>
  </si>
  <si>
    <t>Olympus: Thunderbeat Type – S 45195 Soft-tissue ultrasonic surgical system holder/tip Model: TB-0535FCS for Thunderbeat Type S, 35 cm and TB-0545FCS for Thunderbeat Type S, 45 cm MHRA reference: 32400906   2024/008/020/601/020</t>
  </si>
  <si>
    <t>Olympus: Thunderbeat Type – S – Updated FSN 45307 Soft-tissue ultrasonic surgical system holder/tip Model: TB-0535FCS for Thunderbeat Type S, 35 cm and TB-0545FCS for Thunderbeat Type S, 45 cm – Refer to FSN for additional LOT numbers MHRA reference: 32426598   2024/008/020/601/020</t>
  </si>
  <si>
    <t>Abbvie: Lacrilube 17th September 2024 Model: 7982X MHRA reference: 32703315     2024/009/017/601/054</t>
  </si>
  <si>
    <t xml:space="preserve">Actim: Actim PARTUS TEST 10th September 2024 Insulin-like growth factor binding protein 1 IVD MHRA reference: 32703444    2024/009/023/601/022 </t>
  </si>
  <si>
    <t>Ambu: Ambu® VivaSight™ 2 DLT 16th September 2024 Endobronchial tube MHRA reference: 32734283    2024/008/030/601/030</t>
  </si>
  <si>
    <t xml:space="preserve">Blink Medical : Yankauer Suction Tube 17th September 2024 Model: HR755 MHRA reference: 32721754     2024/009/017/601/019 </t>
  </si>
  <si>
    <t>Medtronic: Percept™ RC 45536 DEEP BRAIN STIMULATION (DBS) Model: B35300 MHRA reference: 32721888    2024/009/024/601/014</t>
  </si>
  <si>
    <t>Medtronic: Recharger Kit 45536 Cerebral Implantable Neurostimulator – Accessories Model: RS6230 (EMDN: J020180), RS7230 (EMDN: J020280) MHRA reference: 32722204    2024/009/018/601/032</t>
  </si>
  <si>
    <t>Mindray : V90 electronic vaporizer 19th July 2024 MHRA reference: 32734483    2024/007/018/601/020</t>
  </si>
  <si>
    <t xml:space="preserve">Respironics: BiPAP A30 Ventilator (Respironics, Inc.) BiPAP A40 16th September 2024 Portable electric ventilator Model: Please refer to Device Affected List MHRA reference: 32715628     2024/003/027/601/074 </t>
  </si>
  <si>
    <t>Smiths Medical: AC Adapter CADD Solis 26th September 2024 Basic power supply, reusable Model: 21-0270-25 MHRA reference: 32703381     2024/009/023/601/012</t>
  </si>
  <si>
    <t>NHS National Services Scotland Standard Form of Indemnity</t>
  </si>
  <si>
    <t>SAN2406</t>
  </si>
  <si>
    <t>Hoist spreader bar and looped sling attachments: sling loop may detach from spreader bar hook during lift</t>
  </si>
  <si>
    <t>SIM2408</t>
  </si>
  <si>
    <t>SIM2409</t>
  </si>
  <si>
    <t>SIM2410</t>
  </si>
  <si>
    <t>Siemens Healthcare SPECT / CT camera: an issue which causes mis-registration of SPECT &amp; CT data may affect clinical evaluation</t>
  </si>
  <si>
    <t>SIM2411</t>
  </si>
  <si>
    <t>HSE announces inspection campaign of Councils’ management of asbestos.</t>
  </si>
  <si>
    <t>TURAS e-learning module: Role of the Incident Reporting and Investigation Centre (IRIC)</t>
  </si>
  <si>
    <t>MDSI2406U</t>
  </si>
  <si>
    <t>Philips Respironics BiPAP A series ventilators: alarm malfunction and risk of therapy interruptions in ventilators not intended for life-support - UPDATED</t>
  </si>
  <si>
    <t>NatPSA/2024/011/DHSC</t>
  </si>
  <si>
    <t>Discontinuation Of Kay-Cee-L (Potassium Chloride 375mg/Ml) (Potassium Chloride 5mmol/5ml) Syrup</t>
  </si>
  <si>
    <t>NatPSA/2024/012/DHSC</t>
  </si>
  <si>
    <t>Shortage Of Molybdenum-99/Technetium99m Generators</t>
  </si>
  <si>
    <t>NatPSA/2024/013/DHSC</t>
  </si>
  <si>
    <t>Shortage Of Pancreatic Enzyme Replacement Therapy (Pert) - Additional Actions</t>
  </si>
  <si>
    <t xml:space="preserve">Siemens Healthineers: ACUSON Juniper and ACUSON Juniper Select Ultrasound systems 45330 General-purpose ultrasound imaging system Model: 11335791, 11653093 (System IVK: 11335791) MHRA reference: 32819130   2024/002/027/601/057  </t>
  </si>
  <si>
    <t xml:space="preserve">Aidence: Veye Lung Nodules 45349 Model: 3.22.0 MHRA reference: 28038186    </t>
  </si>
  <si>
    <t xml:space="preserve">Arjo: IndiGo Intuitive Drive Assistance 45336 Accessory for basic electric hospital beds Model: INDI-XXX MHRA reference: 28028412    </t>
  </si>
  <si>
    <t xml:space="preserve">Baxter: Flo-Rester, Flo-Thru, Vascular Probe, Ma Recette 45351 Surgical intravascular shunt  MHRA reference: 28043281 Letter    MHRA reference: 28043281 FSN      </t>
  </si>
  <si>
    <t xml:space="preserve">BD: BodyGuard MicroSet 45348 Electric infusion pump admin set,single use  MHRA reference: 28028023     </t>
  </si>
  <si>
    <t xml:space="preserve">Beckman Coulter: DxA Automation System / DxA Aliquoter 23 February 2024 FSN-24006 Specimen processing instrument IVD, automated  MHRA reference: 28043275    </t>
  </si>
  <si>
    <t xml:space="preserve">Beckman Coulter: Access Substrate 45345 Chemiluminescent substrate reagent IVD Model: 81906 MHRA reference: 28043269    </t>
  </si>
  <si>
    <t xml:space="preserve">bioMérieux: BIOFIRE Pneumoniaplus (PNplus) Panel   45330 Multiple-type respiratory pathogen nucleic acid  Model: RFIT-ASY-0142 (PNplus, 30-pack), RFIT-ASY-0143 (PNplus, 6-pack)  MHRA reference: 27943715    </t>
  </si>
  <si>
    <t xml:space="preserve">bioMérieux: MUELLER HINTON E AGAR 44952 Mueller-Hinton agar antimicrobial susceptibility  MHRA reference: 27942675     </t>
  </si>
  <si>
    <t xml:space="preserve">BVI: 581012 - IRRIGATION HANDLE (20/SP) 45335 MHRA reference: 28029327    </t>
  </si>
  <si>
    <t xml:space="preserve">CONMED: HIP PRESERVATION SYSTEM SIGNATURE SERIES 45331 Arthroscopic shaver system blade, single-use MHRA reference: 28043125    </t>
  </si>
  <si>
    <t xml:space="preserve">Cook: Dilators - Coons Taper, EntuitSecure Adjustable Gastrointestinal Suture Anchor Sets, Chiba Biopsy Needles 45350 Model: JCD22.0-38-20-COONS, GIAS-SRM-ADJ-2, DCHN-22-15.0, DCHN-22-15.0-U MHRA reference: 28028797    </t>
  </si>
  <si>
    <t xml:space="preserve">LINK: OptiStem, Rasp Handle Stainless Steel 45349 Model: 17-5220/01 MHRA reference: 28040570     </t>
  </si>
  <si>
    <t xml:space="preserve">Luminex: NxTAG Respiratory Pathogen Panel  45316 MHRA reference: 28038177 Letter     MHRA reference: 28038177 FSN    </t>
  </si>
  <si>
    <t xml:space="preserve">Medicina: ENFit double-lumen polyurethane “Replogle” tube  45334 Model: NF02L MHRA reference: 28030507    </t>
  </si>
  <si>
    <t xml:space="preserve">Olympus: SOLTIVE SuperPulsed Laser System   45350 General/multiple surgical solid-state laser system Model: TFL-PLS, TFL-SLS MHRA reference: 28029779    </t>
  </si>
  <si>
    <t xml:space="preserve">Randox: MICROALBUMIN CALIBRATOR SERIES (mALB CAL)   45322 Microalbumin IVD, calibrator MHRA reference: 28028402    </t>
  </si>
  <si>
    <t xml:space="preserve">RaySearch Laboratories: RayStation 45345 Model: 8B, 9A, 9B, 10A, 10B, 11A, 11B, 12A, 12B, 2023B, 2024A MHRA reference: 28043273     </t>
  </si>
  <si>
    <t xml:space="preserve">Roche: t 511/ t 711: PT-aPTT 45017 MHRA reference: 27919638  </t>
  </si>
  <si>
    <t>Siemens Healthineers: ACUSON Redwood ultrasound system  Ref: US005-24-S + US011-12-24-S  General-purpose ultrasound imaging system  Model: 11503314   MHRA reference: 28037799</t>
  </si>
  <si>
    <t>Trinity Biotech: Premier Hb9210 HbA1c Analyzer 45565 Product Code: 42790 Model: Refer to FSN MHRA reference: 32787346   2024/009/030/601/081</t>
  </si>
  <si>
    <t>Smiths Medical: Nasopharyngeal Airway, Double Swivel Connector, 15mm Y Piece, Portex™ Orator Speaking Valve, Thermovent™ 1200 45568 Model: Refer to FSN MHRA reference: 32773880   2024/009/030/601/011</t>
  </si>
  <si>
    <t>Boston Scientific: Model L331 ACCOLADE™, L231 PROPONENT™, and L131 ESSENTIO™ DR EL pacemakers 45547 Pacemakers Model: Refer to FSN MHRA reference: 32773671   2024/009/020/601/083</t>
  </si>
  <si>
    <t>Baxter: PST 500 U Precision Surgical Table 45475 Universal operating table, electromechanical Model: 4080100 MHRA reference: 32795725   2024/007/002/601/080</t>
  </si>
  <si>
    <t>Siemens Healthineers: IMMULITE 2000 and IMMULITE 2000 XPi Analyzer 45536 Lot Number: 438, 439, 440 MHRA reference: 32802893   2024/010/001/601/085</t>
  </si>
  <si>
    <t>Drägerwerk AG: Atlan Family 45566 Atlan anaesthesia workstations Model: Refer to FSN MHRA reference: 32802744   2024/010/002/601/022</t>
  </si>
  <si>
    <t>Bactiguard : ZNN™ BACTIGUARD® Bactiguard Implants 26th August 2024 Bone Nail End-Cap MHRA reference: 31837311     2024/007/031/601/034 </t>
  </si>
  <si>
    <t>Croma: NuVisc Pro 12th September 2024 Model: 37284, 37758 MHRA reference: 32836459   2024/009/006/601/032</t>
  </si>
  <si>
    <t>Freenome Ltd: EarlyCDT Lung Cancer Test Kit 45568 Batch Number: ECDTL2-KIT-006 and ECDTL2-KIT-007 Software version: 3.0.2 MHRA reference: 32836536   2024/010/003/601/046</t>
  </si>
  <si>
    <t>GE Healthcare: Ultrasound system type 2300 FMI 87012 Ultrasound system, Imaging, General purpose Model: 2300-11(bk3000) and 2300-61(bk5000), 2300-66(bkActiv) MHRA reference: 32891269     2024/009/023/601/041  </t>
  </si>
  <si>
    <t>Jenx: Ly-on 19th September 2024 MHRA reference: 32821621    2024/009/019/601/023 </t>
  </si>
  <si>
    <t>Merivaara : Merivaara Q-Flow surgical lights 45567 Operating room light system Model: Q-FLOW SOLO, Q-FLOW DUO, Q-FLOW TRIO, Q-FLOW QUAD,Q-FLOW MOBILE MHRA reference: 32893660    2024/010/003/601/044  </t>
  </si>
  <si>
    <t>Olympus : OFP 2 Flushing Pump 20th September 2024 Surgical Irrigation Pump MHRA reference: 32836730    2024/009/017/601/088 </t>
  </si>
  <si>
    <t>Olympus: Outer sheath, 22.5 Fr. 11th October 2024 Cystoscopes, Rigid Model: WA22810A MHRA reference: 32877518     2024/010/009/601/037</t>
  </si>
  <si>
    <t>Philips: Trilogy Evo ,Trilogy Evo O2, Trilogy EV300 9th July 2024 Portable Electric Ventilator Model: Please refer to Units Affected List MHRA reference: 32879230     2024/010/010/601/024</t>
  </si>
  <si>
    <t>SINOVO health solutions GmbH: mylife App Mylife Diabetes care GENERAL MEDICINE DIAGNOSIS&amp; MONITORING INSTRUMENTS Software version: All app versions from v2.1.1 upwards MHRA reference: 32846979   2024/010/007/601/017</t>
  </si>
  <si>
    <t>Smith &amp; Nephew, Inc: LEGION OXINIUM Constrained Femorals 45567 Batch number: 23LM00479 and 23LM03388 MHRA reference: 32843226   2024/010/007/601/082</t>
  </si>
  <si>
    <t>Smiths Medical: ParaPAC plus™ Model 300 and Model 310 Ventilator 45575 Portable pneumatic ventilator Model: 300 and 310 MHRA reference: 32842993   2024/010/007/601/045 MHRA reference: 32842993   - Response form</t>
  </si>
  <si>
    <t>Stryker: ASSEMBLY, INTERNAL PADDLES, LP15, 3.0 45536 Model: Refer to FSN MHRA reference: 32837892   2024/010/003/601/023</t>
  </si>
  <si>
    <t>Integra Lifesciences: Codman® Surgical Patties &amp; Surgical Strips 45558 Neuro surgical sponge Model: Refer to FSN MHRA reference: 32969037   2024/009/025/601/068</t>
  </si>
  <si>
    <t>Ultragel Medical Kft: Ebrington Medical AquaUltra clear Ultrasound Gel 45582 Topical skin coupling gel for use in ultrasound scanning procedures Lot No: 2024.04 MHRA reference: 32981526</t>
  </si>
  <si>
    <t>Advanced Medical Solutions Ltd: Wound care dressings 45576 Model: Refer to FSN MHRA reference: 32933608   2024/010/001/601/111</t>
  </si>
  <si>
    <t>Baxter Medical Systems: TruSystem 7000 Surgical Table 45575 Universal operating table, electromechanical Product Code: 1604786, 1604788, 1723633, 1841046, 1841048, 1841049, 1841050, 1841082, 1841083, 2065385, 2065386 Serial Numbers: All MHRA reference: 32895251 – Letter   2024/010/009/601/046 MHRA reference: 32895251 – Health care provider</t>
  </si>
  <si>
    <t>Beckman Coulter: Access TSH (3rd IS) 2x200 DET 45533 Reagent Packs Model: C28643, LOT number: 339117, 338724, 439341, 338367, 338057, 234251 MHRA reference: 31739277   2024/008/030/601/019 MHRA reference: 31739277 – Vigilance response form</t>
  </si>
  <si>
    <t>Biotype: Mentype® AMLplexQS PCR Amplification Kit 45562 In-vitro-Diagnostic Medical Device (IVDD) Model: Refer to FSN MHRA reference: 32904688   2024/010/011/601/026 MHRA reference: 32904688 – Instructions for Use</t>
  </si>
  <si>
    <t>Boston Scientific Ltd: POLARx &amp; POLARx FIT Cryoablation Balloon Catheters 45575 Cardiac Cryosurgical System Catheter Model: Refer to FSN MHRA reference: 32895054   2024/010/010/601/081</t>
  </si>
  <si>
    <t>Cook Medical: Approach® CTO Micro Wire Guides, Approach® Hydro ST Micro Wire Guides 45567 Peripheral vascular guidewire, manual Model: Refer to Attachment 1 - Product Information Table MHRA reference: 32926469   - FSN MHRA reference: 32926469   - Attachment 1. Product Information MHRA reference: 32926469   - Customer reply form MHRA reference: 32926469   - Distributor/Importer reply form</t>
  </si>
  <si>
    <t>FujiFilm: Synapse PACS Software 45546 Radiological PACS software Software version: 7.1.x, 7.2.x, 7.3.0.x MHRA reference: 31814714   2024/009/006/601/046</t>
  </si>
  <si>
    <t>Medtronic Limited: MiniMedTM 600 series and 700 series pump systems 45566 Micro infusion pumps Model: Refer to FSN MHRA reference: 32961348 - Health care professional  2024/010/016/601/032 MHRA reference: 32961348 - Distributor letter MHRA reference: 32961348 - Diabetes Community member</t>
  </si>
  <si>
    <t>Permobil/Panthera AB: Carbon fiber side guards with untrimmed edge Side Guards Model: Refer to FSN MHRA reference: 32924390   2024/010/007/601/054</t>
  </si>
  <si>
    <t>Unimax Medical Systems: Detachable EndoRetrieval Pouch 45553 Tissue extraction bag Model: SB936; SB979 MHRA reference: 32971191  MHRA reference: 32971191 - Customer reply form</t>
  </si>
  <si>
    <t xml:space="preserve">Abbott: Navitor™/Navitor Titan™ Transcatheter Heart Valve 45566 Transcatheter Heart Valve Model: NVRO-35, NVRO-29, NVTR-27, NVTR-29, NVRO-27 MHRA reference: 33694126     2024/010/017/601/012 </t>
  </si>
  <si>
    <t>Baxter:  5C4482, R5C4482, R5C4482E, R5C4483, R5C4484 45566 Tubing set, peritoneal dialysis MHRA reference: 33686848    2024/010/022/601/029 – MOH letter MHRA reference: 33686848    2024/010/022/601/029 – Customer letter</t>
  </si>
  <si>
    <t>Baxter: HScribe, Vision Express,Q-Stress,XScribe,RScribe 23rd October 2024 Model: HScribe V4.0.0 – V4.34 MHRA reference: 33701600    2024/010/023/601/074  MHRA reference: 33701600    2024/010/023/601/074 - Letter</t>
  </si>
  <si>
    <t>GE Healthcare: Centricity Universal Viewer Zero Footprint client FMI85478 Medical Image Management System MHRA reference: 33684284     2024/010/021/601/071</t>
  </si>
  <si>
    <t xml:space="preserve">GS Elektromedizinische Geräte: Battery corpuls cpr (LiPo) 31st July 2024 Secondary Battery Model: 09120 MHRA reference: 33614772    2024/009/004/601/022   </t>
  </si>
  <si>
    <t xml:space="preserve">Jenx: Ly-on 19th September 2024 MHRA reference: 33708088   </t>
  </si>
  <si>
    <t xml:space="preserve">Medtronic: McGrath MAC Video Laryngoscope 45536 VIDEO LARYNGOSCOPES Model: 300-000-000, 301-000-000 MHRA reference: 33624276    2024/007/024/601/087 </t>
  </si>
  <si>
    <t xml:space="preserve">Olympus: UroPass® Ureteral Access Sheath Set 4th October 2024 Dilator, Catheter Model: 61024BX, 61038BX, 61046BX, 61054BX, 61124BX, 61138BX, 61146BX, 61154BX, 61224BX, 61238BX, 61246BX, 61254BX, 61324BX, 61338BX, 61346BX, 61354BX MHRA reference: 32787869     2024/010/001/601/098   </t>
  </si>
  <si>
    <t>Philips: Philips Zenition 50 &amp; Philips Zenition 70 11th October 2024 Interventional Fluoroscopic X-Ray System Model: 718096 (Zenition 50) and 718133 (Zenition 70) MHRA reference: 33703245    2024/009/030/601/016</t>
  </si>
  <si>
    <t>SLE limited: Reusable and Single Use Flow Sensors 45587 Flow Sensors MHRA reference: 33708695    2024/009/023/601/081</t>
  </si>
  <si>
    <t>Storz: see comment  45566 MHRA reference: 33686557     2024/010/022/601/021   MHRA reference: 33686557     2024/010/022/601/021   - Covering letter</t>
  </si>
  <si>
    <t>Terumo: COBE 2991 Cell Processor System 45566 Blood Collection Tubing Set MHRA reference: 33620411    2024/010/018/601/038</t>
  </si>
  <si>
    <t>Venclose: Venclose EVSRF Catheters 18th October 2024 Refer to comments MHRA reference: 32980656     2024/009/026/601/068</t>
  </si>
  <si>
    <t>Abbott: Hamilton Medical : HAMILTON-C6 45593 Neonatal/adult intensive-care ventilator Model: 160021 MHRA reference: 33749925 2024/010/029/601/108</t>
  </si>
  <si>
    <t>BD: 4Fr Single-Lumen PowerPICC Catheters 45595 Peripherally-inserted central venous catheter MHRA reference: 33739247 2024/010/028/601/056</t>
  </si>
  <si>
    <t xml:space="preserve">Abiomed: Impella heart pump 45384 Intracardiac Circulatory Assist Axial Pump Cath. Model: all models of Impella heart pumps MHRA reference: 33776034   2024/002/025/601/001 </t>
  </si>
  <si>
    <t>Arjo: IndiGo Intuitive Drive Assistance 45536 Accessory for basic electric hospital beds Model: INDI-XXX MHRA reference: 33615874     2023/012/013/601/033</t>
  </si>
  <si>
    <t xml:space="preserve">Becton, Dickinson and Company: See comments box 45602 See comments box MHRA reference: 33783989     2024/010/031/601/058  </t>
  </si>
  <si>
    <t xml:space="preserve">Bordier Affinity Products: As described in the FSN-240829UK – Attached 45533 MHRA reference: 33744394   2024/010/028/601/045 </t>
  </si>
  <si>
    <t xml:space="preserve">Dutch Ophthalmic Research Center (DORC): Silicone Oil 45536 Vitreous humour replacement medium, intraoperative MHRA reference: 33772908   2024/010/015/601/033 </t>
  </si>
  <si>
    <t xml:space="preserve">Getinge: Universal Remote Control 45586 Medical device remote control keypad Model: 100925A0 MHRA reference: 33723020    2024/010/025/601/079 - Customer letter MHRA reference: 33723020    2024/010/025/601/079 - Reply form  </t>
  </si>
  <si>
    <t>HYALTECH: Visthesia 1.5% 45575 Ophthalmic Viscosurgical Devices MHRA reference: 33728193    2024/010/024/601/003</t>
  </si>
  <si>
    <t xml:space="preserve">SIEMENS Healthineers: Atellica CH ß2-Microglobulin (B2M) 45566 See section 8 MHRA reference: 33768573   2024/010/029/601/126 </t>
  </si>
  <si>
    <t xml:space="preserve">Smiths Medical: Tracheal Tube Reusable Introducer and Guides 45600 Endotracheal tube introducer/guide, reusable Model: See FSN MHRA reference: 33768404    2024/010/030/601/028 </t>
  </si>
  <si>
    <t>TAEWOONG Medical : Niti-S Tracheobronchial Uncovered Stent 45365 Bare-metal tracheal/bronchial stent, sterile Model: BRxxxxW MHRA reference: 33728108   2024/003/014/601/001</t>
  </si>
  <si>
    <t>SLE Ltd.: FLOW SENSORS 45572 Reusable and Single Use Flow Sensors Model: Refer to FSN MHRA reference: 33796938   2024/009/023/601/081</t>
  </si>
  <si>
    <t>Zimmer Biomet: JuggerLoc™ Disposable Cannula Kit - Drill Guide 45597 Disposable Cannula Kit Model: Refer to FSN MHRA reference: 33795671   2024/011/001/601/035</t>
  </si>
  <si>
    <t>Baxter: iLED 7 Surgical Lights – Updated FSN 45593 Operating Light Model: Refer to FSN MHRA reference: 33805454   2024/006/019/601/118</t>
  </si>
  <si>
    <t>Acumed: 3.5mm x 12mm Locking Hexalobe Screw 45587 Acumed Congruent Bone Plate System Model: 30-0234, 591015 MHRA reference: 33805426   2024/011/004/601/081</t>
  </si>
  <si>
    <t>Medtronic: Becker and Exacta External Drainage and Monitoring Systems 45597 External drainage and monitoring systems Model: Refer to FSN MHRA reference: 33812921   2024/011/004/601/022</t>
  </si>
  <si>
    <t>Siemens: Atellica CI Analyzer 45597 Specimen processing instrument IVD, automated Model: 10947347 MHRA reference: 33826782   2024/011/005/601/061</t>
  </si>
  <si>
    <t>Philips: MR system breast coils 45596 Magnetic Resonance Imaging (MRI) unit Model: Refer to FSN MHRA reference: 33824546   2024/011/005/601/072</t>
  </si>
  <si>
    <t>Abbott: 20/30 INDEFLATORTM Inflation Device, 20/30 Priority Pack Accessory Kit 45602 Catheter/over tube balloon inflator, single use Model: Refer to FSN MHRA reference: 33830685   2024/011/004/601/031</t>
  </si>
  <si>
    <t>Cordis: SELUTION SLRTM 018 PTA 3.0mm X 100mm Balloon Catheters 45594 Balloon Catheters Model: L92505, L92835, L93029, L93495 MHRA reference: 33851581   2024/011/007/601/083</t>
  </si>
  <si>
    <t>Baxter: AK 98 haemodialysis machines 45602 Haemodialysis system Institutional / Home-Use Model: Refer to FSN MHRA reference: 33846890   2024/010/025/601/085</t>
  </si>
  <si>
    <t>Boston Scientific: ACURATE neo2TM and ACURATE PrimeTM Aortic Valve Systems 45603 Aortic transcatheter heart Valve bioprosthesis, Model: Refer to FSN MHRA reference: 33854955   2024/011/007/601/078</t>
  </si>
  <si>
    <t>Beckman Coulter: Access Substrate 45597 Chemiluminescent substrate reagent IVD Model: Refer to FSN MHRA reference: 33846314   2024/002/029/601/013 MHRA reference: 33846314   Response form2024/011/001/501/002</t>
  </si>
  <si>
    <t>BioPlus Co. Ltd: 10ml Sterile Absorbable Hyaluronic Acid Dermal Fillers Ref: FSN-202401 Dermal filler Model: Refer to FSN MHRA reference: 33831005   2024/008/027/601/049</t>
  </si>
  <si>
    <t>Ultragel Medical Kft: Ebrington Medical AquaUltra clear Ultrasound Gel (Updated FSN) 45603 Topical skin coupling gel for use in ultrasound scanning procedures Lot No.: Refer to FSN MHRA reference: 33856044   2024/011/008/601/032</t>
  </si>
  <si>
    <t xml:space="preserve">Baxter: Braun Pro 6000 26th September 2024 Infrared patient thermometer, ear MHRA reference: 33887519    2024/006/026/601/029  </t>
  </si>
  <si>
    <t xml:space="preserve">Becton Dickinson: BD BBL Sensi Disc Ampicillin 2 µg (AM-2) 45603 Antibacterial susceptibility testing disc IVD MHRA reference: 33858297    2024/011/004/601/044 </t>
  </si>
  <si>
    <t xml:space="preserve">Fresenius Kabi AG : Aurora 14th November 2024 MHRA reference: 33931860   2024/011/011/601/043 MHRA reference: 33931860   2024/011/011/601/043 - Customer reply form  </t>
  </si>
  <si>
    <t>GE Healthcare: Proteus XR/a systems Ref. # 17148 Stationary basic diagnostic x-ray system, analogue Model: Refer to FSN MHRA reference: 33871790   2024/011/008/601/043</t>
  </si>
  <si>
    <t>GETINGE: Cardiosave Intra-Aortic Balloon Pumps 2249723-11/16/2022-001-C Circulatory assist system, intra-aortic balloon Model: 0998-xx-0800-xx MHRA reference: 33890557   2024/004/005/601/132 - FSN MHRA reference: 33890557   2024/004/005/601/132 – Updated FSN</t>
  </si>
  <si>
    <t xml:space="preserve">Philips: Philips Allura Xper 11th November 2024 Interventional Fluoroscopic X-Ray System Model: See Units Affected List for 2024-IGT-BST-010 MHRA reference: 33896393   2024/011/012/601/069 </t>
  </si>
  <si>
    <t>Rocket Medical: Rocket Thoracentesis Catheter 8Fg 8th November 2024 Abdominal paracentesis needle, single-use MHRA reference: 33871722    2024/011/008/601/048</t>
  </si>
  <si>
    <t>19 Nov 2024 updated 12/07/24</t>
  </si>
  <si>
    <t>Alcon: Various Ophthalmic Knives and Valved Entry Systems – UPDATED FSN July 2024 Ophthalmic knife, single-use Model: Refer to FSN MHRA reference: 33964968 2024/005/003/601/058</t>
  </si>
  <si>
    <t>Beckman Coulter: Access Intact PTH (Reagent Pack) 45610 DxI 9000 Access Immunoassay Analyzer Model: A16972 Batch/LOT: Refer to Appendix A in the FSN 24060 letter MHRA reference: 33980685   2024/011/019/601/101 MHRA reference: 33980685 – Vigilance response form</t>
  </si>
  <si>
    <t>Becton Dickinson: BD FACSLyric™ Flow Cytometers 45621 Flow cytometry analyser IVD Model: Refer to FSN MHRA reference: 34004369   2024/011/021/601/073</t>
  </si>
  <si>
    <t>Breas Medical: Vivo 45 LS (non-US) and Nippy 4+ Devices 45614 Portable ventilator, electric Model: Refer to FSN MHRA reference: 33954559   2024/011/015/601/075</t>
  </si>
  <si>
    <t>CEFALY Technology: Cefaly Enhanced 45540 Neurologic physiotherapy devices-other; Electrode Model: Refer to FSN MHRA reference: 33986095   2024/011/019/601/060</t>
  </si>
  <si>
    <t>Cook Medical: Hemospray Endoscopic Hemostat 45595 Non-organic haemostatic agent, sterile LOT number: Refer to attachment MHRA reference: 33983609   2024/010/023/601/109 MHRA reference: 33983609 – Lot numbers</t>
  </si>
  <si>
    <t>DiaSorin Inc.: LIAISON QSET Device Plus FSN-2024-03 Calprotectin IVD, reagent Model: Refer to FSN MHRA reference: 33993447   2024/011/011/601/019</t>
  </si>
  <si>
    <t>ICU Medical: Plum 360™ Infusion System 21st November 2024 Model: Refer to FSN MHRA reference: 33965399   2024/011/018/601/007</t>
  </si>
  <si>
    <t>NIHON KOHDEN: ECG Recording Paper 45617 Interpretive multichannel electrocardiograph Model: NKUK-A054 and NKUK-MLSC-125 MHRA reference: 34007941   2024/011/021/601/023 MHRA reference: 34007941 - Receipt</t>
  </si>
  <si>
    <t>Philips: Spectral CT, Spectral CT Plus 45604 Full-body CT system Model: Refer to FSN MHRA reference: 33952265   2024/011/015/601/008</t>
  </si>
  <si>
    <t>RRR Manufacturing Pty Ltd: CellAED® 45621 Automated External Defibrillator Model: CellAED 100-2.2-094 MHRA reference: 34027855   2024/011/025/601/094</t>
  </si>
  <si>
    <t>Siemens: epoc® Blood Analysis System 45597 epoc NXS Host Model: Refer to FSN MHRA reference: 34048116   2024/011/026/601/090</t>
  </si>
  <si>
    <t xml:space="preserve">PAJUNK® : NRFit Rectus Sheath 45588 Peripheral anaesthesia catheter set, non-medicated Model: Refer to FSN MHRA reference: 34045564   2024/010/022/601/072  </t>
  </si>
  <si>
    <t>Beckman Coulter: Access hsTnI Reagent Kit 45615 Troponin I IVD, kit, Chemiluminescent Immunoassay Model: B52699 LOTS: All Lots MHRA reference: 34057680   2024/011/026/601/089 MHRA reference: 34057680   Response form</t>
  </si>
  <si>
    <t>Philips: Turbo Elite Laser Atherectomy Catheter 45597 Peripheral Atherectomy System Model: Refer to FSN MHRA reference: 34059930   2024/011/026/601/039</t>
  </si>
  <si>
    <t>Medtronic: Progrip™ Self-Gripping Polyester Mesh 45597 Surgical meshes, more than one component Model: TEM1509G, TEM1515G Lot: SYF0106X; SYF0272X MHRA reference: 34072504   2024/011/028/601/050</t>
  </si>
  <si>
    <t>Abbott: MERLIN PATIENT CARE SYSTEM 45597 Application Software Model: 3650 MHRA reference: 34004831   2024/011/021/601/030</t>
  </si>
  <si>
    <t>Accuray: Cyberknife 22nd November 2024 MHRA reference: 34125618    2024/012/004/601/067</t>
  </si>
  <si>
    <t xml:space="preserve">Becton Dickinson: Refer to FSN 45624 Model: Refer to FSN MHRA reference: 34086177  </t>
  </si>
  <si>
    <t>Change Healthcare Canada Company: MC Hemo, CHC Hemo, CHC Hemodynamics 45627 Cardiac Catheterization laboratory computer Model: Refer to FSN MHRA reference: 34085791   2024/012/001/601/003</t>
  </si>
  <si>
    <t>ELITech Group: ELITe InGenius Consumable Set 14th November 2024 Thermal cycler nucleic acid amplification analyser MHRA reference: 34112764   2024/012/003/601/017</t>
  </si>
  <si>
    <t xml:space="preserve">Harrogate Healthcare: White cross podiatry standard pack 12th September 2024 MHRA reference: 34102228   2024/009/025/601/063 </t>
  </si>
  <si>
    <t>Medtronic: UNID ROD 45627 Bone-screw internal spinal fixation system rod MHRA reference: 34114078   2024/012/003/601/135</t>
  </si>
  <si>
    <t>Medtronic: Sterile Percutaneous Reference Pin 45627 Orthopaedic stereotactic surgery system Model: 9733235, 9733236 MHRA reference: 34130010   2024/012/004/601/116</t>
  </si>
  <si>
    <t>Werfen : ROTEM sigma complete / ROTEM sigma complete + hep 25th November 2024 Multiple coagulation factor IVD, kit, clotting MHRA reference: 34113264   2024/012/003/601/067 MHRA reference: 34113264   2024/012/003/601/067 – Customer reply form</t>
  </si>
  <si>
    <t>Altomed: Iris retractors 45629 Intraocular Retractor, Single Use Model: A2271, A2273 MHRA reference: 34154761   2024/012/005/601/078</t>
  </si>
  <si>
    <t>Baxter Medical Systems: TruSystem 7000 Surgical Table - UPDATE 45625 Universal operating table, electromechanical Product Code: Refer to FSN MHRA reference: 34156100   2024/010/009/601/046</t>
  </si>
  <si>
    <t>Biocartis: Idylla™ Instrument 45635 Model: Refer to FSN MHRA reference: 34165566   2024/012/008/601/001</t>
  </si>
  <si>
    <t>Coloplast: see details in Appendix 1 version 3.0 45631 Model: Refer to FSN MHRA reference: 34154704   2024/012/005/601/096</t>
  </si>
  <si>
    <t>GE HealthCare: Carestation 620/650/650c Ref. # 34140 Anaesthesia workstation, general-purpose Model: Refer to FSN MHRA reference: 34169134   2024/012/009/601/017</t>
  </si>
  <si>
    <t>GE HealthCare: EC Elite, OEC 3D, OEC 9900, OEC 9800 Ref. #15150 X-ray system, diagnostic, fluroscopic, general Model: Refer to FSN MHRA reference: 34154729   2024/012/006/601/051</t>
  </si>
  <si>
    <t>GE HealthCare: Optima XR200amx, Optima XR220amx and Optima XR240amx Ref. # 10964 X-ray system, diagnostic, General-Purpose, Mobile MHRA reference: 34176852   2024/012/010/601/088</t>
  </si>
  <si>
    <t>HMT Medizintechnik GmbH: Refer to FSN 45635 Vacuum-tight reservoir Model: Refer to FSN MHRA reference: 34176818   2024/012/010/601/094</t>
  </si>
  <si>
    <t>Medtronic: Arterial Cannulae 45627 Model: Refer to FSN MHRA reference: 34192884   2024/012/011/601/059</t>
  </si>
  <si>
    <t>Medtronic: SynchroMed™ A810 Clinician Programmer Software Application v2.x. 45597 Implantable Pumps Programmers - MD software Model: A810 MHRA reference: 34176085   2024/012/010/601/067</t>
  </si>
  <si>
    <t>Richard Wolf: PIEZOWAVE 2 CONTROL UNIT, LITHOTRIPTOR 3000PLUS, SWISS PIEZOCLAST 45630 Model: Refer to FSN MHRA reference: 34155106 - FSN  2024/012/007/601/003 MHRA reference: 34155106 - Response form</t>
  </si>
  <si>
    <t>Terumo-Vascutek: Thoraflex Hybrid 45575 Model: Refer to FSN MHRA reference: 34165983   2024/010/014/601/029</t>
  </si>
  <si>
    <t>Ultragel Medical Kft: AquaUltra Basic Ultrasound Transmission Gel 45646 Topical skin coupling gel for use in ultrasound scanning procedures Products: Trimbio Ultra Gel Ultrasound Transmission Gel TECNO.CARTA Gel for Ultrasonic Transmission Lot No: 2024.04 to 2024.10 MHRA reference: 34265566   2024/012/020/601/108</t>
  </si>
  <si>
    <t>Bayer: Medrad Centargo CT Injection System 45642 CT Contrast medium injection system, line-powered MHRA reference: 34219607   2024/012/016/601/015</t>
  </si>
  <si>
    <t>Becton Dickinson: BD PCR Cartridge 45644 MHRA reference: 34235097   2024/012/013/601/040</t>
  </si>
  <si>
    <t>Boston Scientific: please refer to the Field Safety Notice (FSN) 45638 Please refer to section 8 Model: please refer to the FSN MHRA reference: 34219135   2024/012/012/601/078</t>
  </si>
  <si>
    <t xml:space="preserve">GE Healthcare: Tec 6 Plus, Tec 820, Tec 850 FMI 34139 Vaporizer, anaesthesia MHRA reference: 34224209   2024/012/016/601/013 – Letter  </t>
  </si>
  <si>
    <t>GE HealthCare: Certain Infinia, VariCam/VG/VH, Brivo NM 615, Discovery NM 630, Discovery NM/CT 670, and Optima NM/CT 640 Ref. # 40910 Nuclear Medicine systems Model: Refer to FSN MHRA reference: 34245892   2024/012/018/601/088</t>
  </si>
  <si>
    <t>Greiner Bio-One: HOLDEX® Single-Use Holder PP single-packed,sterile 45645 Model: Refer to FSN MHRA reference: 34261451   2024/012/019/601/128</t>
  </si>
  <si>
    <t>Nobel Biocare: N1 TiUltra TCC Implants 45642 Dental Implants Model: Refer to FSN MHRA reference: 34253185   2024/012/018/601/103</t>
  </si>
  <si>
    <t xml:space="preserve">Occlutech: Figulla Flex II ASD Occluder 45637 Cardiac occlude MHRA reference: 34234498    2024/012/012/601/023  </t>
  </si>
  <si>
    <t>Siemens: Atellica CH Analyzer, Atellica CI Analyzer - Follow up 45627 Immunoglobulin M_2 LOT number: 242315 and above MHRA reference: 34246039   2023/012/021/601/016 MHRA reference: 34246039   - Response letter</t>
  </si>
  <si>
    <t>Stryker: Neptune S and Neptune 3 Rover Waste Management Systems 45637 Collect and dispose of surgical fluid waste Model: Refer to FSN MHRA reference: 34235661   2024/012/009/601/041</t>
  </si>
  <si>
    <t>ThermoFisher: ThermoScientific™ Oxoid™ Levofloxacin Antimicrobial Susceptibility Discs 45645 Antimicrobial Susceptibility Discs Model: Refer to FSN MHRA reference: 34262136   2024/012/019/601/138</t>
  </si>
  <si>
    <t>Touchstone: Linear Stapler and Reloads 45636 Open-surgery manual linear stapler, single-use Product Code: LS9048 LOT/BN: Refer to FSN MHRA reference: 34238060   2024/010/028/601/020</t>
  </si>
  <si>
    <t>Vernacare Limited: Procedure Packs 45644 Single-use components in one sterile pack to be used as an ancillary pack during a range of surgical procedures Model: Refer to FSN MHRA reference: 34250943   2024/012/018/601/106</t>
  </si>
  <si>
    <t>Insulin pumps and continuous glucose monitoring (CGM) equipment</t>
  </si>
  <si>
    <t>Web-based Safety Guidance</t>
  </si>
  <si>
    <t>SIM2501</t>
  </si>
  <si>
    <t>SIM2501(U)</t>
  </si>
  <si>
    <t>SIM2502</t>
  </si>
  <si>
    <t>Product Safety Report: MK Electric MK Essentials Electrical Three Pin Sockets with Switches: risk of fire</t>
  </si>
  <si>
    <t>Product Safety Report: MK Electric MK Essentials Electrical Three Pin Sockets with Switches: risk of burns</t>
  </si>
  <si>
    <t>Informed Choices: Testing Guide for Products in Mental Health Facilities</t>
  </si>
  <si>
    <t>DSI/2025/001</t>
  </si>
  <si>
    <t>Suzhou Surgicare disposable Hysteroscopy Sheath– Recall due to withdrawn CE certificate</t>
  </si>
  <si>
    <t>NatPSA/2025/001/DHSC</t>
  </si>
  <si>
    <t>Discontinuation Of Promixin (Colistimethate) 1-Million Unit Powder For Nebuliser Solution Unit Dose Vials</t>
  </si>
  <si>
    <t xml:space="preserve">Braun: HAEMOSTATIC FORCEPS / CLAMPS 20th December 2024 Surgical soft-tissue manipulation forceps, s Model: BH100RBH104RBH105RBH108RBH109 MHRA reference: 34289629    2024/012/023/601/013 </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</si>
  <si>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t>
  </si>
  <si>
    <t xml:space="preserve">Mercury Medical: Neo-Tee T-Piece Resuscitator 5th December 2024 MHRA reference: 34319531   2024/012/018/601/033  </t>
  </si>
  <si>
    <t>Philips: Trilogy Evo, Trilogy Evo O2, Trilogy EV300 21st November 2024 Portable Electric Ventilator MHRA reference: 34292213    2024/009/020/601/069</t>
  </si>
  <si>
    <t>QuidelOrtho: VITROS Analyser System 23rd December 2024 Multiple clinical chem and Immunoassay analysers Model: Not Applicable MHRA reference: 34293148    2024/012/023/601/099</t>
  </si>
  <si>
    <t>Spacelabs Healthcare: Eclipse Pro and Eclipse Mini 9611295-11152024-001-C Model: 98700 and 98900 MHRA reference: 34293178    2024/012/024/601/009</t>
  </si>
  <si>
    <t>Ultragel: AquaUltra Basic 20th December 2024 MHRA reference: 34277757   2024/012/020/601/108</t>
  </si>
  <si>
    <t>Boston Scientific: AXIOS™ Stent and Electrocautery Enhanced Delivery System 20.12.2024 Transenteric Drainage Tube Model: Refer to FSN MHRA reference: 34354102   2024/012/020/601/106</t>
  </si>
  <si>
    <t>iThera Medical: MSOT Acuity Echo CE, MSOT Acuity Echo Research Systems, MSOT Acuity Research Systems 17.12.2024 Combined ultrasound and optoacoustic imaging of soft tissue. Model: Refer to FSN MHRA reference: 34354080   2024/012/019/601/140</t>
  </si>
  <si>
    <t>Getinge: MEGA 7.5Fr. 40cc IAB with Accessories Inter-Aortic Balloons (IAB)’s) 45566 MEGA* IAB CATHETER LOT: 3000344298 MHRA reference: 34354016   2024/009/024/601/100</t>
  </si>
  <si>
    <t>Werfen: HemosIL Heparin Calibrators – UPDATED FSN 45649 Part No. 0020300600 – All In-Date Lots (See Appendix A) MHRA reference: 34328505   2024/012/030/601/047 MHRA reference: 34328505 - Response form</t>
  </si>
  <si>
    <t>Maquet Critical Care AB / Getinge: Flow-i C20, Flow-i C30, Flow-i C40, Flow-c, Flow-e - MCC/24/001/IU: Sevoflurane vaporizers – UPDATED FSN 45636 MX-9228 Anaesthesia system Model: Refer to FSN MHRA reference: 34353324   2024/004/024/601/039</t>
  </si>
  <si>
    <t>Maquet Critical Care AB / Getinge: Flow-i C20, Flow-i C30, Flow-i C40, Flow-c, Flow-e - MCC/24/001/IU: Sevoflurane vaporizers – additional units 45636 MX-9262 Anaesthesia system Model: Refer to FSN MHRA reference: 34353256   2024/004/024/601/039</t>
  </si>
  <si>
    <t>Maquet Critical Care AB / Getinge: Flow-i C20, Flow-i C30, Flow-i C40, Flow-c, Flow-e - MCC/24/001/IU: Additional information for all Sevoflurane vaporizers 45636 MX-9255 Anaesthesia system Model: Refer to FSN MHRA reference: 34353213   2024/004/024/601/039</t>
  </si>
  <si>
    <t>Maquet Critical Care AB / Getinge: Flow-i C20, Flow-i C30, Flow-i C40, Flow-c, Flow-e - MCC-24-003-IU: Leakage during filling of QuikFil vaporizer - Vaporizer Sevoflurane Quik Fil 45639 MX-9221 Anaesthesia system Model: See Consignee list MHRA reference: 34352729   FSNs -  6.6.2-2024-108366</t>
  </si>
  <si>
    <t xml:space="preserve">Exactech: Exactech Equinoxe Shoulder UHMWPE 7th March 2024 MHRA reference: 34402190   2024/003/008/601/162 </t>
  </si>
  <si>
    <t>GE Healthcare: Centricity High Acuity Anesthesia / Critical Care FMI 38014 Patient health record information system MHRA reference: 34378722   2025/001/007/601/061</t>
  </si>
  <si>
    <t>Icumedical: Volumetric infusion pump 9th January 2025 P100, P200, P300 MHRA reference: 34368664    2025/001/006/601/008</t>
  </si>
  <si>
    <t>Integra: Codman® CERTAS® Plus Programmable Valves 16th December 2024 Ventriculo-peritoneal/atrial shunt MHRA reference: 34362454   2024/012/016/601/012</t>
  </si>
  <si>
    <t>Mast group: Cefepime ESBL ID Detection Set; D63C 520593 MHRA reference: 34384059   2024/012/017/601/024</t>
  </si>
  <si>
    <t xml:space="preserve">Medtronic: HeartWare Monitor 45658 MHRA reference: 34393498   2025/001/008/601/098 </t>
  </si>
  <si>
    <t>Spacelabs Healthcare: Xhibit Telemetry Receiver 7th January 2025 Telemetry Receiver Model: 96280 MHRA reference: 34388830   2025/001/008/601/063</t>
  </si>
  <si>
    <t>Sysmex: Sample Preparation System PS-10 45649 MHRA reference: 34391457   2025/001/008/601/123</t>
  </si>
  <si>
    <t>Baxter: Braun Pro 6000 45469 Infrared patient thermometer, ear Model: Refer to FSN MHRA reference: 34454081   2024/006/026/601/029</t>
  </si>
  <si>
    <t>Baxter: Control-A-Flo Solution Administration Set with Needle Y-site 14th January 2025 FLOW REGULATOR SET Model: Refer to FSN MHRA reference: 34440212   2025/001/014/601/029</t>
  </si>
  <si>
    <t>Illumina: NovaSeq 6000Dx Instrument including DRAGEN Server and Illumina DRAGEN Server for NextSeq 550Dx 45673 Nucleic acid sequence analyser IVD, NGS Model: Refer to FSN MHRA reference: 34465698   2025/001/015/601/035</t>
  </si>
  <si>
    <t>Kirwan: Disposable Bipolar Pencil 25GA Straight 19th November 2024 Model: Refer to FSN MHRA reference: 34429079   2024/011/019/601/046</t>
  </si>
  <si>
    <t>Loewenstein Medical: Elisa 300, Elisa 500, Elisa 600, Elisa 800VIT 07.01.2025 Critical Care Ventilator Software update Model: Refer to FSN MHRA reference: 34440538   BfArM xxxxx/24</t>
  </si>
  <si>
    <t>Medline: Electrosurgical Electrode - UPDATED FSN 45666 FSN 24-02 Update to FSN issued in April 2024 – MHRA ref 29296734 Additional lot numbers are impacted by this new recall Model: see Annex 1 MHRA reference: 34402496   2024/004/018/601/041</t>
  </si>
  <si>
    <t>Medtronic: Percept™ PC Implantable Neurostimulator (INS) Model B35200 Unable to be Interrogated – UPDATED FSN 45658 Software Update Medtronic Reference: FA1231 Model: Refer to FSN MHRA reference: 34458244   2022/004/001/291/004</t>
  </si>
  <si>
    <t>Medtronic: Percept™ PC Model B35200 Implantable Neurostimulator (INS) – UPDATED FSN 45658 INS Failure After Cardioversion - Software Update Medtronic Reference: FA1206 Model: Refer to FSN MHRA reference: 34458194   2021/010/015/579/002</t>
  </si>
  <si>
    <t>Philips: Azurion and Allura Xper series – Follow up FSN 45611 Interventional Fluoroscopic X-Ray System Follow up to FSN issued in June 2023 - MHRA ref. 5303178 Model: Refer to FSN MHRA reference: 34417413   2023/006/008/601/030</t>
  </si>
  <si>
    <t>Philips: Achieva 1.5T, Achieva 1.5T Conversion, Achieva 1.5 45566 Magnetic Resonance Imaging (MRI) unit Model: Refer to FSN MHRA reference: 34453566   2024/004/026/601/037</t>
  </si>
  <si>
    <t>Philips: Tack Endovascular System 45658 Multiple peripheral artery stent, bare metal Model: Refer to FSN MHRA reference: 34425077   2025/001/013/601/032</t>
  </si>
  <si>
    <t>Vygon: LIFECATH PICC+MST DOUBLE 4.5FG B10 10.01.2025 Catheters, Central Venous, Peripherally Inserted Batch/LOT: 101024GT MHRA reference: 34424440   2025/001/013/601/053</t>
  </si>
  <si>
    <t>Zimmer Biomet: Optipac® Vacuum mixing system 45673 Orthopaedic cement, antimicrobial Model: Refer to FSN Attachment 2 - Affected Product List MHRA reference: 34467376   2025/001/016/601/099</t>
  </si>
  <si>
    <t xml:space="preserve">Defibtech: Defibtech adult or pediatric defibrillation pads 17th January 2025 External defibrillation or electrode Model: DDP-100, DDP-200P, DDP-2001, DDP-2002 MHRA reference: 34483080   2025/001/007/601/052 </t>
  </si>
  <si>
    <t xml:space="preserve">Exmoor: Exmoor Nasal Splints 20th January 2025 Intranasal splint, non-biodegradable Model: N6 MHRA reference: 34493173   2025/001/020/601/050 </t>
  </si>
  <si>
    <t>Getinge: Heater-Cooler Unit HCU 40 High/Low Voltage 17th January 2025 Heat exchanger, Heart- Lung bypass Model: 701044054, 701054917 MHRA reference: 34516691   2025/001/023/601/005</t>
  </si>
  <si>
    <t xml:space="preserve">LivaNova: SenTiva™ VNS Therapy™ Generator 21st January 2025 Model: Model 1000, Model 1000-D MHRA reference: 34505225   2025/001/021/601/106 </t>
  </si>
  <si>
    <t>LivaNova: SenTiva™ VNS Therapy™ Generator 21st January 2025 Model: Model 1000, Model 1000-D MHRA reference: 34506619   2025/001/021/601/105 - Letter 1 MHRA reference: 34506619   2025/001/021/601/105  - Letter 2</t>
  </si>
  <si>
    <t xml:space="preserve">Olympus: High Flow Insufflation Unit 19th August 2024 Laparoscopic insufflators Model: UHI-4 MHRA reference: 34488874   2024/008/014/601/059 </t>
  </si>
  <si>
    <t>Psyomics: Censeo Digital 45679 Model: Version 3 MHRA reference: 34517862   2025/001/022/601/034</t>
  </si>
  <si>
    <t xml:space="preserve">RaySearch Laboratories: RayStation 17th January 2025 Various Radiotherapy Instruments – Software Model: 4.5-2024B including some service packs MHRA reference: 34483955   2025/001/017/601/016 </t>
  </si>
  <si>
    <t xml:space="preserve">Spectrum Medical: Quantum Perfusion Centrifugal Blood Pump 17th January 2025 Cardiopulmonary bypass system centrifugal pump Model: Quantum Perfusion Centrifugal Blood Pump with Integrated Sensors MHRA reference: 34505600   2025/001/021/601/084  </t>
  </si>
  <si>
    <t>US Endodontics: Multiple devices, see product list attached 2nd February 2020 Rotary/reciprocating endo file/rasp, single-use Model: Multiple model numbers, see product list attached MHRA reference: 34527242    2025/001/008/601/134</t>
  </si>
  <si>
    <t>Zimmer Biomet: NexGen® Legacy® Constrained Condylar Knee 23rd January 2025 Tibial insert Model: 00-5994-022-14 and 00-5994-032-10 MHRA reference: 34527012    2025/001/023/601/037</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</si>
  <si>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2024/012/024/601/024 - Updated FSN</t>
  </si>
  <si>
    <t>B. Braun: Sterile Container System, AESCULAP Aicon® Sterile Container System 27th January 2025 Sterilization Containers Model: Refer to FSN MHRA reference: 34566597   2025/001/028/601/005</t>
  </si>
  <si>
    <t>BioMérieux: BIOFIRE® FILMARRAY® Gastrointestinal (GI) Panel 45691 Model: RFIT-ASY-0116; RFIT-ASY-0104 MHRA reference: 34596937   2025/001/030/601/064</t>
  </si>
  <si>
    <t xml:space="preserve">Draeger: Infinity Central Station (MS26800) VG3.0 or lower and Edifier speakers (MS34036) 45627 Model: Refer to FSN MHRA reference: 34546001   2025/001/024/601/026 </t>
  </si>
  <si>
    <t>Hamilton Medical: Hamilton Medical Ventilators HAMILTON- C2/C3 with Neonatal Option 45679 Neonatal/adult intensive-care ventilator Model: Refer to FSN MHRA reference: 34593334   Customer letter MHRA reference: 34593334 - FSN   2025/001/031/601/009</t>
  </si>
  <si>
    <t>Intuitive Surgical SAS: Grip Cable Failures on da Vinci X and Xi Reusable Instruments with Jaws ISIFA2024-09-C Model: Refer to FSN MHRA reference: 34586558</t>
  </si>
  <si>
    <t>Intuitive Surgical SAS: Pitch Cable Failures on da Vinci X and Xi Tenaculum Forceps and Small Graptor ISIFA2024-10-C Robotic surgical retractor, Robotic surgical force Model: Refer to FSN MHRA reference: 34586518   2025/001/002/601/004</t>
  </si>
  <si>
    <t>Leica Biosystems: Leica CM1950, Cryostat Device 45658 Rev.1 Cryostat microtome IVD Serial Numbers: Refer to FSN MHRA reference: 34555457   2025/001/027/601/067</t>
  </si>
  <si>
    <t>Medtronic: HugoTM Robotic-Assisted Surgery (RAS) Arm Cart Assembly 45658 Medtronic reference: FA1477 Model: MRASC0002 MHRA reference: 34557945   - Customer ack form MHRA reference: 34557945   2025/001/027/601/065</t>
  </si>
  <si>
    <t>Medtronic: Pipeline™ Vantage Embolization Device with Shield™ Technology 45658 Medtronic Reference: FA1466 Bare-metal intracranial vascular stent Model: Refer to FSN MHRA reference: 34594119   2025/001/030/601/020</t>
  </si>
  <si>
    <t>Merivaara Corporation: MERIVAARA Q-FLOW SURGICAL LIGHT 23.01.2025 Operating room light system Model: Q-FLOW SOLO, Q-FLOW DUO, Q-FLOW TRIO, Q-FLOW QUAD, Q-FLOW MOBILE  MHRA reference: 34567907   2025/001/028/601/036 MHRA reference: 34567907   - Customer reply form</t>
  </si>
  <si>
    <t>Philips: Allura and Azurion systems 45670 Interventional Fluoroscopic X-Ray System Model: Refer to FSN MHRA reference: 34541725   2025/001/024/601/053</t>
  </si>
  <si>
    <t>Sedana Medical: Sedaconda Syringe 1026022 45671 Anaesthetic Devices LOT/BN: Refer to FSN MHRA reference: 34543790</t>
  </si>
  <si>
    <t xml:space="preserve">Allurion: Allurion Device / Elipse Gastric Balloon System 45679 Balloon, gastric, appetite-suppressing Model: 10D MHRA reference: 34605771   2025/001/031/601/011 </t>
  </si>
  <si>
    <t>Baxter : EXTENDED LIFE PD TRANSFER SET, MINICAP EXTEND LIFE 45588 Tubing set, peritoneal dialysis MHRA reference: 34640703   2024/010/022/601/043 - Letter</t>
  </si>
  <si>
    <t>Baxter: AK 95, AK 96, AK 98 45685 Haemodialysis system Institutional / Home-Use Model: 107012, 107119, 110656, 114742, 115250, 955404, 955604 MHRA reference: 34599078   2025/001/028/601/056 MHRA reference: 34599078   2025/001/028/601/056 - Home Patient Letter MHRA reference: 34599078   2025/001/028/601/056 – Attachment 1</t>
  </si>
  <si>
    <t>BRAINLAB: Multidisciplinary medical image management SW CAPA-20250117-002791 Origin Data Management Model: 30074-04B, 30074-04C MHRA reference: 34641428   2025/002/005/601/017</t>
  </si>
  <si>
    <t xml:space="preserve">Dexcom: Dexcom G6 Receiver January/February 2025 Percutaneous glucose monitoring system Model: MT24078-1 (mg/dL), MT24078-2 (mmol/L) MHRA reference: 34652451   2025/001/009/601/082 </t>
  </si>
  <si>
    <t>Drager: Ventstar Flex breathing circuits 45689 MHRA reference: 34630476   2025/002/004/601/068</t>
  </si>
  <si>
    <t xml:space="preserve">Gama Healthcare: Clinell Contiplan 45680 MHRA reference: 34613318    2025/001/023/601/049 </t>
  </si>
  <si>
    <t xml:space="preserve">Hamilton Medical: In2Flow Nasal cannula (sizes S, M, L) 45694 Nasal oxygen cannula, basic Model: 10076606, 10076605, 10076604 MHRA reference: 34649940    2025/002/006/601/042 MHRA reference: 34649940    2025/002/006/601/042 </t>
  </si>
  <si>
    <t xml:space="preserve">Hologic: Panther Fusion Tube Trays 45687 Model: FAB-15004 MHRA reference: 34601187   2025/001/031/601/061 </t>
  </si>
  <si>
    <t>KLS Martin: OR light system (marLED E marLED X) 45635 Op./ex./treatm light mount,fix MHRA reference: 34603880   2024/012/010/601/022</t>
  </si>
  <si>
    <t xml:space="preserve">Medtronic: 37307: Activa™ SC 48054: Pocket Adaptor 45658 MHRA reference: 34613389    2024/005/014/601/019 </t>
  </si>
  <si>
    <t>Steris: Cataract Set and Zeiss Microscope Caps 45681 MHRA reference: 34606148   2024/012/031/601/075</t>
  </si>
  <si>
    <t>B. Braun Medical: ORTHOPILOT CAP SINGLE-USE MARKERS 45701 Ref: FSCA290 Robotic surgical navigation system Model: Refer to FSN MHRA reference: 34723012 2025/002/013/601/014</t>
  </si>
  <si>
    <t>Beckman Coulter: Access Erythropoietin (EPO) Reagent 45694 LOT: 439363 MHRA reference: 34716413 Customer letter MHRA reference: 34716413 FSN - 2025/002/013/601/113</t>
  </si>
  <si>
    <t>Biomerieux: BIOFIRE Pneumoniaplus (PNplus) Panel 45705 Multiple-type respiratory pathogen nucleic acid Model: RFIT-ASY-0142 (PNplus, 30-pack), RFIT-ASY-0143 (PNplus, 6-pack) LOT: Refer to FSN MHRA reference: 34716356 2025/002/013/601/030</t>
  </si>
  <si>
    <t>Dexcom: Dexcom G6 Receiver January/February 2025 Percutaneous glucose monitoring system Model: MT24078-1 (mg/dL), MT24078-2 (mmol/L) Serial number: All serial number for the affected models MHRA reference: 34724189 2025/001/009/601/082</t>
  </si>
  <si>
    <t>TGA Mobility Limited: TGA Powerpack (FSN-2501) Wheelchair electric-motor-driven propulsion system Model: DUO, HD, and Powerpack Plus Serial Number Range: 024070000001 to 024090373871 MHRA reference: 34723969 2025/002/011/601/098</t>
  </si>
  <si>
    <t xml:space="preserve">Abbott: Assurity, Endurity 45689 Dual -chamber impl. pm Model: PM1140, PM1152, PM1160, PM1162, PM1172, PM1272, PM2140, PM 2152, PM2162, PM2172, PM2240, PM2272 MHRA reference: 34767642   2025/002/014/601/040 </t>
  </si>
  <si>
    <t xml:space="preserve">Baxter: Welch Allyn non-automated blood pressure gauges 19th February 2025 Model: See Attachment A MHRA reference: 34773300 </t>
  </si>
  <si>
    <t>BD: BD PCR Cartridge 15th January 2025 See comments Model: &lt; Add model (normal style)&gt; MHRA reference: 34747586   2024/012/013/601/040</t>
  </si>
  <si>
    <t>Beckman Coulter: DxI 9000 Access Immunoassay Analyzer 7th February 2025 See Section 8 MHRA reference: 34764500   2025/002/018/601/065</t>
  </si>
  <si>
    <t>Beckman Coulter: DxI 9000 Access Immunoassay Analyzer 7th February 2025 Chemiluminescent Immunoassay Model: &lt; Add model (normal style)&gt; MHRA reference: 34787668   2025/002/019/601/140</t>
  </si>
  <si>
    <t xml:space="preserve">Cook Medical: Hemospray Endoscopic Hemostat 12th February 2025 Non-organic haemostatic agent, sterile MHRA reference: 34776985   2024/010/023/601/109 MHRA reference: 34776985   2024/010/023/601/109   </t>
  </si>
  <si>
    <t xml:space="preserve">GCE: GCE Combi valve 22nd July 2022  MHRA reference: 34786931   2025/002/013/601/070 </t>
  </si>
  <si>
    <t xml:space="preserve">Human Care: Altair Lifting Solutions 26th November 2025 Overhead track patient lifting/transfer system MHRA reference: 34783023   2025/002/018/601/033 </t>
  </si>
  <si>
    <t xml:space="preserve">Medtronic: Microstream Advance and Luer Sampling Lines  FA1432 Class I: R9099, Class IIa: R03010204, R9099 Model: &lt; Add model (normal style)&gt; MHRA reference: 34774533   2025/002/019/601/080 </t>
  </si>
  <si>
    <t>Siemens Healthineers: Atellica CH Diluent 45689 Buffered sample diluent IVD Model: N/A MHRA reference: 34747627   2025/002/017/601/033 MHRA reference: 34747627   2025/002/017/601/033 – Customer letter</t>
  </si>
  <si>
    <t>Smiths Medical: Intubation ORAL/NASAL Endotracheal Tube 19th February 2025 Basic endotracheal tube, single-use Model: See FSN MHRA reference: 34737817   2025/002/014/601/038</t>
  </si>
  <si>
    <t>Advena Ltd: 5F Climber Guiding Catheter 20.02.2025 Rev 1: February 2025 FSN Ref: 25-001 Vascular Guide Catheter Model: GC-P5EB350N MHRA reference: 34843619   2025/002/025/601/045</t>
  </si>
  <si>
    <t>Canon: Canon VL System INFX-8000 s/n 12345678 Ceiling mounted vascular system 45714 Canon Ref: COM-0000001285 Stationary angiographic x-ray system, digital Affected systems: INFINIX/CF, INFX-8000C, INFX-8000F, INFX-8000V INFX-8000H MHRA reference: 34851537   2025/002/026/601/045</t>
  </si>
  <si>
    <t>FUJIFILM Corporation: FUJIFILM DR-XD1000 (FDR Nano) 45689 Reference number: ECN-004823 Mobile basic diagnostic x-ray system, digital Model: DR-XD 1000 Serial number: The last 4 digits of SN are 2153 or less MHRA reference: 34802606   2025/002/021/601/031</t>
  </si>
  <si>
    <t>Medtronic: Shiley™ Adult Flexible Tracheostomy Tube with TaperGuard™ Cuff Reusable Inner Cannula 27th February 2025 Medtronic Reference: FA1480 Tracheostomy tube, non-reinforced, non-customized Item code: 7CN80R Affected Lot: 202405258X MHRA reference: 34863736   2025/002/027/601/067</t>
  </si>
  <si>
    <t>Medtronic: SynchroMed™ A820 myPTM application delays version 2.x 45689 Medtronic Reference: FA1460 Implantable Pumps Programmers – MD Software Model: A820 MHRA reference: 34868107   2025/002/027/601/072</t>
  </si>
  <si>
    <t>Microbiologics: Helix Elite™ Inactivated Standard HE0044N Inactivated Influenza A/B and Respiratory Syncytial Virus 45708 FSN Ref: 2025002 Unassayed quality control material for microbiology assays. Model: HE0044N Affected serial/LOT range: Refer to FSN MHRA reference: 34807806   2025/002/021/601/032 – Customer reply form MHRA reference: 34807806   2025/002/021/601/032 – FSN</t>
  </si>
  <si>
    <t>Occlutech: Delivery cable Flex-Pusher II (51FP100) in combination with Delivery system ODSIII 6F (98DS006 &amp; 98US006) and ODSv1 6F (51US006) 13.02.2025 FSN identifier: FSN-2025-001 Model: Refer to List of affected products MHRA reference: 34840838   2025/002/025/601/024 MHRA reference: 34840838   – List of affected products</t>
  </si>
  <si>
    <t>Smiths Medical: BCI Airway Adapters 27th February 2025 Capnography sampling adaptor Model: Refer to FSN MHRA reference: 34828965   2025/002/024/601/015</t>
  </si>
  <si>
    <t>Werfen/Immucor GTI Diagnostics: PF4 IgG and LIFECODES PF4 Enhanced 21st February 2025 FA #: FA-WKS-25-001 Platelet factor 4 IVD, kit, enzyme immunoassay (EIA) Model: HAT13G, HAT45G, X-HAT13, X-HAT45 MHRA reference: 34852099   2025/002/026/601/068</t>
  </si>
  <si>
    <t>Zoll: Powerheart® G5 Semi-Automatic and Automatic AEDs 45715 Model: G5X-XXX MHRA reference: 34863909   2025/002/019/601/074</t>
  </si>
  <si>
    <t xml:space="preserve">Arcomed: SP6000 Hyperbaric 4th October 2023 Infusionspumpe, ambulant 16-491 Model: 6T-HYBA-W-BA, 7T-HYBA-W-BA MHRA reference: 34851934   </t>
  </si>
  <si>
    <t>Baxter: EVO IQ Large Volume Pump 28th November 2024 Bedside infusion pump, single-channel Model: ELVP001UKI MHRA reference: 34865175   2024/011/028/601/018</t>
  </si>
  <si>
    <t xml:space="preserve">Beckman Coulter: Access Vitamin B12 Reagent 25021 See Section 8 MHRA reference: 34898637   2025/003/003/601/043 - Vigilance Response Form UK MHRA reference: 34898637   2025/003/003/601/043 - Customer Letter UK </t>
  </si>
  <si>
    <t xml:space="preserve">GA diagnostics: IT Leishmania 27th February 2025 MHRA reference: 34878658   2025/002/025/601/063 </t>
  </si>
  <si>
    <t xml:space="preserve">Icumedical: Medima Infusion Pump 9th January 2025 Model: All (Sx00 &amp; Px00) MHRA reference: 34869208   2025/001/006/601/019  </t>
  </si>
  <si>
    <t>Medistim: Medistim L15 Ultrasound Imaging probe FSCA25-001 MHRA reference: 34899065   2025/003/004/601/044 MHRA reference: 34899065   2025/003/004/601/044 - Imaging Probe Manual</t>
  </si>
  <si>
    <t>Medtronic: Stimulation RC Clinician Programmer Application 45717 NEUROSTIMULATORS PROGRAMMERS Model: A71400 MHRA reference: 34910902   2025/003/005/601/073</t>
  </si>
  <si>
    <t>Stryker: CINCHLOCK FLEX ANCHOR WITH INSERTER 45717 MHRA reference: 34901989   2025/002/025/601/049</t>
  </si>
  <si>
    <t>Baxter Medical: TruSystem 7500 surgical table systems 45728 Field Action Reference: FA-2025-004 Universal operating table, electromechanical Model: Refer to FSN MHRA reference: 34981921   2025/003/012/601/013</t>
  </si>
  <si>
    <t>BD: 4Fr Single-Lumen PowerPICC Catheters - UPDATED FSN 45727 REF: MDS-24-5154-B UPDATE to FSN dated 30th October 2024 - 33739247 Peripherally-inserted central venous catheter (SOLO and non-SOLO versions) Type of Action: Product Removal Model: Refer to Appendix 1 of FSN MHRA reference: 34964943   2024/010/028/601/056</t>
  </si>
  <si>
    <t>Beckman Coulter: Inhibin B Gen II Reagent 45709 REF: A81303 LOT/BN: Refer to FSN MHRA reference: 34945477   2025/003/007/601/062 - Customer response form MHRA reference: 34945477   2025/003/007/601/062 - FSN</t>
  </si>
  <si>
    <t>Beckman Coulter: IRMA IGF-I 45709 REF: A15729 INDIVIDUAL AND SPECIFIED HORMONES / PROTEINS LOT/BN: Refer to FSN MHRA reference: 34944552   2025/003/007/601/069 – Customer response form MHRA reference: 34944552   2025/003/007/601/069 – FSN</t>
  </si>
  <si>
    <t>Biosense Webster: VARIPULSE Bi-Directional Ablation Catheters 17.02.2025 Cardiac irreversible electroporation system catheter Model: Refer to FSN MHRA reference: 34992802   2025/002/017/601/049</t>
  </si>
  <si>
    <t>DiaMed GmbH: Multiple products, see list below 13.03.2025 Bio-Rad Reference: FSCA 002-25 Model: Refer to “FSCA 002-25 product list_01” MHRA reference: 34992253   2025/003/013/601/105</t>
  </si>
  <si>
    <t>GE HealthCare: MIM Software GE HealthCare Ref. # 21001 PACS, software Model: versions 7.2.0 through 7.2.6 MHRA reference: 34971272   2025/003/011/601/084</t>
  </si>
  <si>
    <t>Limacorporate S.p.A: Guide for Locking Caps Insertion – Different sizes 45726 FSCA number: 20250001 Model: Refer to FSN MHRA reference: 34971207   2025/003/011/601/060</t>
  </si>
  <si>
    <t xml:space="preserve">Medtronic: MiniMed™ Paradigm™, MiniMed™ 600 series, and MiniMed™ 700 series insulin pump system 45689 Medtronic reference: FA1446 Model: Refer to FSN MHRA reference: 34951064 – Diabetes Community letter MHRA reference: 34951064 – Healthcare professional letter  </t>
  </si>
  <si>
    <t>Medtronic: NIM Vital™ Nerve Monitoring System Stimulus Artifact 45717 Medtronic Reference: FA1482 Nerve-locating system Model: Refer to FSN MHRA reference: 34971386   2025/003/011/601/024 – Customer ack form MHRA reference: 34971386   2025/003/011/601/024 – FSN</t>
  </si>
  <si>
    <t>Philips: Philips DXR System 45723 DuraDiagnost, DuraDiagnost Compact Model: Refer to FSN MHRA reference: 34981628   2025/003/011/601/019</t>
  </si>
  <si>
    <t>Straumann Ltd: TLX/TLX Guided Implant Driver 037.3002 03.03.2025 FSN Ref: ER25-0064 Dental implant holding endpiece, reusable LOT: GLKJ9 and LGMZ8 MHRA reference: 34945418   2025/003/006/601/065</t>
  </si>
  <si>
    <t>Vygon UK Ltd: LIFECATH BIFLUX DOUBLE LUMEN CATHETER 45720 FSN – Identifier: 2503/51349/00 Product code: 00229370 Model: Refer to FSN MHRA reference: 34959188   2025/003/010/601/077</t>
  </si>
  <si>
    <t>Zimmer Biomet: Comprehensive® Shoulder Primary Stem (5 mm Micro, 6 mm Micro, 7 mm Micro &amp; 7 mm Mini) 45729 Comprehensive Shoulder System Model: Refer to FSN MHRA reference: 34992148   2025/003/013/601/057</t>
  </si>
  <si>
    <t>Arthrex INC: OATS® 2.0 Single-Use Set, 12 mm R545 Orthopaedic osteotome Model: ABS-8981-12S  MHRA reference: 35005107   2024/011/008/601/055</t>
  </si>
  <si>
    <t>Beckman Coulter: DxC 500i Clinical Analyzer 7th March 2025 See section 8 MHRA reference: 35005098   2025/003/014/601/032 MHRA reference: 35005098   2025/003/014/601/032 – Vigilance response form</t>
  </si>
  <si>
    <t>Beckman Coulter: DxC 500i Clinical Analyzer 13th March 2025 See Section 8 MHRA reference: 35028594   2025/003/018/601/085 MHRA reference: 35028594   2025/003/018/601/085 – Vigilance response form</t>
  </si>
  <si>
    <t>Caesarea Medical Electronics Limited: BodyGuardTM MultiPurpose Infusion Pump System 11th September 2024 Ambulatory non-insulin infusion pump, electronic MHRA reference: 34870431  2025/002/026/601/022</t>
  </si>
  <si>
    <t>Canon Medical Systems Corporation: Vantage Orian, Vantage Elan, Vantage Titan 14th March 2025 Full-body MRI system, superconducting magnet Model: MRT-1550, MRT-2020, MRT-1504, MRT-2004 MHRA reference: 35014991   2025/003/014/601/090</t>
  </si>
  <si>
    <t>Covidien llc: Hugo™ RAS Arm Cart Assembly 45717 MHRA reference: 35046359   2025/001/027/601/065</t>
  </si>
  <si>
    <t>GE Healthcare: Please see section 8 Comments FMI 85480 MHRA reference: 35040388   2025/003/019/601/023</t>
  </si>
  <si>
    <t>GE Medical Systems LLC : Revolution CT and Revolution Apex series FMI 25504 Full-body CT system MHRA reference: 35025644   2025/003/014/601/077</t>
  </si>
  <si>
    <t>ICU Medical Inc: ProPort™ Plastic Implantable Ports 27th February 2025 Spinal port/catheter Model: See FSN MHRA reference: 35018979   2025/002/024/601/026</t>
  </si>
  <si>
    <t xml:space="preserve">Medtronic Limited: Evolut PRO+, Evolut FX, Evolut FX+ Systems 45717 Transcatheter Aortic Valve Model: EVPROPLUS-23, EVPROPLUS-26, EVPROPLUS-29, EVPROPLUS-34, EVOLUTFX-23, EVOLUTFX-26, EVOLUTFX-29, EVOLUTFX-34, EVFXPLUS-23, EVFXPLUS-26, EVFXPLUS-29, EVFXPLUS-34 MHRA reference: 35044823   2025/003/019/601/037 </t>
  </si>
  <si>
    <t>PendraCare International B.V: CLIMBER FSCA 25-001 Vascular Guide Catheter Model: EBU 3.5 MHRA reference: 35042141   2025/002/025/601/045 - Letter</t>
  </si>
  <si>
    <t>PFM medical: Kölner Drainage; Redon Bottle 30th March 2023 Manual wound suction syst; Closed-wound drainage  MHRA reference: 35005209   2023/004/011/601/007</t>
  </si>
  <si>
    <t>Philips Medical Systems: Philips Allura and Azurion 13th January 2025 Interventional Fluoroscopic X-Ray System Model: 722031722003722010722026722005 MHRA reference: 35026809  2025/001/015/601/013</t>
  </si>
  <si>
    <t xml:space="preserve">Radiometer Medical ApS : ABL90 FLEX and ABL90 FLEX PLUS Analyzer 11th March 2025 See section 8 Model: 393-090, 393-092 MHRA reference: 35056560 - Letter </t>
  </si>
  <si>
    <t xml:space="preserve">Siemens Healthcare Diagnostics Inc: Atellica CH Revised C-Reactive Protein (RCRP) 45717 See comments Model: N/A MHRA reference: 35042868   2025/003/013/601/080 </t>
  </si>
  <si>
    <t xml:space="preserve">Thoratec Corporation: HeartMate 3 Mobile Power Unit (MPU) 45717 Heart Ventricle Prosthesis Model: 107758, 107758UK, L107758 MHRA reference: 35006306   2025/003/013/601/040 </t>
  </si>
  <si>
    <t>Thoratec Corporation: HeartMate 3 Mobile Power Unit (MPU) 45717 Heart Ventricle Prosthesis Model: 107758, 107758UK, L107758  MHRA reference: 35006368   2025/003/013/601/040 - Letter</t>
  </si>
  <si>
    <t>Wright Medical Technology Inc: TENDON SPACER (SWANSON/HUNTER) 24CM X 3MM FLEXSPAN RA2024-3843283 MHRA reference: 35006173   2025/001/021/601/030</t>
  </si>
  <si>
    <t>Abbott Molecular, Inc: Alinity m System 45735 Model: Refer to FSN MHRA reference: 35154752   Customer reply form - 2025/003/025/601/022 MHRA reference: 35154752   FSN</t>
  </si>
  <si>
    <t>Avanos Medical Inc: Ballard Closed Suction Systems 45737 Suction System Catheter, General Purpose Model: 198; 210; 20083; 220135; 2210-5; 2271418-5; 227-5 MHRA reference: 35145199   2025/003/024/601/057</t>
  </si>
  <si>
    <t>B. Braun Avitum AG: Single Needle Cross Over/Single Needle Bloodlines 45735 for Dialog+ and Dialog iQ dialysis machines Model: Refer to FSN MHRA reference: 35135270   2025/003/020/601/049</t>
  </si>
  <si>
    <t>Beckman Coulter: DxC 500i Clinical Analyzer 45730 Ref Number: FSN-25025 Analyzer Module: DxC 500 AU Module w/ISE, DxC 500i / DxC 500 AU Module, DxC 500i Software version: SW 1.3.0 and 1.3.2 MHRA reference: 35155883   FSN   2025/003/025/601/037 MHRA reference: 35155883   Vigilance response form</t>
  </si>
  <si>
    <t>Beckman Coulter: DxC 500i Clinical Analyzer 45730 Ref Number: FSN-25026 Analyzer Module: Access 2 Module, DxC 500i Software version: SW v1.3.0 and 1.3.2 MHRA reference: 35155351   FSN   2025/003/025/601/109 MHRA reference: 35155351   Vigilance response form</t>
  </si>
  <si>
    <t>Corin Limited: Trinity Acetabular Shells 45736 Ref: FA 2025 003 – FSN Rev: 1.0 Trinity 56mm Taper Size 4 Cluster Shell Model: 321.04.356 LOT: 568616 MHRA reference: 35133891   2025/003/020/601/095</t>
  </si>
  <si>
    <t>Covidien llc: Hugo™ Robotic-Assisted Surgery (RAS) Sterile Interface Module (SIM) Intermittent Connectivity 45717 Medtronic Reference: FA1473 Model: MRASA0003 MHRA reference: 35154949   2025/003/025/601/098</t>
  </si>
  <si>
    <t>Epocal Inc.: epoc® Blood Analysis System 45717 Multi blood gas/haem/electrolyte analyte IVD rgt Model: Refer to FSN MHRA reference: 35155552   2025/003/025/601/014</t>
  </si>
  <si>
    <t>Hill-Rom, Inc: Progressa Bed 25.03.2025 FA-2025-006 Basic electric hospital bed Model: refer to FSN MHRA reference: 35155002   - FSN    2025/003/025/601/136 MHRA reference: 35155002   – Customer reply form</t>
  </si>
  <si>
    <t>Waldemar Link GmbH: LinkSymphoKnee Femoral and Tibial Augments 24.03.2025 FSN Ref.: R-2025-02 Knee arthroplasty wedge Model: Refer to FSN MHRA reference: 35145588   2025/003/024/601/061</t>
  </si>
  <si>
    <t>SIM2503</t>
  </si>
  <si>
    <t>DSI/2025/003</t>
  </si>
  <si>
    <t>DSI/2025/002</t>
  </si>
  <si>
    <t>Trinity Biotech Premier Hb9210™ HbA1c Analyser: Risk of Positive Bias and Updates to Instructions for Use (IFU), including use as a diagnostic aid in diabetes mellitus</t>
  </si>
  <si>
    <t>Aurum pre-filled syringes phased introduction of new 10ml CONNECT syringe barrel: Importance of selecting compatible needle-free connectors to minimise the risk of syringe blockage</t>
  </si>
  <si>
    <t>MDSI2406U2</t>
  </si>
  <si>
    <t>Philips Respironics BiPAP A series ventilators: alarm malfunction and risk of therapy interruptions in ventilators not intended for life-support - UPDATE 2</t>
  </si>
  <si>
    <t>NatPSA/2025/002/UKHSA</t>
  </si>
  <si>
    <t>NatPSA/2025/003/DHSC</t>
  </si>
  <si>
    <t>Potential Contamination Of Non-Sterile Alcohol-Free Skin Cleansing Wipes With Burkholderia Spp: Measures To Reduce Patient Risk</t>
  </si>
  <si>
    <t>Shortage Of Bumetanide 1mg Tablets</t>
  </si>
  <si>
    <t>EFN2501</t>
  </si>
  <si>
    <t>GS Yuasa SWL1100FR Lead Acid Battery: reports of smoking and electrical fires in UPS systems</t>
  </si>
  <si>
    <t>Alchimia S.R.L: GOT multi 13th February 2025 Vitreous humour replacement medium, post-operative MHRA reference: 35236225   2025/004/003/601/027</t>
  </si>
  <si>
    <t xml:space="preserve">Bausch + Lomb: enVista Aspire IOL, enVista Aspire Toric IOL 31st March 2025 Lens, intraocular, posterior chamber MHRA reference: 35209472   2025/004/001/601/026  </t>
  </si>
  <si>
    <t>Beckman Coulter: DxI 9000 Access Immunoassay Analyzer 25th March 2025 See section 8 MHRA reference: 35198466   2025/003/031/601/010 MHRA reference: 35198466   2025/003/031/601/010 – Vigilance response form</t>
  </si>
  <si>
    <t xml:space="preserve">BioFire Diagnostics: BCID2 Panel 7th April 2025 Bloodstream infection-associates microorganism nuc Model: RFIT-ASY-0147   MHRA reference: 35219490   2025/004/002/601/083  </t>
  </si>
  <si>
    <t>Datex-Ohmeda: Carestation 600 and 750 Series FMI 34142 Anaesthesia Workstation, general-purpose MHRA reference: 35202661   2025/003/031/601/055</t>
  </si>
  <si>
    <t>GE Healthcare: Please see section 8 Comments 10th March 2025 MHRA reference: 35193952  2025/003/005/601/069</t>
  </si>
  <si>
    <t>Spineart SA: Transforaminal lumbar cage JULIET®Ti 25th March 2025 MHRA reference: 35219893   2025/004/001/601/020</t>
  </si>
  <si>
    <t>Beckman Coulter: DxC 500i Clinical Analyzer 45744 See Section 8 MHRA reference: 35268343   2025/004/008/601/120</t>
  </si>
  <si>
    <t>Farla Medical Ltd: Instramed 45750 MHRA reference: 35268659   2025/004/008/601/023</t>
  </si>
  <si>
    <t xml:space="preserve">Fresenius Kabi AG: COMPOSTOP FLEX 2F PLT PROC. LEUKO RED. 45749 MHRA reference: 35246323   2025/003/025/601/050 </t>
  </si>
  <si>
    <t>Galt Medical Corp: Guidewire Introducer Needle &amp; Guidewire 1649395-03-28-2025-001-R Vascular Catheter Introduction Needle MHRA reference: 35280507   2025/004/009/601/076 MHRA reference: 35280507   2025/004/009/601/076</t>
  </si>
  <si>
    <t>GE Medical Systems Ultrasound and Primary Care Diagnostics: Venue Go, Venue Fit FMI 78101 Ultrasound system, imaging, general-purpose MHRA reference: 35268407   2025/004/008/601/113</t>
  </si>
  <si>
    <t>IBA Dosimetry GmbH: myQA iON 45740 MHRA reference: 35268441   2025/004/007/601/081</t>
  </si>
  <si>
    <t xml:space="preserve">Intervascular SAS: HEMAPATCH WOVEN 45748 Graft, vascular, synthetic Model: HEW100/100P (1); HEW25/100P (1) ; HEW25/50P (1) ; HEW50/50P (1) ; HEW75/75P (1) MHRA reference: 35289790 </t>
  </si>
  <si>
    <t>Intuitive Surgical: Ion Endoluminal System ISIFA2025-05-C Surgical planning/navigation-enhancement system Model: 380748 MHRA reference: 35280444   2025/004/009/601/027</t>
  </si>
  <si>
    <t>iSTAR Medical SA: MINIject S Glaucoma supraciliary implant MHRA reference: 35246751  2024/009/006/601/052</t>
  </si>
  <si>
    <t>Maquet Cardiovascular, LLC: VASOVIEW HEMOPRO 2 45717 Model: VH-4000, VH-4001 MHRA reference: 35268041   2025/004/008/601/151</t>
  </si>
  <si>
    <t>Roche Diabetes Care Gmbh: Accu-Chek Spirit 3.15 ml cartridge system SB_RDC_2024_05 PORTABLE MICRO INFUSION INSTRUMENTS – CONSUMABLES MHRA reference: 35268206   2025/004/008/601/144 – Healthcare Professionals MHRA reference: 35268206   2025/004/008/601/144 – Retailer/ Distributer MHRA reference: 35268206   2025/004/008/601/144 - Accu-Chek Spirit 3.15 ml cartridge Users</t>
  </si>
  <si>
    <t xml:space="preserve">SCHILLER AG: FRED easyport 45748 Non-rechargeable professional semi-automated exter Model: 3.940050 MHRA reference: 35285091  2025/003/028/601/033   </t>
  </si>
  <si>
    <t>Welch Allyn: Refer to section 8 “Comments” 45751 Refer to section 8 “Comments” MHRA reference: 35246244    2025/004/004/601/045</t>
  </si>
  <si>
    <t>BioFire Diagnostics: BCID2 Panel 45754 Bloodstream infection-associates microorganism nuc Model: RFIT-ASY-0147 MHRA reference: 35261289   2025/004/002/601/083</t>
  </si>
  <si>
    <t xml:space="preserve">Cepheid: Xpert BCR/ABL Ultra &amp; Xpert BCR/ABL Ultra p190 45750 MHRA reference: 35341668   2025/004/016/601/100 </t>
  </si>
  <si>
    <t>Cook Incorporated: Tornado® Embolization Microcoil™ 45764 Non-neurovascular embolization coil Model: MWCE-18S-3/2-TORNADO and MWCE-18S-4/2-TORNADO MHRA reference: 35332982   2025/004/015/601/112</t>
  </si>
  <si>
    <t>GE Healthcare Finland Oy: Centricity High Acuity Anesthesia / Critical Care FMI 38015 Patient health record information system MHRA reference: 35334427   2025/004/015/601/079</t>
  </si>
  <si>
    <t>Green Power Trading: FASTEST 45755 Powered Mobility Scooter MHRA reference: 35332728   2025/004/015/601/025 MHRA reference: 35332728   2025/004/015/601/025 – Customer Bulletin</t>
  </si>
  <si>
    <t>JJGC INDÚSTRIA E COMÉRCIO DE MATERIAIS DENTÁRIOS S.A: GM Helix Implant 45763 Screw Endosteal Dental Model: GM Helix Acqua Implant,Ti,4.0X11.5 MHRA reference: 35369434   2025/004/016/601/114 MHRA reference: 35369434   2025/004/016/601/114 – Customer reply form</t>
  </si>
  <si>
    <t>Leica Biosystems Melbourne Pty Ltd: HistoCore PELORIS 3 45761 Tissue processor IVD, automated Model: 45.0001 MHRA reference: 35303791   2025/004/013/601/007</t>
  </si>
  <si>
    <t>Normand-Info SASU: REMISOL Advance 45748 See Section 8 MHRA reference: 35319352   2025/004/014/601/098 MHRA reference: 35319352   2025/004/014/601/098 - Vigilance response form</t>
  </si>
  <si>
    <t>Philips Medizin Systeme Böblingen GmbH: Microstream Advance, VitaLine, FilterLine FSCA-2025-CC-HPM-011 Model: 989803204511 989803204321 989803204301 989803204331 989803204521 989803204531 989803204311 989803204341 989803159571 989803159581 989803160241 989803160251 989803160261 989803182921 989803182931 989803105531 989803105541 989803105561 MHRA reference: 35303765   2025/004/011/601/011 - FSN MHRA reference: 35303765   2025/004/011/601/011 - Letter</t>
  </si>
  <si>
    <t>Philips: IntelliSpace Cardiovascular 45754 MHRA reference: 35304287   2025/004/011/601/007 MHRA reference: 35304287   2025/004/011/601/007 – Letter and Response form</t>
  </si>
  <si>
    <t xml:space="preserve">Remote Diagnostic Technologies Ltd: Tempus Pro 45757 Transportable physiologic monitoring system Model: 00-1004-R, 00-1007-R, 00-1024-R, 00-1026-R MHRA reference: 35369193   2025/004/017/601/037 </t>
  </si>
  <si>
    <t xml:space="preserve">Siemens Healthcare Diagnostics Inc: See Comments 45748 See Comments MHRA reference: 35330846   2025/004/015/601/086 </t>
  </si>
  <si>
    <t>Togetherall Ltd: Togetherall 45735 Model: Not applicable MHRA reference: 35367803   2025/004/022/601/999 – Customer reply form MHRA reference: 35367803 2025/004/022/601/999</t>
  </si>
  <si>
    <t xml:space="preserve"> Welch Allyn, Inc: See Comments “Section 8” 45762 See Comments “Section 8” MHRA reference: 35334910   2025/004/015/601/058</t>
  </si>
  <si>
    <t>Fresenius Kabi AG: COMPOSTOP FLEX 2F PLT PROC. LEUKO RED. – UPDATED FSN 45749 ‘Additional batch number (41XB26GA00) included in list of affected batch numbers’   Updated FSN of MHRA reference: 35246323 Model: Refer to FSN MHRA reference: 35279421   2025/003/025/601/050</t>
  </si>
  <si>
    <t>Remote Diagnostic Technologies Ltd.: Tempus Pro Monitor 45757 Transportable physiologic monitoring system Model: 00-1004-R, 00-1007-R, 00-1024-R, 00-1026-R MHRA reference: 35381476   2025/004/022/601/032</t>
  </si>
  <si>
    <t>Abbott Molecular, Inc.: Alinity m Resp-4-Plex AMP Kit 45771 REF: FA-AM-APR2025-307B List Number: 09N79-090 Lot Numbers: 409383, 410627, 411921 MHRA reference: 35464582   - Customer reply form MHRA reference: 35464582   – FSN -  2025/004/030/601/019</t>
  </si>
  <si>
    <t>Beckman Coulter Inc.: AU/DxC AU Creatinine 45762 FSN-001294 Creatinine IVD, kit, spectrophotometry REF OSR6178 Model: Refer to FSN MHRA reference: 35457938   2025/004/029/601/086 – FSN MHRA reference: 35457938   Vigilance response form</t>
  </si>
  <si>
    <t>Biomedical Data Solutions Limited: ORTHO CONNECT™ 45748 Laboratory Instrument Application Software IVD Model: Refer to FSN MHRA reference: 35453650   2025/004/029/601/063 – Acknowledgement form MHRA reference: 35453650   2025/004/029/601/063 - FSN</t>
  </si>
  <si>
    <t>ETHICON ENDO-SURGERY LLC: ENDOPATH ECHELON™ Vascular White Reload for Advanced Placement Tip (35 mm, 4 Row) FSCA# FA-0000099 Surgical staple loading unit, non-cutting Model: Refer to FSN MHRA reference: 35416571   2025/004/025/601/016</t>
  </si>
  <si>
    <t>LeMaitre Vascular: TufTex® Over-the-Wire Embolectomy Catheter, Pruitt® Occlusion Catheter, Pruitt® Irrigation Occlusion Catheter 45775 Embolectomy Catheter, Occlusion Catheter Model: Refer to FSN MHRA reference: 35429539   2025/004/022/601/075</t>
  </si>
  <si>
    <t>Medtronic: Midas Rex Legend Tool 8CM 2.3MM Spiral F2/8TA23S Tool Insertion 45748 Medtronic Reference: FA1487 Instruments for motorised neurosurgery systems Model: F2/8TA23S MHRA reference: 35466496   2025/004/030/601/053</t>
  </si>
  <si>
    <t>Mercado Medic AB: Medic Back Recliner for REAL 9000 PLUS, REAL 9200 TWIN and REAL 6100 PLUS 45775 FSN Ref: FSN-S10858 Back Recliner Model: Refer to FSN MHRA reference: 35466586   2025/004/030/601/009</t>
  </si>
  <si>
    <t>Savantini Limited: Ear Clip Electrodes 45742 Recall of Ear Clip Electrodes Due to Safety Concerns MHRA reference: 35464563   2025/004/030/601/048</t>
  </si>
  <si>
    <t>Savantini Limited: Universal TENS Machine 45742 Recall of Ear Clip Electrodes Due to Safety Concerns Affected Batches: Orders placed between 1st September 2023 and 31st August 2024 MHRA reference: 35464563   2025/004/030/601/048</t>
  </si>
  <si>
    <t>Synthes GmbH: Cannulated Screws Ø 3.5 mm (3 lots)   45776 Orthopaedic bone screw (non-sliding) Model: Refer to FSN MHRA reference: 35441612</t>
  </si>
  <si>
    <t>Vyaire Medical, Inc.: AirLife Infant Heated Wire Circuits 45758 Conduit for respiratory gas, single use Model: AH165 and AH265 MHRA reference: 35415881   2025/004/011/601/089</t>
  </si>
  <si>
    <t>Alcon Laboratories : Ophthalmic surgical procedure kit, non-medicated 8th May 2024 Constellation Total Plus Pak Model: See Attached MHRA reference: 35526985   2025/005/008/601/101</t>
  </si>
  <si>
    <t>Avanos Medical Inc : Introducer Kit for Gastrostomy Feeding Tube 6th May 2025 Gastrostomy procedure kit Model: 98430; 98431; 98432; 98433; 98434 MHRA reference: 35504411   2025/005/006/601/137</t>
  </si>
  <si>
    <t>Beckman Coulter : Sample Probe 2nd May 2025 See Section 8 MHRA reference: 35526963   2025/005/008/601/117 MHRA reference: 35526963   2025/005/008/601/117 – Vigilance response form MHRA reference: 35526963   2025/005/008/601/117 – Vigilance response form</t>
  </si>
  <si>
    <t>Beckman Coulter Inc : Apolipoprotein B (Apo B) 1st May 2025 See Section 8 MHRA reference: 35517370   2025/005/007/601/117 – Vigilance response form MHRA reference: 35517370   2025/005/007/601/117 – Customer letter</t>
  </si>
  <si>
    <t>Beckman Coulter: DxI 9000 Access Immunoassay Analyzer 1st May 2025 See section 8 MHRA reference: 35504362   2025/005/006/601/088</t>
  </si>
  <si>
    <t>Beckman Coulter: DxI 9000 Access Immunoassay Analyzer 1st May 2025 See section 8 MHRA reference: 35518231   2025/005/007/601/088 - Vigilance Response Form MHRA reference: 35518231   2025/005/007/601/088 - Customer Letter UK</t>
  </si>
  <si>
    <t xml:space="preserve">BioMérieux SA: VIDAS® TOXO Compétition 11th May 2025 Toxoplasma gondii total antibody IVD, kit, enzyme MHRA reference: 35504284   2025/005/006/601/069 </t>
  </si>
  <si>
    <t>Covidien llc: Hugo™ RAS Tower (120VAC), Hugo™ RAS Tower (240VAC) 45748 ROBOT-ASSISTED ENDOSCOPIC SURGERY SYSTEMS MHRA reference: 35442350   2025/004/029/601/068</t>
  </si>
  <si>
    <t xml:space="preserve">ICU Medical Inc: CADD-Solis™ Ambulatory Infusion Pumps 9th May 2025 Bedside infusion pump, single-channel Model: See FSN MHRA reference: 35503251   2025/005/006/601/043 - Letter MHRA reference: 35503251   2025/005/006/601/043    </t>
  </si>
  <si>
    <t>ICU Medical Inc : CADD-Solis™ Ambulatory Infusion Pumps 9th May 2025 Bedside infusion pump, single-channel Model: See FSN MHRA reference: 35504833   2025/005/006/601/044</t>
  </si>
  <si>
    <t>ICU Medical Inc: CADD-Solis™ Ambulatory Infusion Pumps 9th May 2025 Bedside infusion pump, single-channel Model: See FSN MHRA reference: 35503450   2025/005/006/601/042 - Letter MHRA reference: 35503450   2025/005/006/601/042</t>
  </si>
  <si>
    <t>Medical Innovation Developpment : MID-TUBE 27th March 2025 MHRA reference: 35503992   2025/005/007/601/009</t>
  </si>
  <si>
    <t>Medtronic MINIMED : Simplera™ sensors 45778 MHRA reference: 35517712   2025/005/007/601/023 MHRA reference: 35517712   2025/005/007/601/023 – HCP letter MHRA reference: 35517712   2025/005/007/601/023 – HCP courtesy letter</t>
  </si>
  <si>
    <t>Medtronic Navigation Inc: StealthStationTM Cranial and SynergyTM Cranial 45261 Neurological stereotactic surgery system Model: 9735585, 9735586, 9735587 MHRA reference: 35518550 MHRA reference: 35518550 - Customer Acknowledgement Form</t>
  </si>
  <si>
    <t>Natus Medical Incorporated DBA Excel-Tech Ltd : Olympic Brainz Monitor (Digital Acquisition Box) FCA#000057 Model: OBM00002 MHRA reference: 35495461   2025/005/002/601/075 - Customer letter</t>
  </si>
  <si>
    <t>SkylineDx BV: Merlin Assay (incl. software MAAS) 45775 MHRA reference: 35517900   2025/005/006/601/132</t>
  </si>
  <si>
    <t>Cook Incorporated: Cook Beacon® Tip 5.0 Fr Angiographic Catheter 45790 FSN &amp; FSCA Ref: 2025FA0003 Angiographic catheter, single-use Model: Refer to Attachment 1 – Product Information Table MHRA reference: 35554112   Attachment 1 – Product Information Table MHRA reference: 35554112   Customer reply form MHRA reference: 35554112   FSN 2025/005/012/601/068</t>
  </si>
  <si>
    <t xml:space="preserve">Copan Italia S.p.A.: BD BBL™ CultureSwab™ EZ Collection &amp; Transport System 45779 FSN Ref: FSN-2025-0001 Model: 220144 MHRA reference: 35565678   Appendix 1 -  2025/005/013/601/060    MHRA reference: 35565678   FSN </t>
  </si>
  <si>
    <t>GE Healthcare: MUSE 5 systems GE HealthCare Ref. # 30116 Cardiology information system application software Model: Refer to FSN MHRA reference: 35541456   2025/005/009/601/087</t>
  </si>
  <si>
    <t>Löwenstein Medical SE: Leoni plus transport 45785 FSCA2025015 Baby Ventilator Model: Refer to FSN MHRA reference: 35543098   2025/005/009/601/027</t>
  </si>
  <si>
    <t>Medtronic, Inc: Non-Implanted Medtronic Azure™ S DR Implantable Pulse Generators (IPGs) 45748 Medtronic Reference: FA1490 Model: W3DR01, GTIN 00763000956004 Serial Number: RNJ108800G, RNJ108808G, RNJ108810G MHRA reference: 35531854   Customer Contact Record MHRA reference: 35531854   FSN   - 2025/004/007/601/088</t>
  </si>
  <si>
    <t>NHSBT Reagents: Copper Sulphate Solution for Blood Donor Haemoglobin Screening 45790 FSN Ref: QI44365 HAEMOGLOBIN (HB) Model: Refer to FSN MHRA reference: 35565448   2025/005/009/601/063</t>
  </si>
  <si>
    <t>Peter Brehm GmbH: Impactor, iliac peg - MRS-TITAN Maximum 45796 FSCA-20250502 Prosthesis implantation instrument, orthopaedic Model: Refer to FSN MHRA reference: 35599227   2025/005/015/601/064</t>
  </si>
  <si>
    <t>Rocamed France: Endoflow II - Irrigation and Warming System FSN Ref: FSN Endoflow CP22 ‘Instruction for use’ reinforcement Model: Refer to FSN MHRA reference: 35595209   2025/005/015/601/096</t>
  </si>
  <si>
    <t>SHAOXING YIBON MEDICAL CO., LTD.: Cup 45757 Rev 1: September 2018 Medical container or receiver, for washing or holding liquid, instruments, dressings.. Model: Refer to FSN MHRA reference: 35558903   2025/002/025/601/001</t>
  </si>
  <si>
    <t>not received on time</t>
  </si>
  <si>
    <t>Bard Access Systems: Refer to FSN   15th May 2025 Peripherally-inserted central venous catheter MHRA reference: 35612425   2024/010/028/601/056 MHRA reference: 35612425   2024/010/028/601/056 – Attachment 1</t>
  </si>
  <si>
    <t xml:space="preserve">BD Switzerland Sàrl : Refer to FSN 13th May 2025 See comments MHRA reference: 35659729  </t>
  </si>
  <si>
    <t>Beckman Coulter: DxI 9000 Access Immunoassay Analyzer 13th May 2025 See Section 8 MHRA reference: 35636707   2025/005/019/601/065</t>
  </si>
  <si>
    <t>CareDx Pty Ltd : AlloSeq cfDNA 22nd May 2025 MHRA reference: 35672441   2025/005/022/601/053</t>
  </si>
  <si>
    <t>Change Healthcare: CHC Hemodynamics 23rd May 2025 Cardiac Catheterization laboratory computer Model: 15.0.1,15.1.1 MHRA reference: 35649227   2025/005/020/601/120</t>
  </si>
  <si>
    <t>Covidien llc : Newport HT and HT70™ Plus Ventilators 45778 Neonatal/adult intensive-care ventilator Model: HT70PM-WW-NA, HT70PM-SY-EU, HT70PM-SY-NA, HT70PM-SY-UK, HT70PM-ES-EU, HT70PM-ES-NA, HT70PM-JP-NA, HT70PM-PT-BR HT70PM-WW-EU HT70M-JP-NA, HT70M-CN-NA, HT70M-ES-EU, HT70M-PT-BR, HT70M-SY-EU, HT70M-WW-EU, HT70M-WW-NA, HT70-SY-EU, HT70PM-SY-AS, DLHT70PM-WW-NA, HT70PM-WW-EU, HT70PM-WW-UK MHRA reference: 35658497   2025/005/021/601/034 MHRA reference: 35658497   2025/005/021/601/034 – Attachment A MHRA reference: 35658497   2025/005/021/601/034 – Attachment B</t>
  </si>
  <si>
    <t xml:space="preserve">Covidien llc: Microstream Advance and Luer Sampling Lines 45778 Class I: R9099, Class IIa: R03010204, R9099 MHRA reference: 35651933   2025/002/019/601/080 </t>
  </si>
  <si>
    <t>Drägerwerk AG : SafeStar Plus, TwinStar HEPA Plus 45778 Filter, Ventilator Model: multiple (refer to FSN) MHRA reference: 35649623   2025/005/020/601/072</t>
  </si>
  <si>
    <t>Exmoor Plastics: Exmoor Suction Clearance Kits 20th May 2025 Secretion Suction Kit Model: SC6 SC4JH MHRA reference: 35659311   2025/005/021/601/009</t>
  </si>
  <si>
    <t>GE Healthcare Finland Oy : Centricity High Acuity Anesthesia / Critical Care FMI 38017 Patient health record information system MHRA reference: 35637011   2025/005/019/601/012</t>
  </si>
  <si>
    <t>Maco Pharma : Whole Blood Collection Sets 21st May 2025 Model: LQT614B, FQE614B, NPT610A, LQT6287LU MHRA reference: 35657996   2025/005/020/601/027</t>
  </si>
  <si>
    <t xml:space="preserve">Maco Pharma: LQT, NPT, NQT 22nd May 2025 In-Line Red Cell Filtration System Model: LQT710X, NPT610A, NQT614B, LQT613U MHRA reference: 35671319   2025/005/021/601/023 </t>
  </si>
  <si>
    <t>Quantum Surgical: EPIONE device 16th May 2025 Robotic surgical navigation system Model: 30-0001 MHRA reference: 35608489    2025/005/016/601/025</t>
  </si>
  <si>
    <t>RaySearch Laboratories: RayStation 13th May 2025 Various Radiotherapy Instruments - Software Model: 2024B MHRA reference: 35613828   2025/005/016/601/050</t>
  </si>
  <si>
    <t>Beckman Coulter: Access Erythropoietin (EPO) 45791 Description: Erythropoietin (EPO) IVD, kit, chemiluminescent immunoassay MHRA reference: 35717607 2025/005/026/601/049</t>
  </si>
  <si>
    <t>Becton, Dickinson: BD FACS 7-Color Setup Beads 45811 Description: Optical instrument performance standard calibrator MHRA reference: 35754068 2025/005/029/601/034</t>
  </si>
  <si>
    <t>Belmont Medical Technologies: Allon 45805 Description: Circulating-fluid whole- body heating/cooling syst MHRA reference: 35729211 2025/005/028/601/190</t>
  </si>
  <si>
    <t>BioFire Diagnostics: BIOFIRE BCID2 Panel 45809 Description: Bloodstream infection-associates microorganism nuc Model: RFIT-ASY-0147 MHRA reference: 35753777   2025/005/029/601/016</t>
  </si>
  <si>
    <t>Canon Medical Systems Corporation: Canon MR System MRT-1550/xx s/n 1A serial number 1.5T MR System 45803 Description: Full-body MRI system, superconducting magnet Model: Atlas, Titan, Orian, Elan, Galan, Centurian etc. MHRA reference: 35716914 2025/005/023/601/075</t>
  </si>
  <si>
    <t>IdealMed: Ideal Ring Fixator 45776 Description: External Orthopaedic Fixation System, Reusable Model: Probably IM1600007 MHRA reference: 35753665 2025/005/029/601/023</t>
  </si>
  <si>
    <t>implantcast GmbH: MUTARS proximal femur and MUTARS proximal femur revision 45803 Model: 009300013, MPFESTxx, MPFRSTxx, 57600011, 57600011N, 57691211, 59021211, 59021211N, 59031211, 59031211N, 57601116, 57601116N, 57691611, 59021611, 59021611N, 59031611, 59031611N, 57601120, 57601120N, 57692011, 59022011, 59022011N, 59032011, 59032011N, 57601320, 57601320N, 57692013, 59022013, 59022013N, 59032013, 59032013N, 57600512, 57600012 MHRA reference: 35716720 2025/005/026/601/053</t>
  </si>
  <si>
    <t>Intersurgical: i-View Video Laryngoscope 45810 Description: Video intubation laryngoscope kit MHRA reference: 35729259 2025/005/028/601/134</t>
  </si>
  <si>
    <t>MEDTRON AG: All consumables produced by MEDTRON AG 45797 MHRA reference: 35716719 2025/005/023/601/068</t>
  </si>
  <si>
    <t>QuidelOrtho: VITROS 4600 Chemistry Systems and VITROS 5600 and XT 7600 Integrated Systems Reference: CL2025-111 Description: Multiple clinical chemistry analyser IVD lab MHRA reference: 35729152 2025/005/028/601/167</t>
  </si>
  <si>
    <t>3M Company: 3M Ranger 45777 Model: Refer to FSN MHRA reference: 35820699   2025/005/009/601/078</t>
  </si>
  <si>
    <t>Beaver-Visitec International Inc: High Viscosity Injector 6mm [Hammer] .90mm 20G (16cm tubing) 45814 FA-25-001 Surgical instrument used in vitreoretinal surgeries, designed for the injection or aspiration of silicone oil. Catalog Number: 585228 LOT Number: 17C0844 UDI Number: (17)200306(10)17C0844(30)5 (01)30886158002957 MHRA reference: 35792003   2025/006/003/601/122</t>
  </si>
  <si>
    <t>Covidien llc: Hugo™ Robotic-Assisted Surgery (RAS) Surgeon Console (MRASC0001) Power Supply Service 45809 Medtronic reference: FA1492 Model: Refer to FSN MHRA reference: 35804372   2025/006/004/601/068</t>
  </si>
  <si>
    <t>Datex-Ohmeda: Aisys CS2 , Avance CS2 , Avance CS2 Pro, Aisys, Avance, Amingo, Aespire 100, Aespire View, Aespire 7900, and Aespire 7100 anesthesia devices equipped with the Auxiliary Common Gas Outlet (ACGO) – UPDATED FSN GE HealthCare Ref. # 34136-TRM Providing Technical Reference Manuals (TRM) that include requirements for ACGO port and ACGO Switch cover replacement. Update to FSN 31779707 Model: Refer to FSN MHRA reference: 35766079   2024/008/002/601/040</t>
  </si>
  <si>
    <t>Delta Med SpA: GBUK Arterial Cannula Kit 4 Fr x 10 cm 45762 FSN Ref: FSN001-2025 Peripheral Artery Cannula Model: 394101100322 MHRA reference: 35768576   2025/004/016/601/020</t>
  </si>
  <si>
    <t>Edwards Lifesciences: OptiSite Arterial Cannula &amp; Femoral Arterial Cannula Field Corrective Action # 192 Cardiopulmonary bypass cannula, arterial &amp; femoral Model: Refer to FSN MHRA reference: 35813982   2025/006/005/601/027</t>
  </si>
  <si>
    <t>GE Medical Systems (China): Versana Premier R3 series and LOGIQ F R3 series Ultrasound systems GE HealthCare Ref. # 71082 Ultrasound systems Model: Refer to FSN MHRA reference: 35813830   2025/006/005/601/013</t>
  </si>
  <si>
    <t>Given Imaging Inc: FGS-0635 (Bravo CF capsule delivery device, 5-pk) 45809 Medtronic Reference: FA1491 Gastrointestinal telemetric monitoring system Model: See lot numbers on Appendix A MHRA reference: 35797711   2025/006/003/601/040</t>
  </si>
  <si>
    <t>Hamilton Medial AG: Hamilton Medical Ventilator – HAMILTON-C6 45810 Reference#: FSCA-2025-06-04 Distribution Partners Model: Refer to FSN MHRA reference: 35813818   2025/006/003/601/043 - Distribution partner MHRA reference: 35813818   2025/006/003/601/043 - End user letter</t>
  </si>
  <si>
    <t>Intuitive Surgical, Inc: da Vinci SP Instrument Arm Drape Ring Seizing Ref: ISIFA2025-07-C Medical equipment/instrument drape, single-use Model: Refer to FSN MHRA reference: 5793817   2025/006/003/601/077</t>
  </si>
  <si>
    <t>Mallinckrodt Pharmaceuticals: THERAKOS® CELLEX® Photopheresis Procedural Kit    45813 Product Code: CLXECP Kit Lot #: M261, N203 FSCA/FSN-Identifier: FA-NR-0009 MHRA reference: 35808467   2025/005/030/601/003</t>
  </si>
  <si>
    <t>Nipro Pure Water GmbH: RO Medical / RO Medical Basic 05.05.2025 FSN Ref: CAPA 86 Water Purification Systems, Reverse Osmosis Model: Refer to FSN MHRA reference: 35770851   FSN MHRA reference: 35770851   Reply form</t>
  </si>
  <si>
    <t>Philips Medical Systems: MR systems with SW versions R11.1 and R12.1 45790 Magnetic Resonance Imaging (MRI) unit Model: Refer to FSN MHRA reference: 35798817   2025/005/014/601/073</t>
  </si>
  <si>
    <t>Remote Diagnostic Technologies Ltd: Tempus Pro Monitor 45806 Transportable physiologic monitoring system Model: Refer to FSN MHRA reference: 35803580   2025/006/004/601/011</t>
  </si>
  <si>
    <t>Becton Dickinson and Company: BD BACTEC MGIT 960 PZA Kit 45797 Description: Multiple antibacterial minimum inhibitory concentr MHRA reference: 35796485 2025/005/019/601/061</t>
  </si>
  <si>
    <t>Corin: MiniHip 45755 Description: Coated hip femur prosthesis, modular Model: 580.0002, 580.0003, 580.0004, 580.0005, 580.0006, 580.0007, 580.0009 MHRA reference: 35861116 2025/004/010/601/023</t>
  </si>
  <si>
    <t>EVER Neuro Pharma GmbH: D-mine Pump Reservoir 45811 MHRA reference: 35868831 2025/005/027/601/043</t>
  </si>
  <si>
    <t>Intersurgical: One-piece Guedel airways 45820 Description: Guedel airways MHRA reference: 35860357 2025/006/011/601/137</t>
  </si>
  <si>
    <t>Invacare: Birdie 06 June 2025 FSN_01_2025_Birdie carabineer Description: Mobile patient lifting system electrically-powered MHRA reference: 35827756 2025/006/006/601/017</t>
  </si>
  <si>
    <t>Invacare: Robin 45814 Description: Mobile patient lifting system electrically-powered MHRA reference: 35829923 2025/006/006/601/019</t>
  </si>
  <si>
    <t>MicroVention: LIFEPEARL Drug Elutable Microspheres Description: Embolization particle, non-bioabsorbable Model: Various MHRA reference: 35875465 2025/006/012/601/043</t>
  </si>
  <si>
    <t>Philips: Visions PV .014P RX and .018 Digital IVUS Catheter 45809 Description: Intravascular Ultrasound Imaging Catheter, Single Model: 300005383941, 300005383971, 989609000951, 989609001011 MHRA reference: 35875386 2025/006/012/601/091</t>
  </si>
  <si>
    <t xml:space="preserve">Abbott Ireland Diagnostics Division: Alinity i Total PSA Reagent Kit 45799 MHRA reference: 35717657   2025/005/026/601/034  MHRA reference: 35717657   2025/005/026/601/034 - Reply form </t>
  </si>
  <si>
    <t>BihlerMed, LLC: BihlerMed Dual Tip Surgical Light 45812 Operating room light Model: 2762-01-0003, 2762-01-0004 MHRA reference: 35886583   2025/005/009/601/042 MHRA reference: 35886583   2025/005/009/601/042 – Updated FSN</t>
  </si>
  <si>
    <t>Change Healthcare: Change Healthcare Cardiology 45809 Cardiology information system Model: 15.1.1 MHRA reference: 35918363   2025/006/018/601/106</t>
  </si>
  <si>
    <t xml:space="preserve">GE Medical Systems Ultrasound and Primary Care Diagnostics: Venue Go, Venue Fit FMI 78101 Ultrasound system, imaging, general-purpose MHRA reference: 35877825   2025/004/008/601/113 </t>
  </si>
  <si>
    <t>Johnson ; Johnson Vision Care: ACUVUE OASYS MAX 1-Day MULTIFOCAL 45818 Soft corrective contact lens, daily-disposable MHRA reference: 35922445   2025/006/005/601/025</t>
  </si>
  <si>
    <t>Medtronic: CareLink SmartSync common application 45809 MHRA reference: 35932519   2025/006/019/601/033 MHRA reference: 35932519   2025/006/019/601/033 - Customer Acknowledgement Form</t>
  </si>
  <si>
    <t xml:space="preserve">MicroAire Surgical Instruments LLC: SmartRelease ESTR 45783 Endoscopic soft tissue release blade Model: Not Applicable MHRA reference: 35930178   2025/006/019/601/095 </t>
  </si>
  <si>
    <t>Philips Medical Systems Nederland BV: Philips Azurion 7 M20 45811 Angiographic X-ray System Model: 722079 MHRA reference: 35910309   2025/006/004/601/070</t>
  </si>
  <si>
    <t>Randox Laboratories Ltd: UREA 45775 MHRA reference: 35826367   2025/004/029/601/038</t>
  </si>
  <si>
    <t xml:space="preserve">Regal Prosthesis Ltd: POLYCENTRIC 4 BAR MANUAL LOCKING KNEE 45820 Model: 2-01-S400L MHRA reference: 35930095   2025/006/019/601/019  </t>
  </si>
  <si>
    <t>Serosep Limited: EntericBio GastroPanel 2 v3 45826 Multiple gastrointestinal pathogen nucleic acid MHRA reference: 35918388   2025/006/011/601/028</t>
  </si>
  <si>
    <t>Vascutek Ltd: Gelsoft Plus (MDR), Gelweave (MDR) 45814 Synthetic vascular prostheses Model: All Gelsoft Plus MDR configuration (except 636006PE), Gelweave Thoracoabdominal, Gelweave Y Arch, Gelweave Ante-Flo XL Offset, Gelweave Ante-Flo, Gelweave Straight MHRA reference: 35886350   2025/006/013/601/042</t>
  </si>
  <si>
    <t>WEINMANN Emergency Medical Technology GmbH + Co.KG : MEDUMAT Standard², with and without CO2 45778 MEDUMAT Standard² Model: 28710-01, 28710-02,28710-03, 28710-04,15983,28980,15946 MHRA reference: 35885629   2025/006/015/601/001</t>
  </si>
  <si>
    <t>bioMérieux SA: VIDAS® HIV DUO AG/AB 45833 Corrupted MLE while using VIDAS® KUBE Ref. 424480 Model: Refer to FSN MHRA reference: 35980998   2025/006/025/601/063</t>
  </si>
  <si>
    <t>Covidien llc/Medtronic: Covidien Nellcor™ Bedside SpO2 Patient Monitoring System 45832 Medtronic Reference: FA1489 Pulse oximeter Model: Refer to FSN MHRA reference: 35966997   2025/006/024/601/069</t>
  </si>
  <si>
    <t>GS Elektromedizinische Geräte G. Stemple GmbH: Corpuls3 45821 Physiologic-monitoring defibrillation system Model: Refer to FSN MHRA reference: 35967333   2025/006/024/601/018</t>
  </si>
  <si>
    <t>Medline International France SAS: Sterile surgical procedure drape and Sterile Drape Packs 45831 Medline ref. FSN-25/02 Model: Refer to FSN MHRA reference: 35953666   2025/006/023/601/011</t>
  </si>
  <si>
    <t>Philips Medical Systems (Cleveland), Inc. : Pinnacle³ Radiation Therapy Planning System 45811 Radiation therapy software Model: Refer to FSN MHRA reference: 35978766   2025/006/006/601/016</t>
  </si>
  <si>
    <t>Abiomed: Automated Impella Controller (AIC) Date: 24 June 2025 Description: Intracardiac circulatory assist axial-pump cathete Model: 0042-0040; 0042-0010; 0042-0000 MHRA reference: 36018326 2025/006/021/601/001</t>
  </si>
  <si>
    <t>GE Medical Systems: Infinia and VG Series Nuclear Medicine systems Ref 40908 Description: Nuclear Medicine systems MHRA reference: 36035823 2025/007/001/601/082</t>
  </si>
  <si>
    <t>Maquet Cardiovascular: VH-3010 Power Supply for Hemopro Harvesting Tool Date: March 2025 MHRA reference: 36035128 2025/003/012/601/091</t>
  </si>
  <si>
    <t>Medtronic: Becker and Exacta External Drainage and Monitoring Systems Date: June 2025 MHRA reference: 36038397 2024/011/004/601/022</t>
  </si>
  <si>
    <t>mo-Vis: R-net joysticks Date: 06 June 2025 MHRA reference: 36012447 2025/006/027/601/013</t>
  </si>
  <si>
    <t>Penta Arzneimittel: PulmoClear 0.9% Isotonic Saline Sol for Inhalation Date: 21 May 2025 Description: inhalation Solution MHRA reference: 36040267 2025/005/020/601/086</t>
  </si>
  <si>
    <t>Philips: Spectral CT Date: 21 May 2025 Description: Full-body CT system Model: 728333, 728340, 728344, 728343 MHRA reference: 36018550 2025/006/004/601/029</t>
  </si>
  <si>
    <t>Philips: Azurion system Date: 29 May 2025 Description: Stationary angiographic x-ray system, digital Model: 722063, 722064, 722067, 722068, 722078, 722079, 722221, 722222, 722223, 722224, 722225, 722226, 722227, 722228, 722280, 722281, 722282 MHRA reference: 35994192 2025/006/002/601/060</t>
  </si>
  <si>
    <t>Pie Medical: 3mensio Workstation Date: June 2025 Description: Radiology DICOM image processing application softw Model: 10.6 &amp; 10.7 (including service packs) MHRA reference: 36057810 2025/007/003/601/015</t>
  </si>
  <si>
    <t>Siemens: Atellica CH Diazo Total Bilirubin (D_TBil) Date: June 2025 Description: Total bilirubin IVD, kit, spectrophotometry MHRA reference: 36049348 2025/007/002/601/055</t>
  </si>
  <si>
    <t>Baxter Healthcare SA : Sharesource Adequest 45839 Nephrology information system software MHRA reference: 36119293   2025/007/008/601/027 MHRA reference: 36119293   2025/007/008/601/027 – Letter</t>
  </si>
  <si>
    <t>Boston Scientific Corporation : Carotid WALLSTENT™ Monorail Endoprosthesis 45845 MHRA reference: 36081820   2025/007/007/601/066</t>
  </si>
  <si>
    <t>Boston Scientific Neuromodulation Corporation: SureTek Burr Hole Cover Kit 45847 Deep brain electrical stimulation system MHRA reference: 36081583   2025/007/007/601/085</t>
  </si>
  <si>
    <t>Microgenics Corporation : CEDIA Amphetamine Oral Fluid Testing (OFT) Assay 45833 MHRA reference: 36101731   2025/007/001/601/125</t>
  </si>
  <si>
    <t>Osstell AB : Osstell SmartPeg 45838 Type 101, 102, 103 &amp; 104 MHRA reference: 36110623   2025/007/009/601/089</t>
  </si>
  <si>
    <t xml:space="preserve">Perouse Medical : POLYPERF 45847 Needle, subcutaneous injection/infusion port MHRA reference: 36110499   2025/007/009/601/036 MHRA reference: 36110499   2025/007/009/601/036 - Customer reply form </t>
  </si>
  <si>
    <t xml:space="preserve">Philips Medical Systems Nederland B.V: See Model number 45838 Magnetic Resonance Imaging (MRI) unit Model: Achieva 3.0T - 781177, 781277, 781278, 781344, 781345, Achieva XR - 781153, 781253 Evolution upgrade 1.5T - 782116, 782148 Evolution upgrade 3.0T - 782117, 782143 Ingenia 1.5T - 781315, 781341, 781396, 782101, 782115, 782140 Ingenia 1.5T S - 781347 Ingenia 3.0T - 781342, 781377, 782103 Ingenia 3.0T CX - 781271, 782105 Ingenia Ambition S - 781359, 782108, 782133, 782139 Ingenia Ambition X - 781356, 782109, 782138 Ingenia Elition S - 781357, 782106, 782137, 782150 Ingenia Elition X - 781358, 782107, 782119, 782136, 782151 Intera 3.0T Quasar Dual - 781150 MR 5300 - 782110, 782135, 782152 MR 7700 - 782120, 782153 SmartPath to dStream for 3.0T - 782145, SmartPath to dStream for XR and 3.0T - 781270, 782113, 782129 SmartPath to Ingenia Elition X - 782118, 782144 Upgrade to MR 7700 - 782130 MHRA reference: 36036261   2025/007/001/601/098 </t>
  </si>
  <si>
    <t>Stryker : UNIVERSAL JOINT SCREWDRIVER 45717 MHRA reference: 36040370   2025/004/003/601/030</t>
  </si>
  <si>
    <t>Abiomed, Inc.: Automated Impella Controller (AIC) 45841 FSN Ref: 2025-FSN-000103 Intracardiac circulatory assist axial-pump catheter Model: Refer to FSN MHRA reference: 36181097   2025/006/021/601/001</t>
  </si>
  <si>
    <t>Beckman Coulter: UniCel DxI 600/800 instruments 45840 Ref. FSN-25050 Model: Refer to FSN MHRA reference: 36133482   2025/006/030/601/056 - FSN MHRA reference: 36133482   2025/006/030/601/056 – Vigilance response form  </t>
  </si>
  <si>
    <t>BioFire Diagnostics/bioMérieux: BIOFIRE® FILMARRAY® TORCH System 45857 bioMérieux Reference: FSCA 5761-3 Thermal cycler nucleic acid amplification analyzer Model: Refer to FSN MHRA reference: 36140498   2025/007/014/601/069</t>
  </si>
  <si>
    <t>Integra LifeSciences: CODMAN® Disposable Perforator 14mm/ CODMAN® Craniotomy Kit 45758 Automatic cranial perforator, single-use Model: Refer to FSN MHRA reference: 36144774   Appendix 3 List of impacted lots MHRA reference: 36144774   2025/004/009/601/087 – Distributor MHRA reference: 36144774   2025/004/009/601/087 – Hospital</t>
  </si>
  <si>
    <t>LTA MEDICAL/Getinge: Single use endoscope cleaning brush 45689 EN.M2.0051 Cleaning flexible endoscopes Model: Refer to FSN MHRA reference: 36062963   2025/006/017/601/053</t>
  </si>
  <si>
    <t>Maquet GmbH/Getinge: Corin Operating Tables 45848 FSCA 2025-013 Universal operating table, electromechanical Model: Refer to FSN MHRA reference: 36150810   2025/007/015/601/044 – Customer reply form MHRA reference: 36150810   2025/007/015/601/044 – FSN</t>
  </si>
  <si>
    <t>Philips Medical Systems: Philips Allura and Azurion – UPDATED FSN 45796 UPDATE to FSN dated 13-Jan-2025 (ref.2023-IGT-BST-015) MHRA ref 34541725   Interventional Fluoroscopic X-Ray System Model: Refer to FSN MHRA reference: 36133209 - Group 1: Users with devices shipped until 10-DEC-2024 MHRA reference: 36133209 - Group 2: Users with devices shipped with the first version of the Addendum to the IFU and Quick Reference Card (QRC) MHRA reference: 36133209 - Group 3: Users with Devices shipped with the second version of the Addendum to the IFU and QRC</t>
  </si>
  <si>
    <t>SIM2504</t>
  </si>
  <si>
    <t>SIM2505</t>
  </si>
  <si>
    <t>Update to DSI/2025/002 Aurum pre-filled syringes phased introduction of new 10ml CONNECT syringe barrel</t>
  </si>
  <si>
    <t>Profemur Cobalt Chrome Modular Neck Hip Replacements: Higher than anticipated risk of revision surgery, metal-wear effects and component fracture</t>
  </si>
  <si>
    <t>DSI/2025/005</t>
  </si>
  <si>
    <t>NatPSA/2025/004/MVA</t>
  </si>
  <si>
    <t>Shortage Of Antimicrobial Agents Used In Tuberculosis (Tb) Treatment</t>
  </si>
  <si>
    <t>NatPSA/2025/005/NHSPS</t>
  </si>
  <si>
    <t>Harm from delayed administration of rasburicase for tumour lysis syndrome</t>
  </si>
  <si>
    <t>Avanos Medical: CORFLO* / CORTRAK* 2 Date: 25 July 2025 Description: Nasogastric Feeding Tube Model: 40-7368; 40-7431; 40-7432; 70-7438; 40-9431; 40-9551; 42-1226; 42-1362; 42-2438; 42-7361; 42-7366; 42-7368; 42-7558; 42-8226; 42-9156; 42-9225; 42-9226; 42-9228; 42-9361; 42-9366; 42-9368; 42-9431; 42-9432; 42-9438; 42-9551; 42-9558; 50-4602; 51-4602; 51-9601; 40-9551TRAK2; 40-9558TRAK2; 42-9361TRAK2;42-9362TRAK2; 42-9368TRAK2; 42-9431TRAK2; 42-9551TRAK2;42-9558TRAK2 MHRA reference: 36297769 2025/007/025/601/024</t>
  </si>
  <si>
    <t>Boston Scientific: Vercise Genus Implantable Pulse Generator System Update Date: 09 July 2025 Description: Deep brain electrical stimulation system MHRA reference: 36237996 2024/008/008/601/067</t>
  </si>
  <si>
    <t>Cardiac Pacemakers, Inc: ENDOTAK RELIANCE Date: 24 July 2025 Description: Lead, defibrillator, implantable MHRA reference: 36230484 2025/007/021/601/095</t>
  </si>
  <si>
    <t>GE Healthcare: SIGNA Artist, SIGNA Artist Evo, SIGNA Voyager Date: 18 July 2025 Description: MRI system, full-body, superconducting magnet MHRA reference: 36264563 2025/007/016/601/054</t>
  </si>
  <si>
    <t>Max Mobility: SpeedControl Dial used with the Smartdrive MX2+ Ref: FSCA CAPA 24-015 Description: Manual wheelchair, power assist unit Model: MX2-3DC MHRA reference: 36263090 2024/012/011/601/079</t>
  </si>
  <si>
    <t>Olympus: Electrosurgical Generator - ESG-410 Date: 27 July 2025 Description: Electrosurgical Units Model: WA91307W MHRA reference: 36278090 2025/007/021/601/076</t>
  </si>
  <si>
    <t>Ortho Solutions: T10 Screwdriver bit, self-retaining Date: 24 July 2025 Description: Surgical screwdriver, reusable MHRA reference: 36296438 2025/007/024/601/098</t>
  </si>
  <si>
    <t>Ortho-Clinical Diagnostics: VITROS Chemistry Products Calcium Slides Date: 18 July 2025 Description: Calcium (Ca2+) IVD, reagent MHRA reference: 36250390 2025/007/015/601/109</t>
  </si>
  <si>
    <t>Philips: Pinnacle Radiation Therapy Planning System Date: July 2025 Description: Radiation therapy software Model: 870258 MHRA reference: 36259374 2025/007/022/601/133</t>
  </si>
  <si>
    <t>Shenzhen Amydi-Med Electrics Tech Co Ltd: Reflex Medical Adult Defibrillation Electrodes for CORPULS, Reflex Medical Paediatric Defibrillation Electrodes for CORPULS Date: 23 July 2025 Model: DEF/046 – AMD-DD-AF0017-X, DEF/047 – AMD-DD-PF0017-X MHRA reference: 36260025 2025/007/023/601/051</t>
  </si>
  <si>
    <t>Cardiac Pacemakers, Inc: ENDOTAK RELIANCE 45862 Lead, defibrillator, implantable MHRA reference: 36322149   2025/007/021/601/095</t>
  </si>
  <si>
    <t xml:space="preserve">Cook Endoscopy/Wilson Cook Medical: Instinct Plus Endoscopic Clipping Device 45868 GI endoscopic clip, long term, non-bioabsorbable MHRA reference: 36300400   2025/007/025/601/102 </t>
  </si>
  <si>
    <t xml:space="preserve">Dentsply Implants Manufacturing GmbH : IO FLO-S Kit A04A, A04B, A04S 45869 Dental implant suprastructure, temporary, reusable MHRA reference: 36330080   2025/007/014/601/075 </t>
  </si>
  <si>
    <t xml:space="preserve">GS Elektromedizinische Geräte G. Stemple GmbH: corpuls3, corpuls3 Touch 45855 Physiologic-monitoring defibrillation system Model: 04100, 04101, 04200, 04201, 04300, 04301 MHRA reference: 36342406    2025/007/031/601/030 </t>
  </si>
  <si>
    <t>Medical (Heartsine Technologies Ltd.) : HeartSine samaritan® PAD 350P/360P/450P/500P 45809 Model: HeartSine SAM 350P- HeartSine SAM 360P- HeartSine SAM 450P- HeartSine SAM 500P- HeartSine HDF3500 Omron AED MHRA reference: 36321341   2025/007/008/601/109</t>
  </si>
  <si>
    <t>METASYSTEMS PROBES GmbH: XL TP53/17cen, XL BCL2 BA, XL MYC BA 45866 MHRA reference: 36306433   2025/007/028/601/023</t>
  </si>
  <si>
    <t>Nipro Corporation: Surdial X &amp; Surdial 55Plus 45866 HAEMODIALYSIS EQUIPMENT MHRA reference: 36318587   2025/007/029/601/058  MHRA reference: 36318587   2025/007/029/601/058</t>
  </si>
  <si>
    <t>Baxter Healthcare: PrisMax Systems and TherMax Blood Warmer Units 45870 FA Number: FAV-2025-005 Model: 955515, 955725, 955558 MHRA reference: 36372260   2025/007/029/601/054</t>
  </si>
  <si>
    <t>BD Switzerland: BD Alaris™ Plus and Alaris™ neXus Syringe Pumps 45868 Syringe pump Model: Refer to FSN MHRA reference: 36368613   2025/007/025/601/092</t>
  </si>
  <si>
    <t>CareDx Pty Ltd: AlloSeq cfDNA Software 45876 Cell-free DNA analysis interpretive software IVD Model: IFU091_AlloSeq cfDNA Software IFU – CE MHRA reference: 36399138   2025/008/007/601/031</t>
  </si>
  <si>
    <t>Fresenius Kabi: Agilia VP MC WIFI 45866 Ref: ECMD202511 version 01 Product code: Z019730 MHRA reference: 36372133   2025/007/021/601/054</t>
  </si>
  <si>
    <t>Haemoband Surgical Ltd: HB-SleeveLUX Proctoscope 45870 Ref: FSN-2025-01 Shelf-life extension Affected batches: Lot PS2400000 MHRA reference: 36359166   2025/008/001/601/098 – Acknowledgement form MHRA reference: 36359166   2025/008/001/601/098 - FSN</t>
  </si>
  <si>
    <t>Max Mobility LLC: SpeedControl Dial utilized with SmartDrive MX2+ Power Assist Device 45866 Ref. FSCA CAPA 25-007 Manual wheelchair, power assist unit Model: Refer to FSN MHRA reference: 36354122   FSCA077-2025</t>
  </si>
  <si>
    <t>Philips: Allura Xper systems 45869 Philips Reference: 2024-IGT-BST-014 Stationary angiographic x-ray system, digital Model: Refer to FSN MHRA reference: 36371739   2025/008/004/601/016</t>
  </si>
  <si>
    <t>Philips Medical Systems: Pinnacle³ Radiation Therapy Planning System 45870 Philips Reference # 2025-EI-TPS-002 Radiation therapy software Model: Refer to FSN MHRA reference: 36381204</t>
  </si>
  <si>
    <t>RaySearch Laboratories AB: RayStation/RayPlan Medical Device Correction #161525 Various Radiotherapy Instrument – Software Model: Refer to FSN MHRA reference: 36401149   2025/008/007/601/052</t>
  </si>
  <si>
    <t>SCHILLER AG: ARGUS PB-3000 45877 FSCA Ref: SAGQI-2335 Vital Signs Monitoring Instruments Model: Refer to FSN MHRA reference: 36402609   2025/008/007/601/060</t>
  </si>
  <si>
    <t>Tracoe medical GmbH: Tracoe Vario Tracheostomy Tube REF 470-08 45863 Cannula Model: Refer to FSN MHRA reference: 36398862   2025/008/001/601/020</t>
  </si>
  <si>
    <t>Vygon (UK) Ltd: Easymoov6 Enteral Feeding Pump 45839 FSN Ref: 2507/51788/00 - PM6/SS14/FSN Enteral feeding pump Model: 0VEPM6G02 MHRA reference: 36371973   2025/007/002/601/101</t>
  </si>
  <si>
    <t>Welland Medical Ltd: Aura 45873 FSN Ref: 2025-07-29/3209 Ostomy pouch Batches: VM07083 Model: MHDM513-30-GB1 MHRA reference: 36391381   2025/007/029/601/053 - User letter MHRA reference: 36391381   2025/007/029/601/053 - Wholesaler letter</t>
  </si>
  <si>
    <t>Derma Sciences: Medihoney Date: 5 August 2025 Description: Medical-honey liquid barrier dressing, sterile MHRA reference: 36416410 2025/007/031/601/023</t>
  </si>
  <si>
    <t>Dexcom: Dexcom One, Dexcom G7, and Dexcom One+ Receivers Date: 18 July 2025 Description: Percutaneous glucose monitoring system MHRA reference: 36420524 2025/005/015/601/065</t>
  </si>
  <si>
    <t>Max Mobility: SpeedControl Dial used with the Smartdrive MX2+: Updated FSN to supersede 2024/012/011/601/079 (36354122) Date: 12 August 2025 Description: Manual wheelchair, power assist unit Model: MX2-3DC MHRA reference: 36431492</t>
  </si>
  <si>
    <t>Olympus: TJF-Q190V Evis Exera III Duodenovideoscope TJF-Q290V Evis Lucera Elite Duodenovideoscope TJF-Q170V Duodenovideoscope Date:14 May 2025 Description: Flexible video duodenoscope, reusable Model: TJF-Q190V, TJF-Q290V, TJF-Q170V MHRA reference: 36443422</t>
  </si>
  <si>
    <t>Orthofix: HALF PIN L120MM D4.0MM THREAD D4.0XL18MM PACK OF 2 Date: 25 July 2025 MHRA reference: 36416572 2025/007/025/601/077</t>
  </si>
  <si>
    <t>Shenzhen Mindray bio-medical electronics: Patient Monitor Date: 11 August 2025 Model: BeneVision N1 MHRA reference: 36429373 2025/008/011/601/047</t>
  </si>
  <si>
    <t>Siemens Healthcare: 3 Tesla MRI system Date: 05 August 2025 Description: MRI system, full body MHRA reference: 36415735 2025/008/008/601/052 FSN MHRA reference: 36415735 2025/008/008/601/052 Acknowledgment of Receipt</t>
  </si>
  <si>
    <t>Siemens: ARTIS pheno Date: August 2025 Description: Stationary angiographic x-ray system, digital MHRA reference: 36462683 2025/008/008/601/057</t>
  </si>
  <si>
    <t>Stryker: System 6/7/8/9 Reciprocating / Sternum Saw Date: 06 March 2025 MHRA reference: 36435194 2025/004/004/601/051</t>
  </si>
  <si>
    <t>Waldemar Link: Endo-Model - M, GEMINI SL, CustomLINK Date: 08 August 2025 Description: Uncoated knee tibia/insert prosthesis Model: 15-2814/0315-2815/11318-316/0311C009635313-0583411C009405313-08644 MHRA reference: 36414418 2025/008/008/601/058</t>
  </si>
  <si>
    <t>Schiller Medical: SCHILLER 45748 Monitoring system Model: MAGLIFE RT-1 MHRA reference: 36497451   2025/004/030/601/074 Field Safety Notices: 5 to 9 May 2025 Updated to add Schiller Medical: SCHILLER</t>
  </si>
  <si>
    <t>Alcon Laboratories, Inc: Alcon Standalone Vitrectomy Consumables 11th August 2025 Model: See Attached Affected Products MHRA reference: 36497952    2025/008/011/601/070</t>
  </si>
  <si>
    <t xml:space="preserve">Baxter Medical Systems GmbH + Co. KG: TruSystem 7000 22nd July 2025 Universal Operating Table, Electromechanical Model: 2065385, 1841046, 1841048 MHRA reference: 36501578   2025/007/022/601/060 </t>
  </si>
  <si>
    <t>Bürki inno med AG: Bimanual I/A System single use 13th August 2025 Ophthalmic surgical instrument handle, single use Model: BSD 515 MHRA reference: 36496391   2025/008/007/601/024</t>
  </si>
  <si>
    <t xml:space="preserve">DISOP, S.A : SEE FSN 3rd June 2025 Model: SEE FSN MHRA reference: 36521442  </t>
  </si>
  <si>
    <t>Drägerwerk AG ; Co. KGaA : Atlan Family 45870 Anesthesia Units Model: 8621100, 8621300, 8621400, 8621500, 8621600 MHRA reference: 36488827   2025/008/018/601/072</t>
  </si>
  <si>
    <t xml:space="preserve">Epocal Inc.: epoc Host 2 and epoc NXS Host 44896 Metabolic profile clinical chemistry analyser IVD MHRA reference: 36510967   2022/012/023/601/006 </t>
  </si>
  <si>
    <t xml:space="preserve">GE Healthcare: Enterprise Archive FMI 85486 Please see section 8 Comments MHRA reference: 36501269   2025/008/019/601/068 </t>
  </si>
  <si>
    <t>Getinge Disinfection AB. : Getinge 88-series 15th August 2025 Surgical Utensil Washer/Disinfector Model: 88-Turbo MHRA reference: 36512382    2025/008/020/601/046</t>
  </si>
  <si>
    <t xml:space="preserve">Heraeus Medical Components-Contract Medical International GmbH : blueflow Venous Stent 14th August 2025 Bare-metal peripheral venous stent MHRA reference: 36486730   2025/008/015/601/030 </t>
  </si>
  <si>
    <t>Heraeus Medical Components-Contract Medical International GmbH : Fortress Introducer Sheath System 15th July 2025 Model: 6F Straight 45c MHRA reference: 36488569   2025/007/025/601/052</t>
  </si>
  <si>
    <t xml:space="preserve">KLS Martin SE ; Co. KG: RECONPLATE 26-HOLE PREFORM. LEFT T=3,0 19th August 2025 Craniofacial fixation plate, non-bioabsorbable, no MHRA reference: 36508301   2025/008/020/601/006 </t>
  </si>
  <si>
    <t>Maquet Cardiopulmonary GmbH : see 8 Comments 12th June 2025 Trolley, medical device Model: see 8 Comments MHRA reference: 36501805   2025/006/013/601/064</t>
  </si>
  <si>
    <t>Olympus Medical Systems Corporation: EVIS EXERA III GASTROINTESTINAL VIDEOSCOPE 18th October 2024 Flexible video gastroduodenoscope Model: GIF-1TH190 MHRA reference: 36507522   2025/008/001/601/007</t>
  </si>
  <si>
    <t>SERF: NOVAE CI E 25th June 2025 Model: CI 43/22.2 E and CI 51/22.2 E MHRA reference: 36497788   2025/008/019/601/019</t>
  </si>
  <si>
    <t>Siemens Healthcare Diagnostics Products GmbH : INNOVANCE VWF Ac 45809 MHRA reference: 36496667   2025/007/004/601/047</t>
  </si>
  <si>
    <t>Spinal Kinetics LLC : M6-C Artificial Cervical Disc 13th August 2025 MHRA reference: 36496358   2025/008/018/601/035</t>
  </si>
  <si>
    <t>CareDx Pty Ltd: AlloSeq cfDNA 45890 Model: Refer to FSN MHRA reference: 36545854   2025/008/021/601/070</t>
  </si>
  <si>
    <t>Datascope Corp-Getinge: CARDIOSAVE IABP HYBRID AND RESCUE CONFIGURATIONS OT 577031 - FLUID INGRESS 45889 Cardiosave Intra-Aortic Balloon Pumps   Model: Refer to FSN MHRA reference: 36545743   2025/008/022/601/115</t>
  </si>
  <si>
    <t>Fiab SpA: Defibrillation electrodes model F7987W 20.08.2025 FSN ref: 187 Disposable adhesive electrodes for external defibrillation Model/LOT: Refer to FSN MHRA reference: 36565517   2025/008/027/601/020</t>
  </si>
  <si>
    <t>GE HealthCare: Optima XR200amx, Optima XR220amx and Optima XR240amx – UPDATED FSN 45866 Ref. # 10964-C Update to FSN ref MHRA reference: 34176852   X-ray system, diagnostic, General-Purpose, Mobile MHRA reference: 36571165   2024/012/010/601/088</t>
  </si>
  <si>
    <t>Gyrus ACMI, Inc / Olympus: ViziShot 2 FLEX (19G) 13.08.2025 Endoscopic ultrasound-guided aspiration needle Model: Refer to FSN MHRA reference: 36558600   2025/008/008/601/010</t>
  </si>
  <si>
    <t>ICU Medical: CADD Medication Cassette Reservoir 28.08.2025 Infusion pump cassette Model: Refer to FSN MHRA reference: 36547888   2025/008/025/601/008</t>
  </si>
  <si>
    <t>IntersurgicaL Ltd: Various BVM Resuscitators 28.05.2025 BVM Resuscitators Model: Refer to FSN MHRA reference: 35876831   2025/005/019/601/023</t>
  </si>
  <si>
    <t xml:space="preserve">Jaeger Medical: VYNTUS products with SNIP/RHINO Option 45887 CRF#: 2020-036 Reprocessing instructions Model: Refer to FSN MHRA reference: 36524861   </t>
  </si>
  <si>
    <t>Riverside Medical Packaging: Aseptic Medical Devices (AMD) Sterile Transfer Sets &amp; Accessories 45889 FSN 2025-001 Model: Refer to FSN MHRA reference: 36548829   2025/008/022/601/033</t>
  </si>
  <si>
    <t>Siemens Healthcare: INNOVANCE VWF Ac 45809 Model: Refer to FSN MHRA reference: 36497358   2025/007/004/601/047</t>
  </si>
  <si>
    <t>Stryker: STRYKEFLOW2 45870 Recall Number:  RA2025- 4025396 STRYKEFLOW2 WITH /without DISPOSABLE TIP Model: Refer to FSN MHRA reference: 36546104   2025/008/025/601/037</t>
  </si>
  <si>
    <t>B Braun: Drive complete PSP, green claws Date: 29 August 2025 MHRA reference: 36638923 2025/008/022/601/069</t>
  </si>
  <si>
    <t>Exactech: Equinoxe Humeral Liners Date: 15 August 2025 MHRA reference: 36612914 2025/008/020/601/009</t>
  </si>
  <si>
    <t>Philips: BiPAP A40 EFL, BiPAP A30 EFL Date: 4 June 2025 Description: Portable electric ventilator MHRA reference: 36626566 2024/006/021/601/078</t>
  </si>
  <si>
    <t>XVIVO: Liver Assist perfusion set Date: 27 August 2025 Model: 11P001 MHRA reference: 36599468 2025/008/028/601/106</t>
  </si>
  <si>
    <t>Abiomed, Inc: Automated Impella Controller (AIC)  21st August 2025 Intracardiac circulatory assist axial-pump catheter Model: 0042-0000 MHRA reference: 36670459    2025/008/022/601/038</t>
  </si>
  <si>
    <t>Beckman Coulter, Inc: CellMek SPS 3rd September 2025 AUTOSAMPLERS MHRA reference: 36679934    2025/009/001/601/022</t>
  </si>
  <si>
    <t>Drive Medical GmbH: AeroWalk Rollator / Drive DeVilbiss 1st September 2025 Walking aid Model: 7202000X0 MHRA reference: 36650921   2025/008/019/601/057</t>
  </si>
  <si>
    <t xml:space="preserve">EO Laboratories Ltd: Cooked Meat with Brain Heart Infusion Broth Overlay 4th September 2025 Enriched broth culture medium IVD MHRA reference: 36658088   2025/009/005/601/045 </t>
  </si>
  <si>
    <t xml:space="preserve">Maquet Cardiopulmonary GmbH: Heater Unit HU 35 11th September 2025 Heat exchanger, Heart-Lung bypass Model: 701072162, 701072163 MHRA reference: 36699824   2025/009/011/601/054 </t>
  </si>
  <si>
    <t>Maquet Cardiovascular, LLC: VASOVIEW HEMOPRO 2 45839 MHRA reference: 36696922   2025/003/011/601/068</t>
  </si>
  <si>
    <t xml:space="preserve">MicroVention Europe SARL: RENZAN™ Peripheral Stent System 3rd September 2025 MHRA reference: 36689592   2025/009/010/601/031 </t>
  </si>
  <si>
    <t xml:space="preserve">Olympus Medical Systems Corporation : Flexible video bronchoscope, reusable 11th September 2025 Model: See attached Excel Spreadsheet MHRA reference: 36658074   2025/009/005/601/040 </t>
  </si>
  <si>
    <t>Philips Medical Systems Nederland BV: Allura Xper, Allura CV20. 3rd September 2025 Stationary angiographic x-ray system, digital Model: 722003, 722005, 722006, 722008, 722010, 722011, 722012, 722013, 722015, 722020, 722022, 722023, 722025, 722026, 722027, 722028, 722029, 722031, 722033, 722035, 722038, 722039, 722058, 722059 MHRA reference: 36658087   2025/009/005/601/056</t>
  </si>
  <si>
    <t>Abbott: TactiFlex™ Ablation Catheter, Sensor Enabled™ 45912 Cardiac radio-frequency ablation system catheter Model: Refer to FSN MHRA reference: 36769415   2025/009/012/601/033</t>
  </si>
  <si>
    <t>Alcon Laboratories: ULTRAVIT® and HYPERVIT® 11.09.2025 Market Action Identifier 2025.013 Vitrectomy system micro-cutting unit Model: Refer to FSN MHRA reference: 36818170   2025/009/016/601/016</t>
  </si>
  <si>
    <t>Baxter Healthcare SA: Sharesource Claria 45911 FA Number: FAV-2025-007 Nephrology information system software Product code: 5CGM01 Serial number: software versions 8.13.4 MHRA reference: 36757946   2025/009/009/601/021</t>
  </si>
  <si>
    <t>Beckman Coulter: DxC 500i Clinical Analyzer 45875 Model: Refer to FSN MHRA reference: 36833955   2025/008/004/601/040 FSN MHRA reference: 36833955   Vigilance response form</t>
  </si>
  <si>
    <t>Datascope Corp/Getinge: Cardiosave Hybrid and Rescue Intra-Aortic Balloon Pumps (IABP) 45870 Circulatory assist system, intra-aortic balloon Model: Refer to FSN MHRA reference: 36831024   2025/009/017/601/117</t>
  </si>
  <si>
    <t>Diagnostic Grifols S.A.: Erytra 45910 Blood group/antibody screening analyser IVD automa Product code: 210400 and 210401 Software versions: 4.5.0 and 4.6.0. MHRA reference: 36770488   2025/009/012/601/078</t>
  </si>
  <si>
    <t>DiaMed GmbH: ID-Anti-S, Test Serum ID-Anti-M, N, S, s, Fya, Fyb 45887 Bio-Rad Reference: FSCA-004-25 Anti-S [MNS3] red blood cell grouping IVD Model: Refer to FSN MHRA reference: 36834578   2025/008/025/601/014</t>
  </si>
  <si>
    <t>Epocal Inc/Siemens.: epoc BGEM BUN Test Card [25pk] 45839 epoc® Blood Analysis System Model: Refer to FSN MHRA reference: 36833855   2025/007/002/601/091</t>
  </si>
  <si>
    <t>ICU Medical Inc: HOTLINE HL-90 Blood &amp; Fluid Warmer 45918 Convection blood/fluid warmer Model: HL-90-UK-230 MHRA reference: 36809273   2025/009/015/601/013</t>
  </si>
  <si>
    <t>Inogen, Inc.: Inogen Rove 4™ Portable Oxygen Concentrator 45901 Ref: FSN-2025-002 Model: Refer to FSN MHRA reference: 36775210   2025/009/012/601/094</t>
  </si>
  <si>
    <t>JRI Orthopaedics Ltd: VAIOS Humeral Stem H-AC 10mm Diameter 45909 Reference: NC592 Coated shoulder humeral stem prosthesis Model: Refer to FSN MHRA reference: 36773763   2025/009/001/601/040</t>
  </si>
  <si>
    <t>Maquet Cardiopulmonary/Getinge: HL 20 Heart-Lung Machine 45910 Maquet Cardiopulmonary Model: Refer to FSN MHRA reference: 36806967   2025/009/015/601/049</t>
  </si>
  <si>
    <t>Maquet Cardiovascular/Getinge: Heartstring III Proximal Seal System 45870 Reference Number: 1336551 Model: Refer to FSN MHRA reference: 36774157   2025/008/019/601/041</t>
  </si>
  <si>
    <t>Merit Medical Systems: PhD Hemostasis Valve™ 45867 FSCA Ref: 1721504-07/29/25-007R Model: Refer to FSN MHRA reference: 36823137   2025/008/006/601/044</t>
  </si>
  <si>
    <t>Stryker: Nasopore, Otopore 45786 RA2025-3888970 Model: Refer to FSN MHRA reference: 35729161   2025/003/020/601/047</t>
  </si>
  <si>
    <t>Trinity Biotech: Premier Hb9210 HbA1c Analyzer 45916 FOLLOW-UP FSN – ref INCDT001-24-3 Update to FSN dated 25 Oct 2024 - MHRA reference: 33769421  Product Code: 42790 Model: Refer to FSN MHRA reference: 36832689   2024/009/030/601/081</t>
  </si>
  <si>
    <t>W.L. Gore; Associates: GORE® ACUSEAL Vascular Graft 45870 Vascular Graft Model: Refer to FSN MHRA reference: 36813123   2025/008/012/601/081</t>
  </si>
  <si>
    <t>Abbott: Alinity hq Analyzer Date: 18 September 2025 Description: Haematological cell analyser IVD MHRA reference: 37031876  2025/009/023/601/043</t>
  </si>
  <si>
    <t>Beckman Coulter: DxFLEX Flow cytometer Date: 15 September 2025 Description: Flow cytometry analyzer IVD MHRA reference: 37036752  2025/009/011/601/015</t>
  </si>
  <si>
    <t>Chromsystems Instruments &amp; Chemicals: MassCheck Dried Blood Control Bi-Level I+II Date: 17 September 2025 Model: 0192, 0193 MHRA reference: 37046373  2025/009/015/601/086</t>
  </si>
  <si>
    <t>KeyMed: MAJ-103 TUBING 2M PK OF 50 STERILE Date: 30 September 2025 MHRA reference: 37054799  2025/009/024/601/042</t>
  </si>
  <si>
    <t>Medtronic: Powerease Driver Date: July 2025 Model: 2300000 MHRA reference: 37028722  2025/007/011/601/061</t>
  </si>
  <si>
    <t>Mercian Surgical Supply: Mercian Diamond ENT Bur Date:10 July 2025 MHRA reference: 37028725  2025/006/024/601/092</t>
  </si>
  <si>
    <t>Metrex Research LLC: Orascoptic Date: 24 June 2025 MHRA reference: 37020925 2025/006/025/601/118</t>
  </si>
  <si>
    <t>MicroVention: Flow Re-Direction Endoluminal Device Date: 05 September 2025 Model: FRED &amp; FRED X Flow Re-Direction Endoluminal Device MHRA reference: 37020911  2025/009/019/601/019</t>
  </si>
  <si>
    <t>PATH MEDICAL: MADSEN AccuScreen TEOAE/DPOAE/ABR Probe Date: 09 September 2025 Description: OAE MHRA reference: 37054546  2025/009/022/601/026</t>
  </si>
  <si>
    <t>SAN2601</t>
  </si>
  <si>
    <t>MDR preparedness: DL(2024)32 - national adverse incident reporting and safety alert systems</t>
  </si>
  <si>
    <t>SIM2506</t>
  </si>
  <si>
    <t>Relaunch of TURAS e-learning module: Role of the Incident Reporting and Investigation Centre (IRIC)</t>
  </si>
  <si>
    <t>SIM2507</t>
  </si>
  <si>
    <t>DSI/2025/006</t>
  </si>
  <si>
    <t>BD BodyComm™ version 3.3 software used for BodyGuard infusion pumps, BodyGuard-T and T34 syringe drivers: Important steps to manage transition to Windows 11</t>
  </si>
  <si>
    <t xml:space="preserve">NatPSA/2025/006/NHSPS </t>
  </si>
  <si>
    <t>Harm from incorrect recording of a penicillin allergy as a penicillamine allergy</t>
  </si>
  <si>
    <t>NatPSA/2025/007/DHSC</t>
  </si>
  <si>
    <t>NatPSA/2025/008/NHSPS</t>
  </si>
  <si>
    <t>Risk associated with adult breathing circuits lacking a patent exhalation route.</t>
  </si>
  <si>
    <t>Health Institution Exemption for general medical devices</t>
  </si>
  <si>
    <t xml:space="preserve">Elekta Solutions AB : Leksell Vantage Arc System 45901 Stereotactic Surgery System, Neurological Model: 1040048 MHRA reference: 37201254   2025/009/026/601/071 </t>
  </si>
  <si>
    <t xml:space="preserve">GE Medical Systems Information Technologies INC : MAC VU360 FMI 30117 Electrocardiograph, professional, multichannel MHRA reference: 37220607   2025/010/001/601/078 </t>
  </si>
  <si>
    <t xml:space="preserve">Medtronic, Inc: AZURE S DR MRI SureScan 45901 MHRA reference: 37211683   2025/004/007/601/088 MHRA reference: 37211683   2025/004/007/601/088 – Customer acknowledgement form  </t>
  </si>
  <si>
    <t>Philips Medical Systems Nederland BV: Philips Zenition 50 45929 Interventional Fluoroscopic X-Ray System Model: See Units Affected List for C&amp;R 2024-IGT-PUN-004 MHRA reference: 37220338  2025/010/001/601/028</t>
  </si>
  <si>
    <t xml:space="preserve">Shimadzu/Fujifilm Healthcare: FDR Visionary Suite 45802 Digital Radiography System MHRA reference: 37185216    </t>
  </si>
  <si>
    <t xml:space="preserve">Straumann AG: Emdogain Course 45924 Model: Emdogain Course MHRA reference: 37196497   2025/009/025/601/050 </t>
  </si>
  <si>
    <t>Terumo BCT, Inc: Spectra Optia BMP Set 45901 Apheresis System Tubing Set MHRA reference: 37208142   2025/009/030/601/076 MHRA reference: 37208142   2025/009/030/601/076 – Customer reply form</t>
  </si>
  <si>
    <t>Abbott: Eterna™ SCS IPG 45931 Spinal Cord, electrical stimulation system. Model: 32400 MHRA reference: 37299359   2025/010/008/601/007</t>
  </si>
  <si>
    <t>Abbott Ireland: FreeGo Enteral Feeding Sets 45936 Ref. PA09-2025-01 Enteral feeding non-invasive component set Model: Refer to FSN MHRA reference: 37284286   2025/009/025/601/079</t>
  </si>
  <si>
    <t>Astor Bannerman: Charder Lift Scales used in combination with Carlo Eco Classic Mobile Hoist (also known as Astor Mobile Hoist and Olympic Pro 185) 45938 FSN-001-2025 Model: Refer to FSN MHRA reference: 37298372   2025/010/008/601/061</t>
  </si>
  <si>
    <t>Biomet Sports Medicine: ZipTight™, Acute AC Joint Implant, Single Ziploop® 45936 Model: 904834 Batch Number: 0002587666 MHRA reference: 37265896   2025/010/006/601/049</t>
  </si>
  <si>
    <t>Cardiac Pacemakers, Inc/Boston Scientific: ACCOLADE™ Pacemakers and CRT-Ps devices 45901 Reference: 97125289F-FA Pacemakers Model: Refer to FSN MHRA reference: 36701449   2025/008/014/601/067</t>
  </si>
  <si>
    <t>CareFusion 303, Inc.: BD Alaris™ Syringe Pumps 45938 Infusion syringe pumps Model: Refer to FSN MHRA reference: 37254135   2025/010/003/601/059</t>
  </si>
  <si>
    <t>Fisher &amp; Paykel Healthcare Ltd: AirvoTM 2 and myAirvoTM 2 Disinfection Kit F&amp;P Reference: FA-2025-001 Professional high-flow respiratory unit, humidify Model: Refer to FSN MHRA reference: 37238419   2025/009/005/601/030</t>
  </si>
  <si>
    <t>GE Medical Systems: AW Server Ref. # 80192 Picture Archiving and Communication System, Software Model: Refer to FSN MHRA reference: 37298317   2025/010/008/601/070</t>
  </si>
  <si>
    <t>Howmedica Osteonics/Stryker: EXETER V40 STEM 45870 Model: Refer to FSN MHRA reference: 37283889   2025/009/005/601/067</t>
  </si>
  <si>
    <t>Intersurgical Ltd: Various Clear-Therm™ Mini HMEF FSN Ref: 491800 45908 Model: Refer to FSN MHRA reference: 37298149   2025/010/008/601/087</t>
  </si>
  <si>
    <t>Philips: Patient Monitor 6500 Ref. 2025-CC-HPM-032, FCO86202071 Model: 867315 MHRA reference: 37298518   2025/010/008/601/053</t>
  </si>
  <si>
    <t xml:space="preserve">Rocialle Healthcare Limited: RSET5003 Pack Minor Op (Bronze) 45875 FSN 2025-01 LOT: W556093 MHRA reference: 37274239   2025/010/004/601/001  </t>
  </si>
  <si>
    <t>Rocialle Healthcare Limited: Sheet Polythene - Brompton 45895 FSN 2025-04 Model: RML013-004   MHRA reference: 37267635   2025/010/006/601/050</t>
  </si>
  <si>
    <t>Rocialle Healthcare Limited: RSPU500-202(40) – Forceps Dissecting Adson Toothed 12.5cm (5”) 26.09.2025 FSN 2025-05 Model: RSPU500-202 LOT: W556372 MHRA reference: 37266954   2025/010/006/601/052</t>
  </si>
  <si>
    <t>Rocialle Healthcare Limited: RSPU500-627(24) - Mayo Scissors Straight - 23cm (9”) 26.09.2025 FSN 2025-06 Model: Refer to FSN MHRA reference: 37299182   2025/010/006/601/058</t>
  </si>
  <si>
    <t>Rocialle Healthcare Limited: RFEO06-1064 Bulb Syringe 60ml 45896 FSN 2025-03 Model: Refer to FSN MHRA reference: 37254655   2025/010/004/601/003</t>
  </si>
  <si>
    <t>Sectra AB: All Sectra RIS(E) versions Ref. DOC-EMAO-DLVFAU Model: Refer to FSN MHRA reference: 37298258   2025/010/008/601/074</t>
  </si>
  <si>
    <t>Tandem Diabetes Care: t:slim X2 Insulin Pump 45915 Ambulatory Insulin Infusion pump, electronic Malfunction 16 - Speaker SRN: US-MF-000031791 MHRA reference: 37303371   2025/008/005/601/063</t>
  </si>
  <si>
    <t>Abbott: CentriMag Blood Pump October 2025 FA-Q325-HF-2 Cardiopulmonary bypass system centrifugal pump Model: 201-90010, CMAEK01 MHRA reference: 37370240 2025/010/015/601/030</t>
  </si>
  <si>
    <t>Abbott: HeartMate II and HeartMate3 System Controllers 45931 Heart Ventricle Prosthesis Model: 106017, 106524INT, 106531INT, 106531LF2 MHRA reference: 37369973 2025/010/015/601/020</t>
  </si>
  <si>
    <t>GE Medical Systems: CARESCAPE Central Station FMI 36167 Centralized Patient Monitor MHRA reference: 37309225 2025/009/026/601/086</t>
  </si>
  <si>
    <t>Gyrus: ShockPulse Lithotripsy Transducer, ShockPulse-SE Lithotripsy System 45950 Pneumatic/ultrasonic lithotripsy system, Ultrasonic lithotripsy system probe, reusable Model: SPL-T, SPL-SR MHRA reference: 37338652 2025/010/013/601/080</t>
  </si>
  <si>
    <t>ICU Medical: CADD-Solis Ambulatory Infusion Pumps 45946 Bedside infusion pump, single-channel Model: CADD-Solis VIP MHRA reference: 37337852 2025/010/013/601/015</t>
  </si>
  <si>
    <t>Implant Restorations: G7 Acetabular System 45943 Non-constrained polyethylene acetabular liner Model: 110031012; 110031013 MHRA reference: 37344143 2025/010/013/601/077</t>
  </si>
  <si>
    <t>Intuitive Surgical: da Vinci Xi and da Vinci X Surgical System ISIFA2022-14-C Robotic Surgical System Model: IS4000 Surgical System; IS4200 Surgical System MHRA reference: 37384311</t>
  </si>
  <si>
    <t>Masimo: RAd-G Pulse Oximeter 45894 Pulse oximeter MHRA reference: 37349813 2024/003/027/601/025</t>
  </si>
  <si>
    <t>Osatu S.Coop: REANIBEX300, REANIBEX500/BEXEN CARDIO/OSATU S.COOP 45936 47910-External Defibrillator;17882-Monitor Defi. MHRA reference: 37338804</t>
  </si>
  <si>
    <t>Recordati: Caphosol 45832 artificial saliva MHRA reference: 37313485 2025/006/002/601/030</t>
  </si>
  <si>
    <t>Sectra: Sectra Core DOC-LHEN-DMBC9R-1.0Description MHRA reference: 37354032 2025/010/014/601/020</t>
  </si>
  <si>
    <t>Siemens: 3 Tesla MRI system 45881 FSN MR041/25/S MRI system, full body MHRA reference: 37328410 2025/010/008/601/001</t>
  </si>
  <si>
    <t>THOR Photomedicine: NovoTHOR and NovoTHOR XL 001FSCA25 Phototherapy unit, red light, line-powered Model: S2188 and S2190 MHRA reference: 37332923 2025/008/012/601/067</t>
  </si>
  <si>
    <t>Baxter Healthcare SA: EVO IQ Large Volume Pump 15th August 2025 Bedside infusion pump, single-channel Model: ELVP001UKI MHRA reference: 37397515  2024/011/028/601/018 MHRA reference: 37397515  2024/011/028/601/018 – Customer reply form</t>
  </si>
  <si>
    <t xml:space="preserve">Bio-Rad: Genie Fast HIV ½ 9th October 2025 HIV1/HIV2 antibody IVD, kit, (ICT), rapid  MHRA reference: 37398742 </t>
  </si>
  <si>
    <t>Cardinal Health 200, LLC: Kendall SCD™ 700 Sequential Compression System 22nd October 2025 Pneumatic Compression Equipment MHRA reference: 37418709   2025/010/021/601/128</t>
  </si>
  <si>
    <t xml:space="preserve">Cepheid AB : Xpert HIV-1 Viral Load XC  13th October 2025 MHRA reference: 37419965    2025/010/021/601/052  </t>
  </si>
  <si>
    <t xml:space="preserve">Cepheid AB : Xpert CT/NG 20th October 2025 MHRA reference: 37436381  2025/010/010/601/056 </t>
  </si>
  <si>
    <t>Datex-Ohmeda, Inc: Giraffe Omnibed Carestation CS1; Giraffe Omnibed 21st March 2025 Incubator, infant, stationary MHRA reference: 37420686  2024/010/011/601/027 MHRA reference: 37438630  2024/010/011/601/027</t>
  </si>
  <si>
    <t xml:space="preserve">(Both FSNs are different and each FSN requires attention.) GE Ultrasound Korea, Ltd: LOGIQ P9 and P10 FMI 74084 Ultrasound System Imaging, General Purpose MHRA reference: 37444100  </t>
  </si>
  <si>
    <t>HUMAN Gesellschaft für Biochemica und Diagnostica mbH: AUTOCAL 16th October 2025 Multiple-type clinical chemistry analyte profile I MHRA reference: 37398566 MHRA reference: 37398566 – reply form</t>
  </si>
  <si>
    <t>KANEKA Corporation: Senri ™ balloon dilatation catheter 9th October 2025 MHRA reference: 37397044    2025/010/006/601/017</t>
  </si>
  <si>
    <t xml:space="preserve">LivaNova USA, Inc. : Symmetry™ VNS Therapy™ Generator 22nd October 2025 Model 8103 MHRA reference: 37444383  2025/010/023/601/001   </t>
  </si>
  <si>
    <t xml:space="preserve">Medical (Heartsine Technologies Ltd.): HeartSine samaritan Pad-Pak and Pediatric-Pak 06th October 2025 MHRA reference: 37396940   2025/009/023/601/053  </t>
  </si>
  <si>
    <t xml:space="preserve">Remote Diagnostic Technologies Ltd : Tempus Pro 9th October 2025 Transportable physiologic monitoring system Model: 00-1004-R, 00-1007-R, 00-1024-R, 00-1026-R MHRA reference: 37411962  2025/004/017/601/037  </t>
  </si>
  <si>
    <t xml:space="preserve">SCHILLER AG : EASY PULSE 17th October 2025 Cardiac resuscitator, battery-powered Model: 3.940409 (GTIN: 07613365001853) 3.940410 (GTIN: 07613365001679) MHRA reference: 37400930 </t>
  </si>
  <si>
    <t xml:space="preserve">Shenzhen Mindray bio-medical electronics, ltd: V90 electronic vaporizer 13th October 2025 MHRA reference: 37398834   </t>
  </si>
  <si>
    <t>Synthes GmbH, Oberdorf : MatrixMIDFACE &amp; MatrixMANDIBLE 15th October 2025 Craniofacial bone screw, non-bioabsorbable Model: NA546-31-0000546-31-2000546-31-4000546-31-6000546-31-8000546-32-0000 MHRA reference: 37425126  2025/010/014/601/087</t>
  </si>
  <si>
    <t>Beckman Coulter: UniCel DxI 600 and 800 Analyzers 45931 MHRA reference: 37457734 2025/010/001/601/015</t>
  </si>
  <si>
    <t>Breas Medical: Clearway 2 45958 In-exsufflator Model: 232000 MHRA reference: 37484961</t>
  </si>
  <si>
    <t>Delcath Systems: CHEMOSAT 45943 Hemoperfusion Unit MHRA reference: 37478494 2025/010/009/601/040</t>
  </si>
  <si>
    <t>Dieter Marquardt: VITUS-Fi Distal Fibula Nail 45936 nail, bone  MHRA reference: 37459667 2025/010/023/601/081</t>
  </si>
  <si>
    <t>Egton Medical Information Systems Ltd trading as Optum: ePMA 45959 Pharmaceutical Reference Data Software MHRA reference: 37508274 2025/010/029/601/145</t>
  </si>
  <si>
    <t>Immucor: PakPlus March 2025 FA-WKS-25-003 MHRA reference: 37496060 2025/010/029/601/122</t>
  </si>
  <si>
    <t>Immucor: Factor VIII Antibody Screen March 2025 FA-WKS-25-004 Coagulation factor VIII IVD, kit, chromogenic Model: F8S MHRA reference: 37501132 2025/010/029/601/134</t>
  </si>
  <si>
    <t>Inpeco: FlexLab X 45958 MHRA reference: 37507678 2025/010/030/601/056</t>
  </si>
  <si>
    <t>Medtrade: CELOX PPH 45950 Model: FG08838281, FG08838171, FG08838291 and FG08838321 MHRA reference: 37498213 2025/010/028/601/074</t>
  </si>
  <si>
    <t>Rocialle Healthcare: Specimen Container 30ml double wrapped 45876 MHRA reference: 37458768 2025/010/004/601/002</t>
  </si>
  <si>
    <t>Siemens: Atellica CI Analyzer, Atellica IM Analyzer, ADVIA Centaur XP System, ADVIA Centaur XPT System, ADVIA Centaur CP System 45931 MHRA reference: 37478314 2025/004/015/601/086</t>
  </si>
  <si>
    <t>AL.CHI.MI.A. S.r.l: GOT multi: Update to FSN 35236225 45957 Vitreous humour replacement medium, post-operative MHRA reference: 37531226 2025/004/003/601/027</t>
  </si>
  <si>
    <t>Becton Dickinson: BD BACTE MGI 960 PZA Kit 45965 Multiple antibacterial minimum inhibitory concentr MHRA reference: 37532370 2025/011/003/601/017</t>
  </si>
  <si>
    <t>C.R. Bard: InLay Optima Ureteral Stent 45967 Polymeric ureteral stent MHRA reference: 37522290 2025/010/031/601/029</t>
  </si>
  <si>
    <t>Datascope: Cardiosave Intra-Aortic Balloon Pumps 45852 circulatory assist system, intra-aortic balloon MHRA reference: 37534784 2024/004/005/601/132</t>
  </si>
  <si>
    <t>Hill-Rom: Accella 45964 Model: P006789A, P006792A, P006793A, P006788A60001, P006788A60002, P006788A60004 MHRA reference: 37533445 2025/010/030/601/084</t>
  </si>
  <si>
    <t>Kerr Italia: ZenFlex Rotary File 45967 Rotary/reciprocating endodontic file, single-use MHRA reference: 37563156 2025/011/006/601/107</t>
  </si>
  <si>
    <t>LivaNova: Symmetry VNS Therapy Generator 45952 Model: 8103 MHRA reference: 37521929 2025/010/023/601/001</t>
  </si>
  <si>
    <t>Medtronic: Aurora EV-ICD MRI SureScan October 2025 FA1511 MHRA reference: 37519680 2025/010/010/601/059</t>
  </si>
  <si>
    <t>Nexus Astraia B.V. (formerIy ICT Healthcare Technology Solutions B.V.): Mosos CTG 15000-25-01-EN MHRA reference: 37548911 2025/011/005/601/040</t>
  </si>
  <si>
    <t>Tandem Diabetes Care: t:slim X2 Insulin Pump: Update to FSN 37303371 45964 Ambulatory Insulin Infusion pump, electronic MHRA reference: 37553272 2025/008/005/601/063</t>
  </si>
  <si>
    <t>TEKNIMED: ESOBLOCK Ø12mm 45961 Polymer orthopaedic cement restrictor bioabsorbable MHRA reference: 37543594 2025/011/004/601/040</t>
  </si>
  <si>
    <t>VIAM: Juvelook / Lenisna 45933 Model: Juvelook / Lenisna200 MHRA reference: 37529623 2025/010/020/601/001</t>
  </si>
  <si>
    <t>Abiomed: Automated Impella Controller (AIC) 45940 Intracardiac circulatory assist axial-pump cath Model: 0042-0040; 0042-0010; 0042-0000 MHRA reference: 37639152 2025/010/010/601/082</t>
  </si>
  <si>
    <t>BK Medical ApS: Ultrasound system type 2300, 1300, 1202 Ref. # 87013 MHRA reference: 37583397 2025/011/007/601/085</t>
  </si>
  <si>
    <t>Datascope: Cardiosave Intra-Aortic Balloon Pumps 45931 Circulatory assist system, intra-aortic balloon Model: 0998-XX-0800-XX; 0998-UC-0800-XX MHRA reference: 37613263 2025/011/011/601/124</t>
  </si>
  <si>
    <t>Drägerwerk: Vapor 2000 and Vapor 3000 45962 Anesthesia Unit Vaporizers Model: M35054 and M36500 MHRA reference: 37607072 2025/011/010/601/011</t>
  </si>
  <si>
    <t>Kerr Italia: K-Flex, Triple-Flex, K-Files, Hedstrom, Reamers 45968 Reamers (hand-held); File (hand-held), resp. MHRA reference: 37580385 2025/011/007/601/129</t>
  </si>
  <si>
    <t>Philips Ultrasound: Lumify Diagnostic Ultrasound system 45961 Ultrasound system, Imaging, General Purpose MHRA reference: 37577281 2025/011/004/601/095</t>
  </si>
  <si>
    <t>Pos-T-Vac: AVP-1000 Complete System 45973 Device for Urogenital system MHRA reference: 37653674 2025/011/013/601/076</t>
  </si>
  <si>
    <t>Shenzhen Mindray bio-medical electronics: Central Monitoring System 45974 Model: BeneVision / HYPERVISOR X MHRA reference: 37651669 2025/011/013/601/018</t>
  </si>
  <si>
    <t>Abbott: Alinity ci-series System Control Module (SCM) 45974 Chemiluminescent immunoassay analyser IVD MHRA reference: 37701961 2025/011/017/601/032</t>
  </si>
  <si>
    <t>Abbott: Alinity ci-series System Control Module (SCM) FA13NOV2025 Chemiluminescent immunoassay analyser IVD MHRA reference: 37683459 2025/011/017/601/031</t>
  </si>
  <si>
    <t>Abbott: FreeStyle Libre 3 and 3 Plus Sensors November 2025 FA1002-2025 Invasive interstitial-fluid glucose monitoring sys MHRA reference: 37681978 2025/011/017/601/100</t>
  </si>
  <si>
    <t>Balt Extrusion: HYBRID 45961 Cardiac/peripheral vascular guidewire, single-use Model: HYBRID007D MHRA reference: 37682846 2025/011/017/601/057</t>
  </si>
  <si>
    <t>Beckman Coulter: Access 2 Reaction Vessel 45968 General specimen container IVD, no additive/medium MHRA reference: 37669105 2025/011/003/601/030</t>
  </si>
  <si>
    <t>BIOSYNEX: AMNIOQUICK CARD, AMNIOQUICK DUO+ 45968 MHRA reference: 37706038 2025/011/019/601/008</t>
  </si>
  <si>
    <t>Cepheid: Xpert BCR/ABL Ultra 45972 MHRA reference: 37723157 2025/011/019/601/056</t>
  </si>
  <si>
    <t xml:space="preserve">Micro Therapeutics: Riptide Large Bore Aspiration Tubing 45962 Suction / Irrigation tubing, single-use Model: MAT-110-110 MHRA reference: 37705696 2025/011/007/601/042 </t>
  </si>
  <si>
    <t>NICO CORP: NICO Myriad System, Illumination Pack, BrainPath 45952 Myriad Illumination Pack MHRA reference: 37683630 2025/011/017/601/047</t>
  </si>
  <si>
    <t>Philips: Height Adjustable (HA) FlexTrak Trolley (Update to FSN 30469738) 45945 Model: 989710006411, 989710006412, 989710008732, 989710008733 MHRA reference: 37673250 2024/005/013/601/012</t>
  </si>
  <si>
    <t>Remel: CAMHB W/LHB MANUAL &amp; BRUCELLA BROTH 11ML 10/BOX 45981 MHRA reference: 37712806 2025/011/019/601/048</t>
  </si>
  <si>
    <t>Rocket Medical: Rocket Seldinger Chest Drain Kit 45946 Non-vascular catheter introduction set MHRA reference: 37684145 2025/010/023/601/088</t>
  </si>
  <si>
    <t>Schiller Medical: Monitor Defibrillator 45962 Monitor Defibrillator Model: DEFIGARD Touch-7 MHRA reference: 37688755</t>
  </si>
  <si>
    <t>CellaVision: Automated Digital Cell Morphology Analyzer DI-60 45940 MHRA reference: 37806089 2025/011/006/601/045</t>
  </si>
  <si>
    <t>Cook: Flexor Check-Flo Introducer Set 45985 Vascular catheter introduction set, nonimplantable Model: G13033 MHRA reference: 37760608 2025/011/024/601/132</t>
  </si>
  <si>
    <t>Gambro Lundia AB trading as Baxter Lund: AK 98 (Update to FSN 33846890) 45985 Haemodialysis system Institutional / Home-Use Model: 115244, 115248, 115249, 115250, 955106, 955403, 955404, 955406, 955989 MHRA reference: 37762992 2024/010/025/601/085 Customer Letter MHRA reference: 37762992 2024/010/025/601/085 Patient Letter</t>
  </si>
  <si>
    <t>Henry Schein: Maxima Diamond Bur REF: 2025-FSCA-0001-7615 MHRA reference: 37763876 2025/011/005/601/067</t>
  </si>
  <si>
    <t>Kimal: Procedure packs 45963 MHRA reference: 37738966 2025/011/020/601/046</t>
  </si>
  <si>
    <t>Philips: IntelliVue Patient Monitor 45961 Model: M1802A MHRA reference: 37776019 2025/011/007/601/050</t>
  </si>
  <si>
    <t>Sophysa: Intracranial Pressure Monitor Pressio 2 45978 Model: PSO-4000 MHRA reference: 37773654 2025/011/024/601/034</t>
  </si>
  <si>
    <t>Becton Dickinson: BD BACTEC™ MGIT™ 960 PZA Kit 45965 Multiple antibacterial minimum inhibitory concentr MHRA reference: 37838255 2025/011/003/601/017</t>
  </si>
  <si>
    <t>Easymed Instruments: SunStim, SunStim Plus, SunStim Pro 45972 MHRA reference: 37848649 2025/011/024/601/014</t>
  </si>
  <si>
    <t>GE Healthcare: ViewPoint 6 GE HealthCare Ref. 77006 Radiology picture archiving and communication syst MHRA reference: 37832216 2025/011/027/601/065</t>
  </si>
  <si>
    <t>GE Medical Systems: Multiple Patient Monitors and Portrait Vital Signs Ref. 36168-2 MHRA reference: 37834828 2025/011/027/601/063</t>
  </si>
  <si>
    <t>Heraeus: PALAMIX uno 45982 MHRA reference: 37774531 2025/011/021/601/027</t>
  </si>
  <si>
    <t>Intelerad Holdings: InteleShare 45979 Radiological PACS software Model: Proviewer MHRA reference: 37821563 2025/011/019/601/001</t>
  </si>
  <si>
    <t>Medtronic: Restore Clinician Programmer Application November 2025 FA1458 Model: 37711, 37712, 37713, 37714, 97712, 97713, 97714 MHRA reference: 37818932 2025/011/004/601/068</t>
  </si>
  <si>
    <t>Baxter: Ambulatory Elastomeric Infusion Pumps 45992 MHRA reference: 37850863 2025/012/001/601/064</t>
  </si>
  <si>
    <t>Etac: Molift Mover 205 &amp; 300 / Molify Sling Bars 45981 Mobile patient lifting system, electric powered MHRA reference: 37870148 2025/011/026/601/022</t>
  </si>
  <si>
    <t>MEDCAPTAIN MEDICAL TECHNOLOGY: BD neXus V700 Infusion Pump &amp; S700 Syringe Pump 45992 V700: Infusion Pump; S700: Syringe Pump MHRA reference: 37923637 2025/012/008/601/002</t>
  </si>
  <si>
    <t>Medtronic: A71200 Vanta Clinician Programmer Application December 2025 FA1512 Model: A71200 MHRA reference: 37897948 2025/011/005/601/016</t>
  </si>
  <si>
    <t>Medtronic: AbreTM Venous Self-Expanding Stent System 45992 Iliofemoral vein stent Model: AB9U14060090, AB9G14100090, AB9U14100090, AB9G14120090, AB9U12080090, AB9G12060090, AB9G12100090, AB9U14080090, AB9G14080090, AB9G12080090, AB9U12060090 MHRA reference: 37896920 2025/011/025/601/097</t>
  </si>
  <si>
    <t>Mint Medical: Mint Lesion 45974 MHRA reference: 37856200 2025/008/029/601/036</t>
  </si>
  <si>
    <t>Olympus: SINGLE USE LIGATING DEVICE POLYLOOP 45968 Polypectomy endoscopic ligator, single-use Model: HX-400U-30 MHRA reference: 37944301 2025/011/004/601/056</t>
  </si>
  <si>
    <t>Permobil: M and F series with Corpus seating system 45996 Electric-motor-driven wheelchair, occupant-control Model: M Corpus VS, M5 Corpus, M3 Corpus, F5 Corpus VS, F5 Corpus, F3 Corpus MHRA reference: 37922640 2025/012/010/601/054</t>
  </si>
  <si>
    <t>SLE: SLE1500 &amp; Interflow Gas Blender 45992 Neonatal CPAP unit Model: SLE1500 and Interflow MHRA reference: 37888109 2025/010/028/601/106</t>
  </si>
  <si>
    <t>Unisurge: Pack Laparoscopic 45925 MHRA reference: 37946685 2025/010/007/601/084</t>
  </si>
  <si>
    <t>Agfa: DR 800 REF: VR0001207 MHRA reference: 37972568 2025/012/015/601/027</t>
  </si>
  <si>
    <t>Elekta: Leksell GammaPlan 45992 RADIOSURGERY INSTRUMENTS – SOFTWARE MHRA reference: 37962708 2025/012/012/601/027</t>
  </si>
  <si>
    <t>Instrumentation Laboratory: HemosIL SynthAFax 45979 Activated partial thromboplastin MHRA reference: 38000136 2025/012/016/601/090</t>
  </si>
  <si>
    <t>Integra LifeSciences: Microsensor /CereLink ICP sensor Basic kit 46003 Intracranial pressure monitor MHRA reference: 38023916 2025/012/004/601/048</t>
  </si>
  <si>
    <t>Intuitive Surgical: ACCESS PORT KIT,WOUND RETRACTOR 46007 Laparoscopic multi-instrument access port, single- Model: 430073 and 430075 MHRA reference: 37985172</t>
  </si>
  <si>
    <t>Philips: Azurion system 46003 Stationary angiographic x-ray system, digital Model: 722063, 722064, 722067, 722068, 722078, 722079, 722221, 722222, 722223, 722224, 722225, 722226, 722227, 722228, 722280 ,722281, 722282 MHRA reference: 37984672 2025/012/016/601/111</t>
  </si>
  <si>
    <t>SYSMEX CORPORATION: TS-10 Automated Tube Sorted 46006 MHRA reference: 38002838 2025/012/015/601/096</t>
  </si>
  <si>
    <t>Zimmer Surgical: Zimmer Air Dermatome and Zimmer Dermatome AN 46009 Dermatome Handpiece, Pneumatic Model: 00-8801-001-00; 88710100 MHRA reference: 38008530 2025/012/018/601/074</t>
  </si>
  <si>
    <t>Applied Medical: Kii Low Profile Bladed Dual Pack 5 x 55mm 17 December 2025 Laparoscopic Trocar Sleeve/Single Use Model: CTB23 MHRA reference: 38039811 2025/012/022/601/068</t>
  </si>
  <si>
    <t>Limacorporate: ArTT - Trial Phantom Buttress 01 December 2025 MHRA reference: 38004672 2025/012/003/601/036</t>
  </si>
  <si>
    <t>Mazor Robotics: Mazor X system December 2025 Multi-purpose stereotactic surgery system Model: TPL0059 MHRA reference: 38055615 2025/011/025/601/057</t>
  </si>
  <si>
    <t>SAN2602</t>
  </si>
  <si>
    <t>Glazing installations: potential to fall following breakage or shatter resulting in risk of injury and other concerns</t>
  </si>
  <si>
    <t>SIM2601</t>
  </si>
  <si>
    <t>SIM2602</t>
  </si>
  <si>
    <t>SIM2603</t>
  </si>
  <si>
    <t>SIM2604</t>
  </si>
  <si>
    <t>SIM2605</t>
  </si>
  <si>
    <t>NHSScotland Master Indemnity Agreement (MIA): removal of supplier</t>
  </si>
  <si>
    <t>HSE recommendations on safeguarding vulnerable individuals in waste management environments</t>
  </si>
  <si>
    <t>IRIC Safety Bulletin (ISB)</t>
  </si>
  <si>
    <t>ISB2501</t>
  </si>
  <si>
    <t>ISB2502</t>
  </si>
  <si>
    <t>ISB2503</t>
  </si>
  <si>
    <t>ISB2504</t>
  </si>
  <si>
    <t>ISB2505</t>
  </si>
  <si>
    <t>ISB2506</t>
  </si>
  <si>
    <t>Use of vaping devices in an oxygen-rich environment – increased fire risk</t>
  </si>
  <si>
    <t>Delayed emergency access due to faulty en suite WC door lock</t>
  </si>
  <si>
    <t>Office chair safety</t>
  </si>
  <si>
    <t>Failure to follow fire procedure</t>
  </si>
  <si>
    <t xml:space="preserve"> Dental chair destabilised: risk of injury</t>
  </si>
  <si>
    <t>Plug mounted power supply on portable electrical medical 
equipment: removing the plug from the mains socket</t>
  </si>
  <si>
    <t>DSI/2026/001</t>
  </si>
  <si>
    <t>M6-C Artificial Cervical Disc, Spinal Kinetics LLC: New monitoring requirements for the risk of osteolysis</t>
  </si>
  <si>
    <t>Maquet Cardiopulmonary: BS 3/8x3/32 L1.7 16 December 2025 Cardiopulmonary bypass system air bubble/fluid level detector   MHRA reference: 38087721 2025/012/029/601/056</t>
  </si>
  <si>
    <t>Thora Tech: monsoon 4 24 December 2025 Ventilator, High Frequency Model: double+ MHRA reference: 38081102 2025/012/019/601/042</t>
  </si>
  <si>
    <t>Unisurge: Procedure Packs 23 December 2025 MHRA reference: 38082679 2025/012/024/601/024</t>
  </si>
  <si>
    <t>WAK-Chemie Medical: CryoSure-DMSO 6 x 70 ml Vials 19 December 2025 Blood storage solution, freezing Model: WAK-DMSO-70 MHRA reference: 38088029 2025/012/029/601/080</t>
  </si>
  <si>
    <t>Cardinal Health 200: Chest Drainage Units &amp; accessories 46020 Drainage Systems With Reservoir MHRA reference: 38140305 2026/001/005/601/015</t>
  </si>
  <si>
    <t>CareDx: Olerup QTYPE 11 46008 MHRA reference: 38153616 2025/012/017/601/070</t>
  </si>
  <si>
    <t>Diagnostica Stago: Asserachrom HPIA 45996 PF4-heparin complex antibody IVD, kit MHRA reference: 38153328 2025/012/005/601/094</t>
  </si>
  <si>
    <t>Genome Diagnostics: NGSengine 46010 NUCLEIC ACID TESTING INSTRUMENT EXCEPT MICRO-ARRAY MHRA reference: 38143455 2025/012/019/601/114</t>
  </si>
  <si>
    <t>Microbiologics: KWIK-STIK and LYFO DISK controls 46020 Multiple bacteria species identification control Model: KWIK-STIK 2-Pack Campylobacter jejuni subsp. jejuni derived MHRA reference: 38143361 2025/012/030/601/061</t>
  </si>
  <si>
    <t>Olympus: Thunderbeat 46030 Soft-tissue ultrasonic surgical system holder/tip Model: TB-0535FCS,TB-0545FCS,TB-0520FCS, TB-0535PC, TB-0520IC, TB-0510IC MHRA reference: 38120054 2026/001/002/601/023</t>
  </si>
  <si>
    <t>Olympus: Single Use Electrosurgical Knife 46031 Laparoscopic electrosurgical scissors Model: KD-645L, KD-640L MHRA reference: 38131509 2026/001/005/601/022</t>
  </si>
  <si>
    <t>Olympus: Resection sheath; Inner Sheath; Sheath 46036 Resectoscopes Model: Resection sheath: A22014A, A22014T, A22041A, A22041T, A22042A, A22042T, A22043A, A22043T, A2666, A2666T, A42011AInner Sheath: A22040A, A22040T, A2660, A2660T, A4741, A2641, A2642, WA22017A, WA22017TSheath: A37004A MHRA reference: 38152676 2026/001/007/601/007</t>
  </si>
  <si>
    <t>Abaxis: Piccolo Xpress Chemistry Analyzer REF: 3006510 Clinical chemistry analyser Model: 1100-1001 MHRA reference: 38210770 2025/012/022/601/058</t>
  </si>
  <si>
    <t>Bard: Hickman/ Broviac Central Venous Catheters 46035 Centrally-inserted central venous catheter MHRA reference: 38161948 2025/012/019/601/106</t>
  </si>
  <si>
    <t>bioMérieux: VITEK 2 AST Test Kit 46037 General-microorganism antimicrobial susceptibility MHRA reference: 38200339 2026/001/013/601/022</t>
  </si>
  <si>
    <t>EVER Neuro Pharma: EVER Pharma D-mine Pump Reservoir 45986 MHRA reference: 38164857 2025/011/026/601/038</t>
  </si>
  <si>
    <t>Fysicon: DataLinQ (MDR Class I) 46000 Cardiology information system Model: DataLinQ 2PAD MHRA reference: 38185689</t>
  </si>
  <si>
    <t>Gambro: Prismaflex Sets 46034 Haemofilter, Apheresis filter MHRA reference: 38184515 2026/001/009/601/014</t>
  </si>
  <si>
    <t>Hamilton Medical: HAMILTON-C2 46035 Neonatal/adult intensive-care ventilator MHRA reference: 38217449 2026/001/015/601/061</t>
  </si>
  <si>
    <t>ICU Medical: Tego 46037 Haemodialysis tubing valve-connector Model: D1000 MHRA reference: 38183507 2026/001/012/601/013</t>
  </si>
  <si>
    <t>Klaxon Mobility: Klick REF: FSCA-01-2025 Wheelchair electric-motor-driven propulsion system MHRA reference: 38216973 2026/001/015/601/021</t>
  </si>
  <si>
    <t>Lifeaz: Clark 45992 MHRA reference: 38175265 2026/001/008/601/064</t>
  </si>
  <si>
    <t>Medline: sterile surgical drapes and sterile surgical gowns REF: FSN-26/01 MHRA reference: 38208808 2026/001/014/601/039</t>
  </si>
  <si>
    <t>Olympus: Outer sheath, 22.5 Fr. 46043 Cystoscopes, Rigid Model: WA22810A MHRA reference: 38217024 2026/001/015/601/041</t>
  </si>
  <si>
    <t>Roche Diagnostics: cobas c 703 analytical unit 46000 Multiple clinical chemistry analyser IVD, laborat Model: 09502971001 MHRA reference: 38210828 2025/012/009/601/088</t>
  </si>
  <si>
    <t>Roche Diagnostics: cobas HbA1c Test Gen. 2 46014 Glycated haemoglobin (HbA1c) IVD, reagent MHRA reference: 38197756 2025/012/023/601/093</t>
  </si>
  <si>
    <t>Waldemar Link: Connection component; Knee Joint component 46034 Rotating hinged total knee prosthesis Model: 15-0027/11, 15-0027/12, 15-0027/15, 15-0027/16, 15-2835/12, 15-2836/11, 15-8030/12, 15-8521/09, 15-8521/11, 15-8521/15, 16-2840/02, 16-2840/05, 16-2840/07, 11C010360 313-09079 MHRA reference: 38197444 2026/001/013/601/055</t>
  </si>
  <si>
    <t>Acumed: Olecranon Plates 46021 MHRA reference: 38187950 2025/012/031/601/013</t>
  </si>
  <si>
    <t>Beckman Coulter: CellMek SPS 45992 AUTOSAPLERS MHRA reference: 38153357 2025/012/022/601/155</t>
  </si>
  <si>
    <t>Boston Scientific: AXIOS Stent and Delivery System 45992 Transenteric Drainage Tube MHRA reference: 38244929 2025/012/017/601/078</t>
  </si>
  <si>
    <t>Datascope: CS100 and CS300 Intra-Aortic Balloon Pumps 46023 Circulatory assist system, intra-aortic balloon Model: 0998-XX-3013-XX; 0998-XX-3023-XX MHRA reference: 38302275 2026/001/023/601/098</t>
  </si>
  <si>
    <t>Datex-Ohmeda: Carestation 600 and 700 Series Ref. # 34143 Anaesthesia workstation, general-purpose MHRA reference: 38231974 2025/012/009/601/071</t>
  </si>
  <si>
    <t>Drägerwerk: Set2go Ventilation 50 (A)nd 46023 MHRA reference: 38282849 2026/001/021/601/061</t>
  </si>
  <si>
    <t>Derma Sciences: Dry skin moisture barrier dressing 46030 MHRA reference: 38172860 2026/001/007/601/024 Distributor letter MHRA reference: 38172860 2026/001/007/601/024 Medical facilities letter</t>
  </si>
  <si>
    <t>Fannin/Poly Medicure: Fannin Double chambered Blood Sets 46037 MHRA reference: 38231351 2026/001/013/601/029</t>
  </si>
  <si>
    <t>Instrumentation Laboratory: GEM Premier 5000 PAK 46042 Multiple blood gas/haemoximetre MHRA reference: 38256700 2026/001/020/601/116</t>
  </si>
  <si>
    <t>JRI Orthopaedics: ACE Cup Introducer M7 46008 Orthopaedic implant inserter/extractor, reusable MHRA reference: 38275501 2025/012/017/601/060</t>
  </si>
  <si>
    <t>Microbiologics: KWIK-STIK and LYFO DISK controls 46038 Multiple bacteria species identification control Model: KWIK-STIK 2-Pack Campylobacter jejuni subsp. jejuni derived MHRA reference: 38236216 2025/012/030/601/061</t>
  </si>
  <si>
    <t>Olympus: CleverCut and FlowCut Sphincterotomes 46045 MHRA reference: 38245079 2026/001/019/601/073</t>
  </si>
  <si>
    <t>Olympus: High Flow Insufflation Unit 46050 Laparoscopic insufflators Model: UHI, UHI-2, UHI-3 MHRA reference: 38302144 2026/001/023/601/087</t>
  </si>
  <si>
    <t>Stryker: STRYKEFLOW2 46023 STRYKEFLOW2 WITH /without DISPOSABLE TIP MHRA reference: 38233287</t>
  </si>
  <si>
    <t>SunTech UK: eFOLDi Powerchair 46043 Model: HBLD3-D MHRA reference: 38306008 2026/001/023/601/030</t>
  </si>
  <si>
    <t>Andersen Caledonia: Sharp Safe Intravitreal Injection Needle 46015 Model: SPY 712 MHRA reference: 38285567 2025/012/024/601/039</t>
  </si>
  <si>
    <t>Baxter: EVO IQ Large Volume Pump 46050 Model: ELVP002UKI and 04400121200 MHRA reference: 38329736 2026/001/019/601/021</t>
  </si>
  <si>
    <t>BD: Alaris VP Infusion Sets 46043 Infusion Pump Administration Set MHRA reference: 38309876 2026/001/014/601/056</t>
  </si>
  <si>
    <t>Cepheid: Xpert Carba-R 46031 MHRA reference: 38324139 2026/001/027/601/045</t>
  </si>
  <si>
    <t>Edan Instruments: Patient Monitoring and Fetal Monitoring Devices 46049 MHRA reference: 38324626 2026/001/027/601/003</t>
  </si>
  <si>
    <t>Hologic: Brevera® Breast Biopsy System Disposable 9 Gauge N 46029 Mammographic stereotactic biopsy system Model: BREVDISP09 SDM-SYS-9000-3D MHRA reference: 38246814 2025/012/019/601/061</t>
  </si>
  <si>
    <t>Medtronic: Vanta with AdaptiveStim Technology 45992 Model: 977006 MHRA reference: 38189539 2022/004/001/291/003</t>
  </si>
  <si>
    <t>Merit Medical Systems: BasixCOMPAK Inflation Device 45986 Catheter-balloon inflator, single-use MHRA reference: 38308879 2025/012/011/601/068</t>
  </si>
  <si>
    <t>OrthoPediatrics: Rail Drive Mechanism 46037 Model: 20-2012 MHRA reference: 38332647 2026/001/028/601/071</t>
  </si>
  <si>
    <t>QIAGEN: QIAstat-Dx Respiratory SARS-CoV-2 Panel 45988 A collection of reagents and other associated MHRA reference: 38324901 2026/001/027/601/118</t>
  </si>
  <si>
    <t>Zhermack: Aquasil Putty Hard and Aquasil Putty Soft 46048 MHRA reference: 38347191 2026/001/029/601/156 Customer letter MHRA reference: 38347191 2026/001/029/601/156 Distributor letter</t>
  </si>
  <si>
    <t>Actim: PROM 1ngeni Test 46034 Insulin-like growth factor binding protein 1 IVD MHRA reference: 38399642 2026/002/004/601/183</t>
  </si>
  <si>
    <t>Armstrong Medical: Ventilator Circuit 46050 Ventilator breathing circuit, single-use Model: AMVC1792-070 MHRA reference: 38371854</t>
  </si>
  <si>
    <t>BD: Alaris Plus and Alaris neXus Syringe Pumps 46056 Syringe pump MHRA reference: 38425201 2026/001/014/601/076</t>
  </si>
  <si>
    <t>Corin: Trinity Acetabular System 46041 Acetabular Shell Model: 321.03.350, 3.1.02.346 MHRA reference: 38364994 2026/001/014/601/033</t>
  </si>
  <si>
    <t>Elekta: Leksell Gamma Knife 46054 MEDICAL EQUIPMENT AND RELATED ACCESSORIES AND MATE MHRA reference: 38426035 2026/002/005/601/090</t>
  </si>
  <si>
    <t>Philips: CT systems 46028 Full-body CT system Model: 728306, 728307, 729332, 728333, 728334, 728340, 728344 728343 MHRA reference: 38443366 2026/001/008/601/053</t>
  </si>
  <si>
    <t>RAUMEDIC: NEUROVENT-P 46055 Intracerebral sensor catheter, short-term   MHRA reference: 38373121 2026/002/002/601/055</t>
  </si>
  <si>
    <t>Armstrong Medical: Ventilator Circuit (Update) 46056 Ventilator breathing circuit, single-use Model: AMVC1792-070 MHRA reference: 38455421</t>
  </si>
  <si>
    <t>Armstrong Medical: Ventilator Circuit 46051 Ventilator breathing circuit, single-use MHRA reference: 38469533 2026/001/030/601/060</t>
  </si>
  <si>
    <t>BURGEON: NOVUMA 46063 Polyethylene tissue reconstructive material MHRA reference: 38482792 2026/002/011/601/033</t>
  </si>
  <si>
    <t>Exactech: Ergo Impactor Handle 46044 MHRA reference: 38301731 2026/001/026/601/079</t>
  </si>
  <si>
    <t>GE Medical Systems: OMNI Legend PET/CT REF 40912 MHRA reference: 38486019 2026/001/020/601/113</t>
  </si>
  <si>
    <t>Optimed: Tentos 4F 46010 MHRA reference: 38473763 2026/002/009/601/046</t>
  </si>
  <si>
    <t>Siemens: IMMULITE 2000 EPO, IMMULITE EPO Control Module 46054 Erythropoietin (EPO) IVD, kit, chemiluminescent immunoassay and Erythropoietin (EPO) IVD, control MHRA reference: 38469063 2026/001/029/601/117</t>
  </si>
  <si>
    <t>Convatec: EsteemBody 46054 One-piece intestinal ostomy bag, open-ended MHRA reference: 38578479</t>
  </si>
  <si>
    <t>Draeger: ErgoStar 45931 MHRA reference: 38563288 2026/002/002/601/057</t>
  </si>
  <si>
    <t>Hitachi: sample supply unit 46071 Multiple clinical chemistry analyser IVD, laborato Model: 08464502001 MHRA reference: 38547902 2026/001/015/601/055</t>
  </si>
  <si>
    <t>Medtronic: Vanta with AdaptiveStim Technology (Update to FSN 38189539) February 2026 FA1240 Model: 977006 MHRA reference: 38557479 2022/004/001/291/003</t>
  </si>
  <si>
    <t>Medtronic: MyPTM App (Update) February 2026 FA1460 Multiple active implantable device programmer Model: A820 MHRA reference: 38515034 2025/002/027/601/072</t>
  </si>
  <si>
    <t>Merit Medical: 16F Dual-Valved Splittable Sheath Introducer 46054 MHRA reference: 38519371 2026/002/013/601/092</t>
  </si>
  <si>
    <t>Siemens: Atellica CH Urine Albumin (UAlb) 46023 Albumin IVD, kit, nephelometry/turbidimetry MHRA reference: 38560843 2026/001/020/601/078</t>
  </si>
  <si>
    <t>Abiomed: Automated Impella Controller (AIC) 2025-FSN-000110 Update Intracardiac circulatory assist axial-pump cath Model: 0042-0040; 0042-0010; 0042-0000 MHRA reference: 38336479 2025/010/010/601/082</t>
  </si>
  <si>
    <t>Diagnostica Stago: Br STA - Liatest Free Protein S 2ml and 6ml 46049 Protein S IVD, kit, nephelometry/turbidimetry MHRA reference: 38609056 2026/001/023/601/017</t>
  </si>
  <si>
    <t>GE HealthCare: Centricity Universal Viewer Ref 85491 Medical Image Management System MHRA reference: 38668494 2026/002/027/601/103</t>
  </si>
  <si>
    <t>IMACTIS:  CT-Navigation System Ref 27001 Robot, surgical, navigation unit MHRA reference: 38594015 2026/002/020/601/102</t>
  </si>
  <si>
    <t>Mangar: Archimedes bath lift 46034 MHRA reference: 38425004 2025/012/011/601/066</t>
  </si>
  <si>
    <t>ArjoHuntleigh: Tenor 46054 Lifts and transfers Model: KHA10xx-xx MHRA reference: 38698629 2026/002/026/601/035</t>
  </si>
  <si>
    <t>BD: Kiestra ReadA 17th February 2026 Microbial incubator/imaging system IVD MHRA reference: 38698628 2026/002/011/601/147</t>
  </si>
  <si>
    <t>Cook: Approach CTO-12 Micro Wire Guide,Blue Rhino G2-Multi Percutaneous Tracheostomy Introducer Set, Cook Staged Extubation Set, NCompass Nitinol Stone Extractor, Spectrum Central Venous Catheter Set, Wayne Pneumothorax Set 46086 MHRA reference: 38698808 2026/003/003/601/153</t>
  </si>
  <si>
    <t>Löwenstein: Lifetherm 2003 46079 Infant warming bed Model: 0216002hul300 MHRA reference: 38725626</t>
  </si>
  <si>
    <t>OXOID: Microbact 12L Kit 20 Tests 46080 MHRA reference: 38695791 2026/003/003/601/108</t>
  </si>
  <si>
    <t>Armstrong Medical: APL Valve 46090 MHRA reference: 38762128 2026/003/006/601/108</t>
  </si>
  <si>
    <t>Gyrus: Soltive Laser System 46097 General/multiple surgical solidstate laser system Model: TFL-PLS, TFL-SLS MHRA reference: 38782537</t>
  </si>
  <si>
    <t>ICU Medical: CADD High Volume Administration Sets 46066 Electric infusion pump administration set Model: 21-7361-24 MHRA reference: 38755259 2026/002/010/601/028</t>
  </si>
  <si>
    <t>Medical (Physio-Control Inc): INFANTCHILD REDUCED ENERGY DEFFIBRILATION ELECTROD 46054 ELECTASSY-AED INFANTCHILD REDUCED ENERGY-WW MHRA reference: 38761418 2026/003/009/601/115</t>
  </si>
  <si>
    <t>Milestone: VACUUM BAG SU LARGE 46090 General tissue specimen container IVD, no additive MHRA reference: 38761720 2026/003/009/601/096</t>
  </si>
  <si>
    <t>Trividia Health: TRUE METRIX, TRUE METRIX AIR, TRUE METRIX GO 46065 Glucose monitoring system IVD, home-use Model: RE4i82-11; RE4i82-12; REA4i82-11; REA4i82-12; RF4i82-11BK; RF4i82-12BK MHRA reference: 38559200 2026/002/011/601/061</t>
  </si>
  <si>
    <t>AusDiagnostics: Respiratory Pathogens 24 well 46100 MHRA reference: 38871547 2026/003/013/601/005</t>
  </si>
  <si>
    <t>Clinical Innovations: Kiwi Omni Vacuum Delivery System 46092 Foetal vacuum extraction system cup, single-use Model: VAC-6000MTE MHRA reference: 38815266 2026/003/011/601/122</t>
  </si>
  <si>
    <t>Diagnostic Grifols: Serascan Diana 3 46092 MHRA reference: 38819756 2026/003/013/601/018</t>
  </si>
  <si>
    <t>Elekta: Leksell Vantage Arc System 46054 Stereotactic surgery system, neurological MHRA reference: 38774245 2026/003/010/601/069</t>
  </si>
  <si>
    <t>GE Medical Systems: SIGNA Premier Ref 63006 MHRA reference: 38868186 2026/003/018/601/010</t>
  </si>
  <si>
    <t>Immucor: Panocell-20 46037 Model: IMM0005020 MHRA reference: 38879726 2026/003/019/601/160</t>
  </si>
  <si>
    <t>Medtronic: Sphere-9 catheter March 2026 FA1546 Model: AFR-00001 MHRA reference: 38871827 2026/003/006/601/106</t>
  </si>
  <si>
    <t>PathoFinder: RealAccurate® Quadruplex Bordetella PCR Kit 46098 MHRA reference: 38879290 2026/003/019/601/065</t>
  </si>
  <si>
    <t>Spacelabs: Xprezzon Bedside Monitor Ref 3010157426-08112025-001-C Single-patient physiologic monitoring system Model: 91393 MHRA reference: 38869445 2026/002/019/601/054</t>
  </si>
  <si>
    <t>Stryker: Darco 7.0 Headless Screw 16x6 46082 MHRA reference: 38886954 2026/002/027/601/077</t>
  </si>
  <si>
    <t>Advanced Bionics: M Zn Air Battery Pak 46104 Cochlear implant/auditory brainstem implant batter MHRA reference: 38958648 2026/003/025/601/149</t>
  </si>
  <si>
    <t>Canon Medical Systems: Vantage Galan and Vantage Titan 46097 Full-body MRI system, superconducting magnet Model: MRT-3020 and MRT-3010 MHRA reference: 38929487 2026/001/030/601/159</t>
  </si>
  <si>
    <t>Cristalens: Lens, Intraocular Lens 46094 Model: ARTIS PL E / ARTIS Symbiose MHRA reference: 38950598 2026/003/025/601/090</t>
  </si>
  <si>
    <t>Heraeus: PALAMIX uno / PALAMIX duo 46101 Model: 66057893; 66057897 MHRA reference: 38975280 2026/003/016/601/066</t>
  </si>
  <si>
    <t>Hologic: 3Dimensions and Selenia® Dimensions 46106 X-ray System, Diagnostic, Mammographic, Stationary MHRA reference: 38968793 2026/003/026/601/068</t>
  </si>
  <si>
    <t>Intuitive Surgical: 8mm SureForm 30 Gray Reload Ref ISIFA2026-02-R Surgical staple, non-bioabsorbable Model: 48230M-05 and 48230M-06 MHRA reference: 38958239 2026/003/025/601/123</t>
  </si>
  <si>
    <t>Jiangsu Micsafe Medical Technology: Safety Needle 46101 Model: 25G x 5/8”(0.5 x 16mm) MHRA reference: 38899973 2026/003/023/601/005</t>
  </si>
  <si>
    <t>MENTOR: CPX 4 Tissue Expanders 46084 Skin-port tissue expander MHRA reference: 38906522 2026/002/025/601/043</t>
  </si>
  <si>
    <t>MyWam: GRIZZLY 46055 MHRA reference: 38923982 2026/003/023/601/035</t>
  </si>
  <si>
    <t>Philips: Vue PACS v12 46059 MHRA reference: 38906039 2026/003/005/601/059</t>
  </si>
  <si>
    <t>Philips: Trilogy Evo; Trilogy Evo O2; Trilogy EV300 46062 Portable Electric Ventilator MHRA reference: 38927948 2026/002/011/601/010</t>
  </si>
  <si>
    <t>Philips: Azurion, Allura Xper, Allura Centron, Allura CV20 46079 Stationary angiographic x-ray system, digital Model: 722001, 722002, 722003, 722005, 722006, 722008, 722010, 722011, 722012, 722013, 722015, 722020, 722022, 722023, 722025, 722026, 722027, 722028, 722029, 722031, 722033, 722035, 722038, 722039, 722058, 722059, 722063, 722064, 722067, 722068, 722078, 722079, 722221, 722222, 722223, 722224, 722225, 722226, 722227, 722228, 722229, 722230, 722231, 722232, 722233, 722234, 722235, 722236, 722280, 722281, 722282, 722400 MHRA reference: 38906391 2026/003/003/601/073</t>
  </si>
  <si>
    <t>Philips Respironics: BiPAP A40 Pro Ventilator (Respironics, Inc.) 46062 Portable Electric Ventilator MHRA reference: 38927570 2024/006/021/601/078</t>
  </si>
  <si>
    <t>Remel: YEASTONE BROTH, 11ML, 10/BOX 46112 MHRA reference: 38940881 2026/003/023/601/067</t>
  </si>
  <si>
    <t>Smith &amp; Nephew: PROX STR HUMERAL NAIL 8/7 X 16 46097 Humerus intramedullary nail MHRA reference: 38918641 2026/003/020/601/086</t>
  </si>
  <si>
    <t>Enter keyword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</si>
</sst>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 dd\ mmm\ yyyy"/>
    <numFmt numFmtId="165" formatCode="0.000%"/>
    <numFmt numFmtId="166" formatCode="dd\ mmm\ yy"/>
    <numFmt numFmtId="167" formatCode="#,##0.0"/>
    <numFmt numFmtId="168" formatCode="dd\ mmm\ yyyy"/>
    <numFmt numFmtId="169" formatCode="000"/>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Arial"/>
      <family val="2"/>
    </font>
    <font>
      <sz val="10"/>
      <color theme="0"/>
      <name val="Arial"/>
      <family val="2"/>
    </font>
    <font>
      <sz val="10"/>
      <name val="Arial"/>
      <family val="2"/>
    </font>
    <font>
      <sz val="10"/>
      <color theme="0" tint="-0.249977111117893"/>
      <name val="Arial"/>
      <family val="2"/>
    </font>
    <font>
      <sz val="10"/>
      <color rgb="FF990033"/>
      <name val="Arial"/>
      <family val="2"/>
    </font>
    <font>
      <b/>
      <sz val="10"/>
      <name val="Arial"/>
      <family val="2"/>
    </font>
    <font>
      <b/>
      <sz val="8"/>
      <color indexed="81"/>
      <name val="Tahoma"/>
      <family val="2"/>
    </font>
    <font>
      <sz val="8"/>
      <color indexed="81"/>
      <name val="Tahoma"/>
      <family val="2"/>
    </font>
    <font>
      <sz val="11"/>
      <color theme="1"/>
      <name val="Arial"/>
      <family val="2"/>
    </font>
    <font>
      <sz val="10"/>
      <color theme="1"/>
      <name val="Arial"/>
      <family val="2"/>
    </font>
    <font>
      <u/>
      <sz val="10"/>
      <color theme="10"/>
      <name val="Arial"/>
      <family val="2"/>
    </font>
    <font>
      <sz val="10"/>
      <color indexed="8"/>
      <name val="Arial"/>
      <family val="2"/>
    </font>
    <font>
      <sz val="10"/>
      <color theme="1"/>
      <name val="Calibri"/>
      <family val="2"/>
      <scheme val="minor"/>
    </font>
    <font>
      <b/>
      <sz val="14"/>
      <color theme="0"/>
      <name val="Arial"/>
      <family val="2"/>
    </font>
    <font>
      <sz val="14"/>
      <color theme="0"/>
      <name val="Arial"/>
      <family val="2"/>
    </font>
    <font>
      <b/>
      <sz val="10"/>
      <color theme="1"/>
      <name val="Arial"/>
      <family val="2"/>
    </font>
    <font>
      <b/>
      <sz val="12"/>
      <color theme="1"/>
      <name val="Arial"/>
      <family val="2"/>
    </font>
    <font>
      <sz val="8"/>
      <name val="Calibri"/>
      <family val="2"/>
      <scheme val="minor"/>
    </font>
    <font>
      <sz val="11"/>
      <color theme="1"/>
      <name val="Aptos"/>
      <family val="2"/>
    </font>
  </fonts>
  <fills count="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0" tint="-0.1499679555650502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22"/>
      </top>
      <bottom style="thin">
        <color indexed="22"/>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165" fontId="6" fillId="3" borderId="0" xfId="1" applyNumberFormat="1" applyFont="1" applyFill="1" applyBorder="1" applyAlignment="1" applyProtection="1">
      <alignment horizontal="right" vertical="center" indent="3"/>
    </xf>
    <xf numFmtId="165" fontId="8" fillId="3" borderId="7" xfId="1" applyNumberFormat="1" applyFont="1" applyFill="1" applyBorder="1" applyAlignment="1" applyProtection="1">
      <alignment horizontal="left" vertical="center" wrapText="1" indent="1"/>
    </xf>
    <xf numFmtId="0" fontId="12" fillId="5" borderId="0" xfId="0" applyFont="1" applyFill="1" applyAlignment="1" applyProtection="1">
      <alignment horizontal="left" vertical="center" indent="1"/>
      <protection locked="0"/>
    </xf>
    <xf numFmtId="3" fontId="12" fillId="3" borderId="0" xfId="0" applyNumberFormat="1" applyFont="1" applyFill="1" applyAlignment="1">
      <alignment horizontal="right" vertical="center" indent="1"/>
    </xf>
    <xf numFmtId="0" fontId="12" fillId="3" borderId="0" xfId="0" applyFont="1" applyFill="1" applyAlignment="1">
      <alignment horizontal="left" vertical="center" indent="1"/>
    </xf>
    <xf numFmtId="0" fontId="4" fillId="3" borderId="0" xfId="0" applyFont="1" applyFill="1" applyAlignment="1">
      <alignment horizontal="left" vertical="center" indent="1"/>
    </xf>
    <xf numFmtId="0" fontId="3" fillId="2" borderId="4" xfId="0" applyFont="1" applyFill="1" applyBorder="1" applyAlignment="1">
      <alignment horizontal="right" vertical="center"/>
    </xf>
    <xf numFmtId="0" fontId="5" fillId="3" borderId="0" xfId="0" applyFont="1" applyFill="1" applyAlignment="1">
      <alignment horizontal="left" vertical="center" indent="1"/>
    </xf>
    <xf numFmtId="0" fontId="12" fillId="3" borderId="0" xfId="0" applyFont="1" applyFill="1" applyAlignment="1">
      <alignment horizontal="left" vertical="center" wrapText="1" indent="1"/>
    </xf>
    <xf numFmtId="0" fontId="5" fillId="3" borderId="7" xfId="0" applyFont="1" applyFill="1" applyBorder="1" applyAlignment="1">
      <alignment horizontal="left" vertical="center" wrapText="1" indent="1"/>
    </xf>
    <xf numFmtId="0" fontId="6" fillId="3" borderId="0" xfId="0" applyFont="1" applyFill="1" applyAlignment="1">
      <alignment horizontal="left" vertical="center" indent="1"/>
    </xf>
    <xf numFmtId="0" fontId="5" fillId="3" borderId="0" xfId="0" applyFont="1" applyFill="1" applyAlignment="1">
      <alignment horizontal="left" vertical="center" wrapText="1" indent="1"/>
    </xf>
    <xf numFmtId="0" fontId="12" fillId="5" borderId="0" xfId="0" applyFont="1" applyFill="1" applyAlignment="1">
      <alignment horizontal="left" vertical="center" indent="1"/>
    </xf>
    <xf numFmtId="0" fontId="7" fillId="5" borderId="0" xfId="0" applyFont="1" applyFill="1" applyAlignment="1">
      <alignment horizontal="left" vertical="center" indent="1"/>
    </xf>
    <xf numFmtId="0" fontId="12" fillId="3" borderId="0" xfId="0" applyFont="1" applyFill="1" applyAlignment="1">
      <alignment horizontal="center" vertical="center"/>
    </xf>
    <xf numFmtId="0" fontId="8" fillId="3" borderId="7" xfId="0" applyFont="1" applyFill="1" applyBorder="1" applyAlignment="1">
      <alignment horizontal="left" vertical="center" wrapText="1" indent="1"/>
    </xf>
    <xf numFmtId="3" fontId="8" fillId="3" borderId="7" xfId="0" applyNumberFormat="1" applyFont="1" applyFill="1" applyBorder="1" applyAlignment="1">
      <alignment horizontal="right" vertical="center" wrapText="1" indent="1"/>
    </xf>
    <xf numFmtId="0" fontId="8" fillId="3" borderId="7" xfId="0" applyFont="1" applyFill="1" applyBorder="1" applyAlignment="1">
      <alignment horizontal="center" vertical="center" wrapText="1"/>
    </xf>
    <xf numFmtId="0" fontId="12" fillId="3" borderId="7" xfId="0" applyFont="1" applyFill="1" applyBorder="1" applyAlignment="1">
      <alignment horizontal="left" vertical="center" wrapText="1" indent="1"/>
    </xf>
    <xf numFmtId="0" fontId="14" fillId="3" borderId="0" xfId="0" applyFont="1" applyFill="1" applyAlignment="1">
      <alignment horizontal="left" vertical="center" indent="1"/>
    </xf>
    <xf numFmtId="0" fontId="14" fillId="3" borderId="0" xfId="0" applyFont="1" applyFill="1" applyAlignment="1">
      <alignment horizontal="right" vertical="center" indent="1"/>
    </xf>
    <xf numFmtId="0" fontId="14" fillId="3" borderId="11" xfId="0" applyFont="1" applyFill="1" applyBorder="1" applyAlignment="1" applyProtection="1">
      <alignment horizontal="left" vertical="center" wrapText="1" indent="1"/>
      <protection locked="0"/>
    </xf>
    <xf numFmtId="166" fontId="14" fillId="3" borderId="11" xfId="0" applyNumberFormat="1" applyFont="1" applyFill="1" applyBorder="1" applyAlignment="1" applyProtection="1">
      <alignment horizontal="center" vertical="center" wrapText="1"/>
      <protection locked="0"/>
    </xf>
    <xf numFmtId="167" fontId="12" fillId="5" borderId="11" xfId="0" applyNumberFormat="1" applyFont="1" applyFill="1" applyBorder="1" applyAlignment="1" applyProtection="1">
      <alignment horizontal="left" vertical="center" wrapText="1" indent="1"/>
      <protection locked="0"/>
    </xf>
    <xf numFmtId="0" fontId="14" fillId="3" borderId="12" xfId="0" applyFont="1" applyFill="1" applyBorder="1" applyAlignment="1" applyProtection="1">
      <alignment horizontal="left" vertical="center" wrapText="1" indent="1"/>
      <protection locked="0"/>
    </xf>
    <xf numFmtId="166" fontId="14" fillId="3" borderId="12" xfId="0" applyNumberFormat="1" applyFont="1" applyFill="1" applyBorder="1" applyAlignment="1" applyProtection="1">
      <alignment horizontal="center" vertical="center" wrapText="1"/>
      <protection locked="0"/>
    </xf>
    <xf numFmtId="167" fontId="12" fillId="5" borderId="12" xfId="0" applyNumberFormat="1" applyFont="1" applyFill="1" applyBorder="1" applyAlignment="1" applyProtection="1">
      <alignment horizontal="left" vertical="center" wrapText="1" indent="1"/>
      <protection locked="0"/>
    </xf>
    <xf numFmtId="0" fontId="14" fillId="3" borderId="0" xfId="0" applyFont="1" applyFill="1" applyAlignment="1">
      <alignment horizontal="center" vertical="center" wrapText="1"/>
    </xf>
    <xf numFmtId="0" fontId="14" fillId="3" borderId="0" xfId="0" applyFont="1" applyFill="1" applyAlignment="1">
      <alignment horizontal="left" vertical="center" wrapText="1" indent="1"/>
    </xf>
    <xf numFmtId="0" fontId="14"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left" vertical="center" indent="1"/>
      <protection locked="0"/>
    </xf>
    <xf numFmtId="166" fontId="14" fillId="3" borderId="0" xfId="0" applyNumberFormat="1" applyFont="1" applyFill="1" applyAlignment="1" applyProtection="1">
      <alignment horizontal="center" vertical="center"/>
      <protection locked="0"/>
    </xf>
    <xf numFmtId="0" fontId="14" fillId="3" borderId="0" xfId="0" applyFont="1" applyFill="1" applyAlignment="1" applyProtection="1">
      <alignment horizontal="left" vertical="center" indent="1"/>
      <protection locked="0"/>
    </xf>
    <xf numFmtId="0" fontId="3" fillId="2" borderId="9"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3" fillId="2" borderId="6" xfId="0" applyFont="1" applyFill="1" applyBorder="1" applyAlignment="1">
      <alignment horizontal="centerContinuous" vertical="center"/>
    </xf>
    <xf numFmtId="0" fontId="15" fillId="3" borderId="0" xfId="0" applyFont="1" applyFill="1" applyAlignment="1">
      <alignment horizontal="left" vertical="center" indent="1"/>
    </xf>
    <xf numFmtId="0" fontId="16" fillId="2" borderId="5"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3" fillId="2" borderId="6" xfId="0" applyFont="1" applyFill="1" applyBorder="1" applyAlignment="1">
      <alignment horizontal="center" vertical="center"/>
    </xf>
    <xf numFmtId="167" fontId="15" fillId="5" borderId="12" xfId="0" applyNumberFormat="1" applyFont="1" applyFill="1" applyBorder="1" applyAlignment="1" applyProtection="1">
      <alignment horizontal="left" vertical="center" wrapText="1" indent="1"/>
      <protection locked="0"/>
    </xf>
    <xf numFmtId="166" fontId="15" fillId="3" borderId="12"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left" vertical="center" wrapText="1" indent="1"/>
      <protection locked="0"/>
    </xf>
    <xf numFmtId="0" fontId="15" fillId="3" borderId="12" xfId="0" applyFont="1" applyFill="1" applyBorder="1" applyAlignment="1" applyProtection="1">
      <alignment horizontal="left" vertical="center" indent="1"/>
      <protection locked="0"/>
    </xf>
    <xf numFmtId="0" fontId="16" fillId="2" borderId="9" xfId="0" applyFont="1" applyFill="1" applyBorder="1" applyAlignment="1">
      <alignment horizontal="centerContinuous" vertical="center"/>
    </xf>
    <xf numFmtId="166" fontId="12" fillId="3" borderId="12"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left" vertical="center" wrapText="1" indent="1"/>
      <protection locked="0"/>
    </xf>
    <xf numFmtId="0" fontId="12"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right" vertical="center" wrapText="1" indent="1"/>
      <protection locked="0"/>
    </xf>
    <xf numFmtId="166" fontId="14" fillId="3" borderId="12" xfId="0" applyNumberFormat="1" applyFont="1" applyFill="1" applyBorder="1" applyAlignment="1" applyProtection="1">
      <alignment horizontal="right" vertical="center" indent="1"/>
      <protection locked="0"/>
    </xf>
    <xf numFmtId="166" fontId="12" fillId="3" borderId="12" xfId="0" applyNumberFormat="1" applyFont="1" applyFill="1" applyBorder="1" applyAlignment="1" applyProtection="1">
      <alignment horizontal="right" vertical="center" indent="1"/>
      <protection locked="0"/>
    </xf>
    <xf numFmtId="166" fontId="14" fillId="3" borderId="0" xfId="0" applyNumberFormat="1" applyFont="1" applyFill="1" applyAlignment="1" applyProtection="1">
      <alignment horizontal="right" vertical="center" indent="1"/>
      <protection locked="0"/>
    </xf>
    <xf numFmtId="166" fontId="15" fillId="3" borderId="12" xfId="0" applyNumberFormat="1" applyFont="1" applyFill="1" applyBorder="1" applyAlignment="1" applyProtection="1">
      <alignment horizontal="center" vertical="center" wrapText="1"/>
      <protection locked="0"/>
    </xf>
    <xf numFmtId="0" fontId="14" fillId="2" borderId="9" xfId="0" applyFont="1" applyFill="1" applyBorder="1" applyAlignment="1">
      <alignment horizontal="centerContinuous" vertical="center"/>
    </xf>
    <xf numFmtId="166" fontId="16" fillId="2" borderId="9" xfId="0" applyNumberFormat="1" applyFont="1" applyFill="1" applyBorder="1" applyAlignment="1">
      <alignment horizontal="centerContinuous" vertical="center"/>
    </xf>
    <xf numFmtId="0" fontId="12" fillId="6" borderId="7" xfId="0" applyFont="1" applyFill="1" applyBorder="1" applyAlignment="1">
      <alignment horizontal="left" vertical="center" indent="1"/>
    </xf>
    <xf numFmtId="0" fontId="12" fillId="6" borderId="7" xfId="0" applyFont="1" applyFill="1" applyBorder="1" applyAlignment="1">
      <alignment horizontal="center" vertical="center" wrapText="1"/>
    </xf>
    <xf numFmtId="14" fontId="12" fillId="6" borderId="7" xfId="0" applyNumberFormat="1" applyFont="1" applyFill="1" applyBorder="1" applyAlignment="1">
      <alignment horizontal="left" vertical="center" indent="1"/>
    </xf>
    <xf numFmtId="168" fontId="12" fillId="6" borderId="7" xfId="0" applyNumberFormat="1" applyFont="1" applyFill="1" applyBorder="1" applyAlignment="1">
      <alignment horizontal="left" vertical="center" indent="1"/>
    </xf>
    <xf numFmtId="166" fontId="12" fillId="6" borderId="14" xfId="0" applyNumberFormat="1" applyFont="1" applyFill="1" applyBorder="1" applyAlignment="1">
      <alignment horizontal="center" vertical="center" wrapText="1"/>
    </xf>
    <xf numFmtId="0" fontId="12" fillId="6" borderId="14" xfId="0" applyFont="1" applyFill="1" applyBorder="1" applyAlignment="1">
      <alignment horizontal="left" vertical="center" wrapText="1" indent="1"/>
    </xf>
    <xf numFmtId="166" fontId="12" fillId="6" borderId="7" xfId="0" applyNumberFormat="1" applyFont="1" applyFill="1" applyBorder="1" applyAlignment="1">
      <alignment horizontal="right" vertical="center" indent="1"/>
    </xf>
    <xf numFmtId="0" fontId="12" fillId="6" borderId="7" xfId="0" applyFont="1" applyFill="1" applyBorder="1" applyAlignment="1">
      <alignment horizontal="center" vertical="center"/>
    </xf>
    <xf numFmtId="0" fontId="11" fillId="3" borderId="0" xfId="0" applyFont="1" applyFill="1" applyAlignment="1">
      <alignment horizontal="left" vertical="center" indent="1"/>
    </xf>
    <xf numFmtId="3" fontId="11" fillId="3" borderId="0" xfId="0" applyNumberFormat="1"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wrapText="1" indent="1"/>
    </xf>
    <xf numFmtId="3" fontId="11" fillId="3" borderId="0" xfId="0" applyNumberFormat="1" applyFont="1" applyFill="1" applyAlignment="1">
      <alignment horizontal="center" vertical="center"/>
    </xf>
    <xf numFmtId="0" fontId="11" fillId="3" borderId="7" xfId="0" applyFont="1" applyFill="1" applyBorder="1" applyAlignment="1">
      <alignment horizontal="left" vertical="center" wrapText="1" indent="1"/>
    </xf>
    <xf numFmtId="0" fontId="18" fillId="6" borderId="7" xfId="0" applyFont="1" applyFill="1" applyBorder="1" applyAlignment="1">
      <alignment horizontal="left" vertical="center" indent="1"/>
    </xf>
    <xf numFmtId="0" fontId="19" fillId="6" borderId="7" xfId="0" applyFont="1" applyFill="1" applyBorder="1" applyAlignment="1">
      <alignment horizontal="left" vertical="center" indent="1"/>
    </xf>
    <xf numFmtId="0" fontId="16" fillId="2" borderId="1" xfId="0" applyFont="1" applyFill="1" applyBorder="1" applyAlignment="1">
      <alignment horizontal="centerContinuous" vertical="center"/>
    </xf>
    <xf numFmtId="164" fontId="16" fillId="2" borderId="2" xfId="0" applyNumberFormat="1" applyFont="1" applyFill="1" applyBorder="1" applyAlignment="1">
      <alignment horizontal="centerContinuous" vertical="center"/>
    </xf>
    <xf numFmtId="164" fontId="16" fillId="2" borderId="3" xfId="0" applyNumberFormat="1" applyFont="1" applyFill="1" applyBorder="1" applyAlignment="1">
      <alignment horizontal="centerContinuous" vertical="center"/>
    </xf>
    <xf numFmtId="0" fontId="11" fillId="0" borderId="13" xfId="0" applyFont="1" applyBorder="1" applyAlignment="1">
      <alignment horizontal="left" vertical="center" wrapText="1" indent="1"/>
    </xf>
    <xf numFmtId="3" fontId="11" fillId="3" borderId="13" xfId="0" applyNumberFormat="1" applyFont="1" applyFill="1" applyBorder="1" applyAlignment="1">
      <alignment horizontal="right" vertical="center" indent="2"/>
    </xf>
    <xf numFmtId="0" fontId="5" fillId="5" borderId="13" xfId="0" applyFont="1" applyFill="1" applyBorder="1" applyAlignment="1">
      <alignment horizontal="right" vertical="center" wrapText="1" indent="2"/>
    </xf>
    <xf numFmtId="0" fontId="11" fillId="0" borderId="12" xfId="0" applyFont="1" applyBorder="1" applyAlignment="1">
      <alignment horizontal="left" vertical="center" wrapText="1" indent="1"/>
    </xf>
    <xf numFmtId="3" fontId="11" fillId="3" borderId="12" xfId="0" applyNumberFormat="1" applyFont="1" applyFill="1" applyBorder="1" applyAlignment="1">
      <alignment horizontal="right" vertical="center" indent="2"/>
    </xf>
    <xf numFmtId="0" fontId="5" fillId="3" borderId="12" xfId="0" applyFont="1" applyFill="1" applyBorder="1" applyAlignment="1">
      <alignment horizontal="right" vertical="center" wrapText="1" indent="2"/>
    </xf>
    <xf numFmtId="0" fontId="11" fillId="0" borderId="15" xfId="0" applyFont="1" applyBorder="1" applyAlignment="1">
      <alignment horizontal="left" vertical="center" wrapText="1" indent="1"/>
    </xf>
    <xf numFmtId="3" fontId="11" fillId="3" borderId="15" xfId="0" applyNumberFormat="1" applyFont="1" applyFill="1" applyBorder="1" applyAlignment="1">
      <alignment horizontal="right" vertical="center" indent="2"/>
    </xf>
    <xf numFmtId="0" fontId="5" fillId="3" borderId="15" xfId="0" applyFont="1" applyFill="1" applyBorder="1" applyAlignment="1">
      <alignment horizontal="right" vertical="center" wrapText="1" indent="2"/>
    </xf>
    <xf numFmtId="3" fontId="18" fillId="6" borderId="7" xfId="0" applyNumberFormat="1" applyFont="1" applyFill="1" applyBorder="1" applyAlignment="1">
      <alignment horizontal="right" vertical="center" indent="2"/>
    </xf>
    <xf numFmtId="166" fontId="5" fillId="3" borderId="12" xfId="0" applyNumberFormat="1" applyFont="1" applyFill="1" applyBorder="1" applyAlignment="1" applyProtection="1">
      <alignment horizontal="center" vertical="center" wrapText="1"/>
      <protection locked="0"/>
    </xf>
    <xf numFmtId="0" fontId="5" fillId="3" borderId="12" xfId="0" applyFont="1" applyFill="1" applyBorder="1" applyAlignment="1" applyProtection="1">
      <alignment horizontal="left" vertical="center" wrapText="1" indent="1"/>
      <protection locked="0"/>
    </xf>
    <xf numFmtId="14" fontId="14" fillId="7" borderId="12" xfId="0" applyNumberFormat="1" applyFont="1" applyFill="1" applyBorder="1" applyAlignment="1" applyProtection="1">
      <alignment horizontal="left" vertical="center" wrapText="1" indent="1"/>
      <protection locked="0"/>
    </xf>
    <xf numFmtId="168" fontId="14" fillId="7" borderId="12" xfId="0" applyNumberFormat="1" applyFont="1" applyFill="1" applyBorder="1" applyAlignment="1">
      <alignment horizontal="left" vertical="center" indent="1"/>
    </xf>
    <xf numFmtId="0" fontId="14" fillId="7" borderId="12" xfId="0" applyFont="1" applyFill="1" applyBorder="1" applyAlignment="1" applyProtection="1">
      <alignment horizontal="left" vertical="center" wrapText="1" indent="1"/>
      <protection locked="0"/>
    </xf>
    <xf numFmtId="169" fontId="5" fillId="3" borderId="12" xfId="0" applyNumberFormat="1" applyFont="1" applyFill="1" applyBorder="1" applyAlignment="1" applyProtection="1">
      <alignment horizontal="left" vertical="center" indent="1"/>
      <protection locked="0"/>
    </xf>
    <xf numFmtId="49" fontId="5" fillId="3" borderId="18" xfId="0" applyNumberFormat="1" applyFont="1" applyFill="1" applyBorder="1" applyAlignment="1" applyProtection="1">
      <alignment horizontal="left" vertical="center" indent="1"/>
      <protection locked="0"/>
    </xf>
    <xf numFmtId="166" fontId="5" fillId="3" borderId="18"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left" vertical="center" wrapText="1" indent="1"/>
      <protection locked="0"/>
    </xf>
    <xf numFmtId="167" fontId="12" fillId="5" borderId="18" xfId="0" applyNumberFormat="1" applyFont="1" applyFill="1" applyBorder="1" applyAlignment="1" applyProtection="1">
      <alignment horizontal="left" vertical="center" wrapText="1" indent="1"/>
      <protection locked="0"/>
    </xf>
    <xf numFmtId="169" fontId="0" fillId="3" borderId="12" xfId="0" applyNumberFormat="1" applyFill="1" applyBorder="1" applyAlignment="1" applyProtection="1">
      <alignment horizontal="left" vertical="center" indent="1"/>
      <protection locked="0"/>
    </xf>
    <xf numFmtId="166"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left" vertical="center" wrapText="1" indent="1"/>
      <protection locked="0"/>
    </xf>
    <xf numFmtId="167" fontId="0" fillId="5" borderId="12" xfId="0" applyNumberFormat="1" applyFill="1" applyBorder="1" applyAlignment="1" applyProtection="1">
      <alignment horizontal="left" vertical="center" wrapText="1" indent="1"/>
      <protection locked="0"/>
    </xf>
    <xf numFmtId="0" fontId="12" fillId="5" borderId="12" xfId="0" applyFont="1" applyFill="1" applyBorder="1" applyAlignment="1" applyProtection="1">
      <alignment horizontal="left" vertical="center" indent="1"/>
      <protection locked="0"/>
    </xf>
    <xf numFmtId="14" fontId="12" fillId="5" borderId="12" xfId="0" applyNumberFormat="1" applyFont="1" applyFill="1" applyBorder="1" applyAlignment="1" applyProtection="1">
      <alignment horizontal="center" vertical="center"/>
      <protection locked="0"/>
    </xf>
    <xf numFmtId="0" fontId="12" fillId="5" borderId="12" xfId="0" applyFont="1" applyFill="1" applyBorder="1" applyAlignment="1" applyProtection="1">
      <alignment horizontal="left" vertical="center" wrapText="1" indent="1"/>
      <protection locked="0"/>
    </xf>
    <xf numFmtId="166" fontId="12" fillId="5" borderId="12" xfId="0" applyNumberFormat="1" applyFont="1" applyFill="1" applyBorder="1" applyAlignment="1" applyProtection="1">
      <alignment horizontal="center" vertical="center"/>
      <protection locked="0"/>
    </xf>
    <xf numFmtId="0" fontId="0" fillId="5"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wrapText="1" indent="1"/>
      <protection locked="0"/>
    </xf>
    <xf numFmtId="0" fontId="14" fillId="3" borderId="18" xfId="0" applyFont="1" applyFill="1" applyBorder="1" applyAlignment="1" applyProtection="1">
      <alignment horizontal="left" vertical="center" wrapText="1" indent="1"/>
      <protection locked="0"/>
    </xf>
    <xf numFmtId="166" fontId="5" fillId="3" borderId="12" xfId="0" applyNumberFormat="1" applyFont="1" applyFill="1" applyBorder="1" applyAlignment="1" applyProtection="1">
      <alignment horizontal="left" vertical="center" wrapText="1" indent="1"/>
      <protection locked="0"/>
    </xf>
    <xf numFmtId="166" fontId="0" fillId="3" borderId="18" xfId="0" applyNumberFormat="1" applyFill="1" applyBorder="1" applyAlignment="1" applyProtection="1">
      <alignment horizontal="center" vertical="center" wrapText="1"/>
      <protection locked="0"/>
    </xf>
    <xf numFmtId="166" fontId="0" fillId="5" borderId="12"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wrapText="1"/>
      <protection locked="0"/>
    </xf>
    <xf numFmtId="166" fontId="12" fillId="5" borderId="12" xfId="0" applyNumberFormat="1" applyFont="1" applyFill="1" applyBorder="1" applyAlignment="1" applyProtection="1">
      <alignment horizontal="center" vertical="center" wrapText="1"/>
      <protection locked="0"/>
    </xf>
    <xf numFmtId="14" fontId="0" fillId="3" borderId="18" xfId="0" applyNumberFormat="1" applyFill="1" applyBorder="1" applyAlignment="1" applyProtection="1">
      <alignment horizontal="center" vertical="center" wrapText="1"/>
      <protection locked="0"/>
    </xf>
    <xf numFmtId="14" fontId="0" fillId="5" borderId="12" xfId="0" applyNumberFormat="1" applyFill="1" applyBorder="1" applyAlignment="1" applyProtection="1">
      <alignment horizontal="center" vertical="center"/>
      <protection locked="0"/>
    </xf>
    <xf numFmtId="168" fontId="0" fillId="3" borderId="18" xfId="0" applyNumberFormat="1" applyFill="1" applyBorder="1" applyAlignment="1" applyProtection="1">
      <alignment horizontal="center" vertical="center" wrapText="1"/>
      <protection locked="0"/>
    </xf>
    <xf numFmtId="168" fontId="14" fillId="7" borderId="12" xfId="0" applyNumberFormat="1" applyFont="1" applyFill="1" applyBorder="1" applyAlignment="1" applyProtection="1">
      <alignment horizontal="left" vertical="center" indent="1"/>
      <protection locked="0"/>
    </xf>
    <xf numFmtId="169" fontId="12" fillId="3" borderId="12" xfId="0" applyNumberFormat="1" applyFont="1" applyFill="1" applyBorder="1" applyAlignment="1" applyProtection="1">
      <alignment horizontal="left" vertical="center" indent="1"/>
      <protection locked="0"/>
    </xf>
    <xf numFmtId="15" fontId="0" fillId="3" borderId="18" xfId="0" applyNumberFormat="1" applyFill="1" applyBorder="1" applyAlignment="1" applyProtection="1">
      <alignment horizontal="center" vertical="center" wrapText="1"/>
      <protection locked="0"/>
    </xf>
    <xf numFmtId="166" fontId="0" fillId="3" borderId="12" xfId="0" applyNumberFormat="1" applyFill="1" applyBorder="1" applyAlignment="1" applyProtection="1">
      <alignment horizontal="center" vertical="center"/>
      <protection locked="0"/>
    </xf>
    <xf numFmtId="0" fontId="21" fillId="0" borderId="0" xfId="0" applyFont="1" applyAlignment="1" applyProtection="1">
      <alignment horizontal="left" vertical="center" wrapText="1" indent="1"/>
      <protection locked="0"/>
    </xf>
    <xf numFmtId="0" fontId="14" fillId="0" borderId="12"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center" vertical="center" wrapText="1"/>
      <protection locked="0"/>
    </xf>
    <xf numFmtId="17" fontId="5" fillId="0" borderId="12" xfId="0" applyNumberFormat="1"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left" vertical="center" wrapText="1" indent="1"/>
      <protection locked="0"/>
    </xf>
    <xf numFmtId="0" fontId="11" fillId="4" borderId="5" xfId="0" quotePrefix="1" applyFont="1" applyFill="1" applyBorder="1" applyAlignment="1" applyProtection="1">
      <alignment horizontal="center" vertical="center"/>
      <protection locked="0"/>
    </xf>
    <xf numFmtId="0" fontId="11" fillId="4" borderId="6" xfId="0" quotePrefix="1" applyFont="1" applyFill="1" applyBorder="1" applyAlignment="1" applyProtection="1">
      <alignment horizontal="center" vertical="center"/>
      <protection locked="0"/>
    </xf>
    <xf numFmtId="0" fontId="13" fillId="3" borderId="8" xfId="2" applyFont="1" applyFill="1" applyBorder="1" applyAlignment="1" applyProtection="1">
      <alignment horizontal="left" vertical="center" indent="1"/>
    </xf>
    <xf numFmtId="0" fontId="13" fillId="3" borderId="0" xfId="2" applyFont="1" applyFill="1" applyAlignment="1" applyProtection="1">
      <alignment horizontal="left" vertical="center" indent="1"/>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0" fontId="11" fillId="0" borderId="11" xfId="0" applyFont="1" applyBorder="1" applyAlignment="1">
      <alignment horizontal="left" vertical="center" wrapText="1" indent="1"/>
    </xf>
  </cellXfs>
  <cellStyles count="3">
    <cellStyle name="Hyperlink" xfId="2" builtinId="8"/>
    <cellStyle name="Normal" xfId="0" builtinId="0"/>
    <cellStyle name="Percent" xfId="1" builtinId="5"/>
  </cellStyles>
  <dxfs count="8">
    <dxf>
      <fill>
        <patternFill>
          <bgColor theme="4" tint="0.79998168889431442"/>
        </patternFill>
      </fill>
      <border>
        <top style="thin">
          <color theme="4" tint="0.59996337778862885"/>
        </top>
        <bottom style="thin">
          <color theme="4" tint="0.59996337778862885"/>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theme="3"/>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rgb="FF6C2383"/>
        </patternFill>
      </fill>
    </dxf>
    <dxf>
      <font>
        <b/>
        <i val="0"/>
      </font>
      <fill>
        <patternFill>
          <bgColor rgb="FFCCFFFF"/>
        </patternFill>
      </fill>
    </dxf>
  </dxfs>
  <tableStyles count="0" defaultTableStyle="TableStyleMedium2" defaultPivotStyle="PivotStyleLight16"/>
  <colors>
    <mruColors>
      <color rgb="FFCCFFFF"/>
      <color rgb="FFCCECFF"/>
      <color rgb="FFE5ECF3"/>
      <color rgb="FFF4F7FA"/>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88896</xdr:colOff>
      <xdr:row>0</xdr:row>
      <xdr:rowOff>111125</xdr:rowOff>
    </xdr:from>
    <xdr:to>
      <xdr:col>12</xdr:col>
      <xdr:colOff>444499</xdr:colOff>
      <xdr:row>11</xdr:row>
      <xdr:rowOff>10583</xdr:rowOff>
    </xdr:to>
    <xdr:sp macro="" textlink="">
      <xdr:nvSpPr>
        <xdr:cNvPr id="2" name="TextBox 1">
          <a:extLst>
            <a:ext uri="{FF2B5EF4-FFF2-40B4-BE49-F238E27FC236}">
              <a16:creationId xmlns:a16="http://schemas.microsoft.com/office/drawing/2014/main" id="{0793F0B7-5511-435C-BD14-EF26F517502C}"/>
            </a:ext>
          </a:extLst>
        </xdr:cNvPr>
        <xdr:cNvSpPr txBox="1"/>
      </xdr:nvSpPr>
      <xdr:spPr>
        <a:xfrm>
          <a:off x="5666313" y="111125"/>
          <a:ext cx="5880103" cy="39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How to use this search tool and database</a:t>
          </a:r>
        </a:p>
        <a:p>
          <a:endParaRPr lang="en-GB" sz="1000">
            <a:latin typeface="Arial" panose="020B0604020202020204" pitchFamily="34" charset="0"/>
            <a:cs typeface="Arial" panose="020B0604020202020204" pitchFamily="34" charset="0"/>
          </a:endParaRPr>
        </a:p>
        <a:p>
          <a:r>
            <a:rPr lang="en-GB" sz="1000" u="sng">
              <a:latin typeface="Arial" panose="020B0604020202020204" pitchFamily="34" charset="0"/>
              <a:cs typeface="Arial" panose="020B0604020202020204" pitchFamily="34" charset="0"/>
            </a:rPr>
            <a:t>Search tool</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keyword search tool will search all</a:t>
          </a:r>
          <a:r>
            <a:rPr lang="en-GB" sz="1000" baseline="0">
              <a:latin typeface="Arial" panose="020B0604020202020204" pitchFamily="34" charset="0"/>
              <a:cs typeface="Arial" panose="020B0604020202020204" pitchFamily="34" charset="0"/>
            </a:rPr>
            <a:t> of the safety alert indices in this database and provide results for each of them.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Please be aware that the search tool will search for the exact character string you enter and different results may be obatained if you try spelling variants including common mis-spellings.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You can search for part of a word such as defib instead of defibrillator, or steril instead of steriliser, to overcome the problem of spelling variations and mis-spellings. </a:t>
          </a:r>
        </a:p>
        <a:p>
          <a:endParaRPr lang="en-GB" sz="1000" baseline="0">
            <a:latin typeface="Arial" panose="020B0604020202020204" pitchFamily="34" charset="0"/>
            <a:cs typeface="Arial" panose="020B0604020202020204" pitchFamily="34" charset="0"/>
          </a:endParaRPr>
        </a:p>
        <a:p>
          <a:r>
            <a:rPr lang="en-GB" sz="1000" u="sng" baseline="0">
              <a:latin typeface="Arial" panose="020B0604020202020204" pitchFamily="34" charset="0"/>
              <a:cs typeface="Arial" panose="020B0604020202020204" pitchFamily="34" charset="0"/>
            </a:rPr>
            <a:t>Database</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If your search indicates that an alert has been issued with the keyword in its title, go to the relevant safety alert index and repeat the search using Ctrl+F to use the Excel search function or use the autofilter.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This version of our safety alerts database is updated approximately once per month and sometimes less frequently. For the most recent listings, visit our website (link below).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Safety alerts issued in recent years can be downloaded directly from our website using the link below. If you need a copy of an older alert, please send your request by email with the alert reference number, date and title. Our email address is also given below.  </a:t>
          </a:r>
        </a:p>
        <a:p>
          <a:endParaRPr lang="en-GB" sz="1000" baseline="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ss.iric@nhs.scot" TargetMode="External"/><Relationship Id="rId1" Type="http://schemas.openxmlformats.org/officeDocument/2006/relationships/hyperlink" Target="https://www.nss.nhs.scot/health-facilities/incidents-and-alerts/check-youve-received-our-safety-aler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59D6-281D-4920-BD9B-DFB274485746}">
  <sheetPr>
    <tabColor theme="8" tint="-0.249977111117893"/>
  </sheetPr>
  <dimension ref="A1:AD87"/>
  <sheetViews>
    <sheetView tabSelected="1" zoomScale="90" zoomScaleNormal="90" workbookViewId="0">
      <selection activeCell="B2" sqref="B2:C2"/>
    </sheetView>
  </sheetViews>
  <sheetFormatPr defaultColWidth="8.7109375" defaultRowHeight="29.45" customHeight="1" x14ac:dyDescent="0.25"/>
  <cols>
    <col min="1" max="1" width="42.85546875" style="68" bestFit="1" customWidth="1"/>
    <col min="2" max="3" width="18.5703125" style="68" customWidth="1"/>
    <col min="4" max="5" width="8.7109375" style="5"/>
    <col min="6" max="7" width="8.7109375" style="15"/>
    <col min="8" max="8" width="8.7109375" style="5"/>
    <col min="9" max="10" width="8.7109375" style="15"/>
    <col min="11" max="12" width="8.7109375" style="5"/>
    <col min="13" max="13" width="13.140625" style="5" customWidth="1"/>
    <col min="14" max="18" width="8.7109375" style="5"/>
    <col min="19" max="22" width="8.7109375" style="8"/>
    <col min="23" max="16384" width="8.7109375" style="66"/>
  </cols>
  <sheetData>
    <row r="1" spans="1:30" s="6" customFormat="1" ht="38.1" customHeight="1" x14ac:dyDescent="0.25">
      <c r="A1" s="74" t="str">
        <f ca="1">"IRIC Safety Warning Database - Web Access   "&amp;TEXT(TODAY(),"ddd, dd mmm yy")</f>
        <v>IRIC Safety Warning Database - Web Access   Wed, 01 Apr 26</v>
      </c>
      <c r="B1" s="75"/>
      <c r="C1" s="76"/>
      <c r="D1" s="4"/>
      <c r="E1" s="4"/>
      <c r="F1" s="4"/>
      <c r="G1" s="4"/>
      <c r="H1" s="4"/>
      <c r="I1" s="4"/>
      <c r="J1" s="4"/>
      <c r="K1" s="4"/>
      <c r="L1" s="4"/>
      <c r="M1" s="4"/>
      <c r="N1" s="4"/>
      <c r="O1" s="5"/>
      <c r="P1" s="5"/>
      <c r="Q1" s="5"/>
      <c r="S1" s="5"/>
      <c r="T1" s="5"/>
      <c r="U1" s="5"/>
      <c r="V1" s="66"/>
      <c r="W1" s="66"/>
      <c r="X1" s="67"/>
      <c r="Y1" s="66"/>
    </row>
    <row r="2" spans="1:30" ht="29.45" customHeight="1" x14ac:dyDescent="0.25">
      <c r="A2" s="7" t="s">
        <v>0</v>
      </c>
      <c r="B2" s="126" t="s">
        <v>10276</v>
      </c>
      <c r="C2" s="127"/>
      <c r="D2" s="4"/>
      <c r="E2" s="4"/>
      <c r="F2" s="4"/>
      <c r="G2" s="4"/>
      <c r="I2" s="5"/>
      <c r="J2" s="5"/>
      <c r="S2" s="5"/>
      <c r="T2" s="5"/>
      <c r="U2" s="5"/>
      <c r="V2" s="66"/>
      <c r="Y2" s="8"/>
      <c r="Z2" s="8"/>
      <c r="AA2" s="8"/>
      <c r="AB2" s="8"/>
      <c r="AC2" s="8"/>
    </row>
    <row r="3" spans="1:30" ht="46.5" customHeight="1" x14ac:dyDescent="0.25">
      <c r="A3" s="73" t="s">
        <v>1</v>
      </c>
      <c r="B3" s="59" t="s">
        <v>2</v>
      </c>
      <c r="C3" s="59" t="s">
        <v>3</v>
      </c>
      <c r="F3" s="4"/>
      <c r="G3" s="9"/>
      <c r="I3" s="5"/>
      <c r="J3" s="5"/>
      <c r="S3" s="5"/>
      <c r="T3" s="5"/>
      <c r="U3" s="5"/>
      <c r="V3" s="66"/>
      <c r="Y3" s="8"/>
      <c r="Z3" s="8"/>
      <c r="AA3" s="8"/>
      <c r="AB3" s="8"/>
      <c r="AC3" s="8"/>
    </row>
    <row r="4" spans="1:30" ht="29.45" customHeight="1" x14ac:dyDescent="0.25">
      <c r="A4" s="77" t="s">
        <v>4</v>
      </c>
      <c r="B4" s="78">
        <f>COUNTA(SAN!A:A)-2</f>
        <v>732</v>
      </c>
      <c r="C4" s="79">
        <f>IF(B2="",0,COUNTIF(SAN!C:C,"*"&amp;$B$2&amp;"*"))</f>
        <v>0</v>
      </c>
      <c r="F4" s="4"/>
      <c r="G4" s="1"/>
      <c r="I4" s="5"/>
      <c r="J4" s="5"/>
      <c r="S4" s="5"/>
      <c r="T4" s="5"/>
      <c r="U4" s="5"/>
      <c r="V4" s="66"/>
      <c r="Y4" s="8"/>
      <c r="Z4" s="8"/>
      <c r="AA4" s="8"/>
      <c r="AB4" s="8"/>
      <c r="AC4" s="8"/>
    </row>
    <row r="5" spans="1:30" ht="29.45" customHeight="1" x14ac:dyDescent="0.25">
      <c r="A5" s="134" t="s">
        <v>10146</v>
      </c>
      <c r="B5" s="81">
        <f>COUNTA(ISB!A:A)-2</f>
        <v>6</v>
      </c>
      <c r="C5" s="82">
        <f>IF(B2="",0,COUNTIF(ISB!C:C,"*"&amp;$B$2&amp;"*"))</f>
        <v>0</v>
      </c>
      <c r="F5" s="4"/>
      <c r="G5" s="1"/>
      <c r="I5" s="5"/>
      <c r="J5" s="5"/>
      <c r="S5" s="5"/>
      <c r="T5" s="5"/>
      <c r="U5" s="5"/>
      <c r="V5" s="66"/>
      <c r="Y5" s="8"/>
      <c r="Z5" s="8"/>
      <c r="AA5" s="8"/>
      <c r="AB5" s="8"/>
      <c r="AC5" s="8"/>
    </row>
    <row r="6" spans="1:30" ht="29.45" customHeight="1" x14ac:dyDescent="0.25">
      <c r="A6" s="80" t="s">
        <v>5</v>
      </c>
      <c r="B6" s="81">
        <f>COUNTA(SIM!A:A)-2</f>
        <v>128</v>
      </c>
      <c r="C6" s="82">
        <f>IF(B2="",0,COUNTIF(SIM!C:C,"*"&amp;$B$2&amp;"*"))</f>
        <v>0</v>
      </c>
      <c r="D6" s="11"/>
      <c r="E6" s="11"/>
      <c r="F6" s="4"/>
      <c r="G6" s="5"/>
      <c r="I6" s="5"/>
      <c r="J6" s="5"/>
      <c r="S6" s="5"/>
      <c r="T6" s="5"/>
      <c r="U6" s="5"/>
      <c r="V6" s="66"/>
    </row>
    <row r="7" spans="1:30" s="69" customFormat="1" ht="29.45" customHeight="1" x14ac:dyDescent="0.25">
      <c r="A7" s="80" t="s">
        <v>6</v>
      </c>
      <c r="B7" s="81">
        <f>COUNTA(DSI!B:B)-2</f>
        <v>40</v>
      </c>
      <c r="C7" s="82">
        <f>IF(B2="",0,COUNTIF(DSI!E:E,"*"&amp;$B$2&amp;"*"))</f>
        <v>0</v>
      </c>
      <c r="D7" s="11"/>
      <c r="E7" s="11"/>
      <c r="F7" s="4"/>
      <c r="G7" s="9"/>
      <c r="H7" s="5"/>
      <c r="I7" s="5"/>
      <c r="J7" s="5"/>
      <c r="K7" s="5"/>
      <c r="L7" s="5"/>
      <c r="M7" s="5"/>
      <c r="N7" s="5"/>
      <c r="O7" s="5"/>
      <c r="P7" s="5"/>
      <c r="Q7" s="5"/>
      <c r="R7" s="5"/>
      <c r="S7" s="5"/>
      <c r="T7" s="5"/>
      <c r="U7" s="5"/>
      <c r="V7" s="66"/>
      <c r="W7" s="66"/>
    </row>
    <row r="8" spans="1:30" s="69" customFormat="1" ht="29.45" customHeight="1" x14ac:dyDescent="0.25">
      <c r="A8" s="80" t="s">
        <v>7</v>
      </c>
      <c r="B8" s="81">
        <f>COUNTA(NatPSA!B:B)-2</f>
        <v>198</v>
      </c>
      <c r="C8" s="82">
        <f>IF(B2="",0,COUNTIF(NatPSA!E:E,"*"&amp;$B$2&amp;"*"))</f>
        <v>0</v>
      </c>
      <c r="D8" s="9"/>
      <c r="E8" s="9"/>
      <c r="F8" s="4"/>
      <c r="G8" s="9"/>
      <c r="H8" s="5"/>
      <c r="I8" s="5"/>
      <c r="J8" s="5"/>
      <c r="K8" s="5"/>
      <c r="L8" s="5"/>
      <c r="M8" s="5"/>
      <c r="N8" s="5"/>
      <c r="O8" s="5"/>
      <c r="P8" s="5"/>
      <c r="Q8" s="5"/>
      <c r="R8" s="5"/>
      <c r="S8" s="5"/>
      <c r="T8" s="5"/>
      <c r="U8" s="5"/>
      <c r="V8" s="66"/>
      <c r="W8" s="66"/>
      <c r="Y8" s="12"/>
      <c r="Z8" s="12"/>
      <c r="AA8" s="12"/>
      <c r="AB8" s="12"/>
      <c r="AC8" s="12"/>
    </row>
    <row r="9" spans="1:30" s="69" customFormat="1" ht="29.45" customHeight="1" x14ac:dyDescent="0.25">
      <c r="A9" s="80" t="s">
        <v>8</v>
      </c>
      <c r="B9" s="81">
        <f>COUNTA(MDA!A3:A4000)-2</f>
        <v>1170</v>
      </c>
      <c r="C9" s="82">
        <f>IF(B2="",0,COUNTIF(MDA!C:C,"*"&amp;$B$2&amp;"*"))</f>
        <v>0</v>
      </c>
      <c r="N9" s="5"/>
      <c r="O9" s="5"/>
      <c r="P9" s="5"/>
      <c r="Q9" s="5"/>
      <c r="R9" s="5"/>
      <c r="S9" s="5"/>
      <c r="T9" s="5"/>
      <c r="U9" s="5"/>
      <c r="V9" s="66"/>
      <c r="W9" s="66"/>
      <c r="Y9" s="12"/>
      <c r="Z9" s="12"/>
      <c r="AA9" s="12"/>
      <c r="AB9" s="12"/>
      <c r="AC9" s="12"/>
    </row>
    <row r="10" spans="1:30" s="69" customFormat="1" ht="29.45" customHeight="1" x14ac:dyDescent="0.25">
      <c r="A10" s="80" t="s">
        <v>9</v>
      </c>
      <c r="B10" s="81">
        <f>COUNTA(EFN!A:A)-2</f>
        <v>64</v>
      </c>
      <c r="C10" s="82">
        <f>IF(B2="",0,COUNTIF(EFN!D:D,"*"&amp;$B$2&amp;"*"))</f>
        <v>0</v>
      </c>
      <c r="N10" s="5"/>
      <c r="O10" s="5"/>
      <c r="P10" s="5"/>
      <c r="Q10" s="5"/>
      <c r="R10" s="5"/>
      <c r="S10" s="5"/>
      <c r="T10" s="5"/>
      <c r="U10" s="5"/>
      <c r="V10" s="66"/>
      <c r="W10" s="66"/>
      <c r="Y10" s="8"/>
      <c r="Z10" s="8"/>
      <c r="AA10" s="8"/>
      <c r="AB10" s="8"/>
      <c r="AC10" s="8"/>
      <c r="AD10" s="8"/>
    </row>
    <row r="11" spans="1:30" ht="29.45" customHeight="1" x14ac:dyDescent="0.25">
      <c r="A11" s="80" t="s">
        <v>11</v>
      </c>
      <c r="B11" s="81">
        <f>COUNTA(FSN!A:A)-2</f>
        <v>5388</v>
      </c>
      <c r="C11" s="82">
        <f>IF(B2="",0,COUNTIF(FSN!B:B,"*"&amp;$B$2&amp;"*"))</f>
        <v>0</v>
      </c>
      <c r="D11" s="13"/>
      <c r="E11" s="14"/>
      <c r="F11" s="4"/>
      <c r="G11" s="11"/>
      <c r="I11" s="5"/>
      <c r="J11" s="5"/>
      <c r="S11" s="5"/>
      <c r="T11" s="5"/>
      <c r="U11" s="5"/>
      <c r="V11" s="66"/>
      <c r="Y11" s="8"/>
      <c r="Z11" s="8"/>
      <c r="AA11" s="8"/>
      <c r="AB11" s="8"/>
      <c r="AC11" s="8"/>
      <c r="AD11" s="8"/>
    </row>
    <row r="12" spans="1:30" ht="29.45" customHeight="1" x14ac:dyDescent="0.25">
      <c r="A12" s="83" t="s">
        <v>13</v>
      </c>
      <c r="B12" s="84">
        <f>COUNTA('MHRA Guidance'!A:A)-2</f>
        <v>143</v>
      </c>
      <c r="C12" s="85">
        <f>IF(B2="",0,COUNTIF('MHRA Guidance'!C3:C3000,"*"&amp;$B$2&amp;"*"))</f>
        <v>0</v>
      </c>
      <c r="D12" s="128" t="s">
        <v>10</v>
      </c>
      <c r="E12" s="129"/>
      <c r="F12" s="129"/>
      <c r="G12" s="129"/>
      <c r="H12" s="129"/>
      <c r="I12" s="129"/>
      <c r="J12" s="129"/>
      <c r="K12" s="129"/>
      <c r="L12" s="129"/>
      <c r="M12" s="129"/>
      <c r="S12" s="5"/>
      <c r="T12" s="5"/>
      <c r="U12" s="5"/>
      <c r="V12" s="66"/>
      <c r="Y12" s="8"/>
      <c r="Z12" s="8"/>
      <c r="AA12" s="8"/>
      <c r="AB12" s="8"/>
      <c r="AC12" s="8"/>
      <c r="AD12" s="8"/>
    </row>
    <row r="13" spans="1:30" ht="29.45" customHeight="1" x14ac:dyDescent="0.25">
      <c r="A13" s="72" t="s">
        <v>14</v>
      </c>
      <c r="B13" s="86">
        <f>SUM(B4:B12)</f>
        <v>7869</v>
      </c>
      <c r="C13" s="86">
        <f>SUM(C4:C12)</f>
        <v>0</v>
      </c>
      <c r="D13" s="128" t="s">
        <v>12</v>
      </c>
      <c r="E13" s="129"/>
      <c r="F13" s="129"/>
      <c r="G13" s="9"/>
      <c r="I13" s="5"/>
      <c r="J13" s="5"/>
      <c r="S13" s="5"/>
      <c r="T13" s="5"/>
      <c r="U13" s="5"/>
      <c r="V13" s="66"/>
      <c r="Y13" s="8"/>
      <c r="Z13" s="8"/>
      <c r="AA13" s="8"/>
      <c r="AB13" s="8"/>
      <c r="AC13" s="8"/>
      <c r="AD13" s="8"/>
    </row>
    <row r="14" spans="1:30" ht="29.45" customHeight="1" x14ac:dyDescent="0.25">
      <c r="A14" s="66"/>
      <c r="B14" s="66"/>
      <c r="C14" s="66"/>
      <c r="D14" s="66"/>
      <c r="E14" s="66"/>
      <c r="F14" s="66"/>
      <c r="G14" s="66"/>
      <c r="H14" s="66"/>
      <c r="I14" s="66"/>
      <c r="J14" s="66"/>
      <c r="K14" s="66"/>
      <c r="L14" s="66"/>
      <c r="M14" s="66"/>
      <c r="Y14" s="8"/>
      <c r="Z14" s="8"/>
      <c r="AA14" s="8"/>
      <c r="AB14" s="8"/>
      <c r="AC14" s="8"/>
      <c r="AD14" s="8"/>
    </row>
    <row r="15" spans="1:30" ht="29.45" customHeight="1" x14ac:dyDescent="0.25">
      <c r="A15" s="66"/>
      <c r="B15" s="66"/>
      <c r="C15" s="66"/>
      <c r="D15" s="66"/>
      <c r="E15" s="66"/>
      <c r="F15" s="66"/>
      <c r="G15" s="66"/>
      <c r="H15" s="66"/>
      <c r="I15" s="66"/>
      <c r="J15" s="66"/>
      <c r="K15" s="66"/>
      <c r="L15" s="66"/>
      <c r="M15" s="66"/>
      <c r="Y15" s="8"/>
      <c r="Z15" s="8"/>
      <c r="AA15" s="8"/>
      <c r="AB15" s="8"/>
      <c r="AC15" s="8"/>
      <c r="AD15" s="8"/>
    </row>
    <row r="16" spans="1:30" ht="29.45" customHeight="1" x14ac:dyDescent="0.25">
      <c r="A16" s="66"/>
      <c r="B16" s="66"/>
      <c r="C16" s="66"/>
      <c r="F16" s="11"/>
      <c r="G16" s="11"/>
      <c r="J16" s="5"/>
      <c r="Y16" s="8"/>
      <c r="Z16" s="8"/>
      <c r="AA16" s="8"/>
      <c r="AB16" s="8"/>
      <c r="AC16" s="8"/>
      <c r="AD16" s="8"/>
    </row>
    <row r="17" spans="1:30" ht="29.45" customHeight="1" x14ac:dyDescent="0.25">
      <c r="A17" s="69"/>
      <c r="B17" s="66"/>
      <c r="C17" s="66"/>
      <c r="F17" s="11"/>
      <c r="G17" s="11"/>
      <c r="Y17" s="8"/>
      <c r="Z17" s="8"/>
      <c r="AA17" s="8"/>
      <c r="AB17" s="8"/>
      <c r="AC17" s="8"/>
      <c r="AD17" s="8"/>
    </row>
    <row r="18" spans="1:30" ht="29.45" customHeight="1" x14ac:dyDescent="0.25">
      <c r="A18" s="69"/>
      <c r="B18" s="66"/>
      <c r="C18" s="66"/>
      <c r="F18" s="5"/>
      <c r="G18" s="5"/>
      <c r="J18" s="5"/>
      <c r="Y18" s="8"/>
      <c r="Z18" s="8"/>
      <c r="AA18" s="8"/>
      <c r="AB18" s="8"/>
      <c r="AC18" s="8"/>
      <c r="AD18" s="8"/>
    </row>
    <row r="19" spans="1:30" ht="29.45" customHeight="1" x14ac:dyDescent="0.25">
      <c r="A19" s="69"/>
      <c r="B19" s="66"/>
      <c r="C19" s="66"/>
      <c r="F19" s="5"/>
      <c r="G19" s="5"/>
      <c r="J19" s="5"/>
      <c r="Y19" s="8"/>
      <c r="Z19" s="8"/>
      <c r="AA19" s="8"/>
      <c r="AB19" s="8"/>
      <c r="AC19" s="8"/>
      <c r="AD19" s="8"/>
    </row>
    <row r="20" spans="1:30" ht="29.45" customHeight="1" x14ac:dyDescent="0.25">
      <c r="A20" s="66"/>
      <c r="B20" s="67"/>
      <c r="C20" s="66"/>
      <c r="F20" s="5"/>
      <c r="G20" s="5"/>
      <c r="Y20" s="8"/>
      <c r="Z20" s="8"/>
      <c r="AA20" s="8"/>
      <c r="AB20" s="8"/>
      <c r="AC20" s="8"/>
      <c r="AD20" s="8"/>
    </row>
    <row r="21" spans="1:30" ht="29.45" customHeight="1" x14ac:dyDescent="0.25">
      <c r="A21" s="66"/>
      <c r="B21" s="67"/>
      <c r="C21" s="66"/>
      <c r="F21" s="5"/>
      <c r="G21" s="5"/>
      <c r="Y21" s="8"/>
      <c r="Z21" s="8"/>
      <c r="AA21" s="8"/>
      <c r="AB21" s="8"/>
      <c r="AC21" s="8"/>
      <c r="AD21" s="8"/>
    </row>
    <row r="22" spans="1:30" ht="29.45" customHeight="1" x14ac:dyDescent="0.25">
      <c r="A22" s="66"/>
      <c r="B22" s="67"/>
      <c r="C22" s="66"/>
      <c r="F22" s="5"/>
      <c r="G22" s="5"/>
      <c r="I22" s="5"/>
      <c r="J22" s="5"/>
    </row>
    <row r="23" spans="1:30" ht="29.45" customHeight="1" x14ac:dyDescent="0.25">
      <c r="A23" s="66"/>
      <c r="B23" s="67"/>
      <c r="C23" s="66"/>
      <c r="F23" s="5"/>
      <c r="G23" s="5"/>
      <c r="I23" s="5"/>
      <c r="J23" s="5"/>
      <c r="Y23" s="8"/>
      <c r="Z23" s="8"/>
      <c r="AA23" s="8"/>
      <c r="AB23" s="8"/>
    </row>
    <row r="24" spans="1:30" ht="29.45" customHeight="1" x14ac:dyDescent="0.25">
      <c r="A24" s="66"/>
      <c r="B24" s="67"/>
      <c r="C24" s="66"/>
      <c r="F24" s="5"/>
      <c r="G24" s="5"/>
      <c r="I24" s="5"/>
      <c r="J24" s="5"/>
    </row>
    <row r="25" spans="1:30" ht="29.45" customHeight="1" x14ac:dyDescent="0.25">
      <c r="A25" s="66"/>
      <c r="B25" s="67"/>
      <c r="C25" s="66"/>
      <c r="F25" s="5"/>
    </row>
    <row r="26" spans="1:30" ht="29.45" customHeight="1" x14ac:dyDescent="0.25">
      <c r="A26" s="66"/>
      <c r="B26" s="67"/>
      <c r="C26" s="66"/>
      <c r="F26" s="5"/>
    </row>
    <row r="27" spans="1:30" ht="29.45" customHeight="1" x14ac:dyDescent="0.25">
      <c r="A27" s="66"/>
      <c r="B27" s="67"/>
      <c r="C27" s="66"/>
      <c r="F27" s="5"/>
      <c r="G27" s="5"/>
      <c r="I27" s="5"/>
      <c r="J27" s="5"/>
    </row>
    <row r="28" spans="1:30" ht="29.45" customHeight="1" x14ac:dyDescent="0.25">
      <c r="B28" s="70"/>
      <c r="F28" s="5"/>
      <c r="G28" s="5"/>
      <c r="I28" s="5"/>
      <c r="J28" s="5"/>
    </row>
    <row r="29" spans="1:30" ht="29.45" customHeight="1" x14ac:dyDescent="0.25">
      <c r="A29" s="66"/>
      <c r="B29" s="70"/>
      <c r="C29" s="66"/>
      <c r="F29" s="5"/>
      <c r="G29" s="5"/>
      <c r="I29" s="5"/>
      <c r="J29" s="5"/>
    </row>
    <row r="30" spans="1:30" ht="29.45" customHeight="1" x14ac:dyDescent="0.25">
      <c r="A30" s="66"/>
      <c r="B30" s="70"/>
      <c r="C30" s="66"/>
      <c r="F30" s="5"/>
      <c r="G30" s="5"/>
      <c r="I30" s="5"/>
      <c r="J30" s="5"/>
    </row>
    <row r="31" spans="1:30" ht="29.45" customHeight="1" x14ac:dyDescent="0.25">
      <c r="A31" s="66"/>
      <c r="B31" s="70"/>
      <c r="C31" s="66"/>
      <c r="F31" s="5"/>
      <c r="G31" s="5"/>
      <c r="I31" s="5"/>
      <c r="J31" s="5"/>
    </row>
    <row r="32" spans="1:30" ht="29.45" customHeight="1" x14ac:dyDescent="0.25">
      <c r="A32" s="66"/>
      <c r="B32" s="70"/>
      <c r="C32" s="66"/>
      <c r="F32" s="5"/>
      <c r="G32" s="5"/>
      <c r="I32" s="5"/>
      <c r="J32" s="5"/>
      <c r="S32" s="16" t="s">
        <v>15</v>
      </c>
      <c r="T32" s="16" t="s">
        <v>16</v>
      </c>
      <c r="U32" s="17">
        <f>SUM(U2:U27)</f>
        <v>0</v>
      </c>
      <c r="V32" s="18">
        <f>SUM(V2:V27)</f>
        <v>0</v>
      </c>
      <c r="W32" s="2" t="e">
        <f>V32/U32</f>
        <v>#DIV/0!</v>
      </c>
    </row>
    <row r="33" spans="1:23" ht="29.45" customHeight="1" x14ac:dyDescent="0.25">
      <c r="A33" s="66"/>
      <c r="B33" s="70"/>
      <c r="C33" s="66"/>
      <c r="F33" s="5"/>
      <c r="G33" s="5"/>
      <c r="I33" s="5"/>
      <c r="J33" s="5"/>
      <c r="S33" s="10" t="s">
        <v>17</v>
      </c>
      <c r="T33" s="19" t="s">
        <v>18</v>
      </c>
      <c r="U33" s="19" t="b">
        <f>IF(SUM(V2:V8)=0,FALSE,TRUE)</f>
        <v>0</v>
      </c>
      <c r="V33" s="71"/>
      <c r="W33" s="71"/>
    </row>
    <row r="34" spans="1:23" ht="29.45" customHeight="1" x14ac:dyDescent="0.25">
      <c r="A34" s="66"/>
      <c r="B34" s="66"/>
      <c r="C34" s="66"/>
      <c r="F34" s="5"/>
      <c r="G34" s="5"/>
      <c r="I34" s="5"/>
      <c r="J34" s="5"/>
      <c r="S34" s="10" t="s">
        <v>19</v>
      </c>
      <c r="T34" s="19" t="s">
        <v>20</v>
      </c>
      <c r="U34" s="19" t="b">
        <f>IF(SUM(V11:V27)=0,FALSE,TRUE)</f>
        <v>0</v>
      </c>
      <c r="V34" s="71"/>
      <c r="W34" s="71"/>
    </row>
    <row r="35" spans="1:23" ht="29.45" customHeight="1" x14ac:dyDescent="0.25">
      <c r="A35" s="66"/>
      <c r="B35" s="66"/>
      <c r="C35" s="66"/>
      <c r="F35" s="5"/>
      <c r="G35" s="5"/>
      <c r="I35" s="5"/>
      <c r="J35" s="5"/>
      <c r="S35" s="10" t="s">
        <v>21</v>
      </c>
      <c r="T35" s="19" t="s">
        <v>22</v>
      </c>
      <c r="U35" s="19" t="b">
        <f>IF(SUM(V10:V10)=0,FALSE,TRUE)</f>
        <v>0</v>
      </c>
      <c r="V35" s="71"/>
      <c r="W35" s="71"/>
    </row>
    <row r="36" spans="1:23" ht="29.45" customHeight="1" x14ac:dyDescent="0.25">
      <c r="A36" s="66"/>
      <c r="B36" s="66"/>
      <c r="C36" s="66"/>
      <c r="F36" s="5"/>
      <c r="G36" s="5"/>
      <c r="I36" s="5"/>
      <c r="J36" s="5"/>
      <c r="S36" s="5"/>
      <c r="T36" s="5"/>
      <c r="U36" s="5"/>
      <c r="V36" s="66"/>
    </row>
    <row r="37" spans="1:23" ht="29.45" customHeight="1" x14ac:dyDescent="0.25">
      <c r="A37" s="66"/>
      <c r="B37" s="66"/>
      <c r="C37" s="66"/>
      <c r="F37" s="5"/>
      <c r="G37" s="5"/>
      <c r="I37" s="5"/>
      <c r="J37" s="5"/>
      <c r="S37" s="5"/>
      <c r="T37" s="5"/>
      <c r="U37" s="5"/>
      <c r="V37" s="66"/>
    </row>
    <row r="38" spans="1:23" ht="29.45" customHeight="1" x14ac:dyDescent="0.25">
      <c r="A38" s="66"/>
      <c r="B38" s="66"/>
      <c r="C38" s="66"/>
      <c r="F38" s="5"/>
      <c r="G38" s="5"/>
      <c r="I38" s="5"/>
      <c r="J38" s="5"/>
      <c r="S38" s="5"/>
      <c r="T38" s="5"/>
      <c r="U38" s="5"/>
      <c r="V38" s="66"/>
    </row>
    <row r="39" spans="1:23" ht="29.45" customHeight="1" x14ac:dyDescent="0.25">
      <c r="A39" s="66"/>
      <c r="B39" s="66"/>
      <c r="C39" s="66"/>
      <c r="F39" s="5"/>
      <c r="G39" s="5"/>
      <c r="I39" s="5"/>
      <c r="J39" s="5"/>
      <c r="S39" s="5"/>
      <c r="T39" s="5"/>
      <c r="U39" s="5"/>
      <c r="V39" s="66"/>
    </row>
    <row r="40" spans="1:23" ht="29.45" customHeight="1" x14ac:dyDescent="0.25">
      <c r="A40" s="66"/>
      <c r="B40" s="66"/>
      <c r="C40" s="66"/>
      <c r="F40" s="5"/>
      <c r="G40" s="5"/>
      <c r="I40" s="5"/>
      <c r="J40" s="5"/>
    </row>
    <row r="41" spans="1:23" ht="29.45" customHeight="1" x14ac:dyDescent="0.25">
      <c r="A41" s="66"/>
      <c r="B41" s="66"/>
      <c r="C41" s="66"/>
      <c r="F41" s="5"/>
      <c r="G41" s="5"/>
      <c r="I41" s="5"/>
      <c r="J41" s="5"/>
    </row>
    <row r="42" spans="1:23" ht="29.45" customHeight="1" x14ac:dyDescent="0.25">
      <c r="A42" s="66"/>
      <c r="B42" s="66"/>
      <c r="C42" s="66"/>
      <c r="F42" s="5"/>
      <c r="G42" s="5"/>
      <c r="I42" s="5"/>
      <c r="J42" s="5"/>
    </row>
    <row r="43" spans="1:23" ht="29.45" customHeight="1" x14ac:dyDescent="0.25">
      <c r="A43" s="66"/>
      <c r="B43" s="66"/>
      <c r="C43" s="66"/>
      <c r="F43" s="5"/>
      <c r="G43" s="5"/>
      <c r="I43" s="5"/>
      <c r="J43" s="5"/>
    </row>
    <row r="44" spans="1:23" ht="29.45" customHeight="1" x14ac:dyDescent="0.25">
      <c r="A44" s="66"/>
      <c r="B44" s="66"/>
      <c r="C44" s="66"/>
      <c r="F44" s="5"/>
      <c r="G44" s="5"/>
      <c r="I44" s="5"/>
      <c r="J44" s="5"/>
    </row>
    <row r="45" spans="1:23" ht="29.45" customHeight="1" x14ac:dyDescent="0.25">
      <c r="A45" s="66"/>
      <c r="B45" s="66"/>
      <c r="C45" s="66"/>
      <c r="F45" s="5"/>
      <c r="G45" s="5"/>
      <c r="I45" s="5"/>
      <c r="J45" s="5"/>
      <c r="S45" s="5"/>
      <c r="T45" s="5"/>
      <c r="U45" s="5"/>
      <c r="V45" s="66"/>
    </row>
    <row r="46" spans="1:23" ht="29.45" customHeight="1" x14ac:dyDescent="0.25">
      <c r="A46" s="66"/>
      <c r="B46" s="66"/>
      <c r="C46" s="66"/>
      <c r="F46" s="5"/>
      <c r="G46" s="5"/>
      <c r="I46" s="5"/>
      <c r="J46" s="5"/>
      <c r="S46" s="5"/>
      <c r="T46" s="5"/>
      <c r="U46" s="5"/>
      <c r="V46" s="66"/>
    </row>
    <row r="47" spans="1:23" ht="29.45" customHeight="1" x14ac:dyDescent="0.25">
      <c r="A47" s="66"/>
      <c r="B47" s="66"/>
      <c r="C47" s="66"/>
      <c r="F47" s="5"/>
      <c r="G47" s="5"/>
      <c r="I47" s="5"/>
      <c r="J47" s="5"/>
      <c r="S47" s="5"/>
      <c r="T47" s="5"/>
      <c r="U47" s="5"/>
      <c r="V47" s="66"/>
    </row>
    <row r="48" spans="1:23" ht="29.45" customHeight="1" x14ac:dyDescent="0.25">
      <c r="A48" s="66"/>
      <c r="B48" s="66"/>
      <c r="C48" s="66"/>
      <c r="F48" s="5"/>
      <c r="G48" s="5"/>
      <c r="I48" s="5"/>
      <c r="J48" s="5"/>
      <c r="S48" s="5"/>
      <c r="T48" s="5"/>
      <c r="U48" s="5"/>
      <c r="V48" s="66"/>
    </row>
    <row r="49" spans="1:22" ht="29.45" customHeight="1" x14ac:dyDescent="0.25">
      <c r="A49" s="66"/>
      <c r="B49" s="66"/>
      <c r="C49" s="66"/>
      <c r="F49" s="5"/>
      <c r="G49" s="5"/>
      <c r="I49" s="5"/>
      <c r="J49" s="5"/>
      <c r="S49" s="5"/>
      <c r="T49" s="5"/>
      <c r="U49" s="5"/>
      <c r="V49" s="66"/>
    </row>
    <row r="50" spans="1:22" ht="29.45" customHeight="1" x14ac:dyDescent="0.25">
      <c r="A50" s="66"/>
      <c r="B50" s="66"/>
      <c r="C50" s="66"/>
      <c r="F50" s="5"/>
      <c r="G50" s="5"/>
      <c r="I50" s="5"/>
      <c r="J50" s="5"/>
      <c r="S50" s="5"/>
      <c r="T50" s="5"/>
      <c r="U50" s="5"/>
      <c r="V50" s="66"/>
    </row>
    <row r="51" spans="1:22" ht="29.45" customHeight="1" x14ac:dyDescent="0.25">
      <c r="A51" s="66"/>
      <c r="B51" s="66"/>
      <c r="C51" s="66"/>
      <c r="F51" s="5"/>
      <c r="G51" s="5"/>
      <c r="I51" s="5"/>
      <c r="J51" s="5"/>
      <c r="S51" s="5"/>
      <c r="T51" s="5"/>
      <c r="U51" s="5"/>
      <c r="V51" s="66"/>
    </row>
    <row r="52" spans="1:22" ht="29.45" customHeight="1" x14ac:dyDescent="0.25">
      <c r="A52" s="66"/>
      <c r="B52" s="66"/>
      <c r="C52" s="66"/>
      <c r="F52" s="5"/>
      <c r="G52" s="5"/>
      <c r="I52" s="5"/>
      <c r="J52" s="5"/>
      <c r="S52" s="5"/>
      <c r="T52" s="5"/>
      <c r="U52" s="5"/>
      <c r="V52" s="66"/>
    </row>
    <row r="53" spans="1:22" ht="29.45" customHeight="1" x14ac:dyDescent="0.25">
      <c r="A53" s="66"/>
      <c r="B53" s="66"/>
      <c r="C53" s="66"/>
      <c r="F53" s="5"/>
      <c r="G53" s="5"/>
      <c r="I53" s="5"/>
      <c r="J53" s="5"/>
      <c r="S53" s="5"/>
      <c r="T53" s="5"/>
      <c r="U53" s="5"/>
      <c r="V53" s="66"/>
    </row>
    <row r="54" spans="1:22" ht="29.45" customHeight="1" x14ac:dyDescent="0.25">
      <c r="A54" s="66"/>
      <c r="B54" s="66"/>
      <c r="C54" s="66"/>
      <c r="F54" s="5"/>
      <c r="G54" s="5"/>
      <c r="I54" s="5"/>
      <c r="J54" s="5"/>
      <c r="S54" s="5"/>
      <c r="T54" s="5"/>
      <c r="U54" s="5"/>
      <c r="V54" s="66"/>
    </row>
    <row r="55" spans="1:22" ht="29.45" customHeight="1" x14ac:dyDescent="0.25">
      <c r="A55" s="66"/>
      <c r="B55" s="66"/>
      <c r="C55" s="66"/>
      <c r="F55" s="5"/>
      <c r="G55" s="5"/>
      <c r="I55" s="5"/>
      <c r="J55" s="5"/>
      <c r="S55" s="5"/>
      <c r="T55" s="5"/>
      <c r="U55" s="5"/>
      <c r="V55" s="66"/>
    </row>
    <row r="56" spans="1:22" ht="29.45" customHeight="1" x14ac:dyDescent="0.25">
      <c r="A56" s="66"/>
      <c r="B56" s="66"/>
      <c r="C56" s="66"/>
      <c r="F56" s="5"/>
      <c r="G56" s="5"/>
      <c r="I56" s="5"/>
      <c r="J56" s="5"/>
      <c r="S56" s="5"/>
      <c r="T56" s="5"/>
      <c r="U56" s="5"/>
      <c r="V56" s="66"/>
    </row>
    <row r="57" spans="1:22" ht="29.45" customHeight="1" x14ac:dyDescent="0.25">
      <c r="A57" s="66"/>
      <c r="B57" s="66"/>
      <c r="C57" s="66"/>
      <c r="F57" s="5"/>
      <c r="G57" s="5"/>
      <c r="I57" s="5"/>
      <c r="J57" s="5"/>
      <c r="S57" s="5"/>
      <c r="T57" s="5"/>
      <c r="U57" s="5"/>
      <c r="V57" s="66"/>
    </row>
    <row r="58" spans="1:22" ht="29.45" customHeight="1" x14ac:dyDescent="0.25">
      <c r="A58" s="66"/>
      <c r="B58" s="66"/>
      <c r="C58" s="66"/>
      <c r="F58" s="5"/>
      <c r="G58" s="5"/>
      <c r="I58" s="5"/>
      <c r="J58" s="5"/>
      <c r="S58" s="5"/>
      <c r="T58" s="5"/>
      <c r="U58" s="5"/>
      <c r="V58" s="66"/>
    </row>
    <row r="59" spans="1:22" ht="29.45" customHeight="1" x14ac:dyDescent="0.25">
      <c r="A59" s="66"/>
      <c r="B59" s="66"/>
      <c r="C59" s="66"/>
      <c r="F59" s="5"/>
      <c r="G59" s="5"/>
      <c r="I59" s="5"/>
      <c r="J59" s="5"/>
      <c r="S59" s="5"/>
      <c r="T59" s="5"/>
      <c r="U59" s="5"/>
      <c r="V59" s="66"/>
    </row>
    <row r="60" spans="1:22" ht="29.45" customHeight="1" x14ac:dyDescent="0.25">
      <c r="A60" s="66"/>
      <c r="B60" s="66"/>
      <c r="C60" s="66"/>
      <c r="F60" s="5"/>
      <c r="G60" s="5"/>
      <c r="I60" s="5"/>
      <c r="J60" s="5"/>
      <c r="S60" s="5"/>
      <c r="T60" s="5"/>
      <c r="U60" s="5"/>
      <c r="V60" s="66"/>
    </row>
    <row r="61" spans="1:22" ht="29.45" customHeight="1" x14ac:dyDescent="0.25">
      <c r="A61" s="66"/>
      <c r="B61" s="66"/>
      <c r="C61" s="66"/>
      <c r="F61" s="5"/>
      <c r="G61" s="5"/>
      <c r="I61" s="5"/>
      <c r="J61" s="5"/>
      <c r="S61" s="5"/>
      <c r="T61" s="5"/>
      <c r="U61" s="5"/>
      <c r="V61" s="66"/>
    </row>
    <row r="62" spans="1:22" ht="29.45" customHeight="1" x14ac:dyDescent="0.25">
      <c r="A62" s="66"/>
      <c r="B62" s="66"/>
      <c r="C62" s="66"/>
      <c r="F62" s="5"/>
      <c r="G62" s="5"/>
      <c r="I62" s="5"/>
      <c r="J62" s="5"/>
      <c r="S62" s="5"/>
      <c r="T62" s="5"/>
      <c r="U62" s="5"/>
      <c r="V62" s="66"/>
    </row>
    <row r="63" spans="1:22" ht="29.45" customHeight="1" x14ac:dyDescent="0.25">
      <c r="A63" s="66"/>
      <c r="B63" s="66"/>
      <c r="C63" s="66"/>
      <c r="F63" s="5"/>
      <c r="G63" s="5"/>
      <c r="I63" s="5"/>
      <c r="J63" s="5"/>
      <c r="S63" s="5"/>
      <c r="T63" s="5"/>
      <c r="U63" s="5"/>
      <c r="V63" s="66"/>
    </row>
    <row r="64" spans="1:22" ht="29.45" customHeight="1" x14ac:dyDescent="0.25">
      <c r="A64" s="66"/>
      <c r="B64" s="66"/>
      <c r="C64" s="66"/>
      <c r="F64" s="5"/>
      <c r="G64" s="5"/>
      <c r="I64" s="5"/>
      <c r="J64" s="5"/>
      <c r="S64" s="5"/>
      <c r="T64" s="5"/>
      <c r="U64" s="5"/>
      <c r="V64" s="66"/>
    </row>
    <row r="65" spans="1:29" ht="29.45" customHeight="1" x14ac:dyDescent="0.25">
      <c r="A65" s="66"/>
      <c r="B65" s="66"/>
      <c r="C65" s="66"/>
      <c r="F65" s="5"/>
      <c r="G65" s="5"/>
      <c r="I65" s="5"/>
      <c r="J65" s="5"/>
      <c r="S65" s="5"/>
      <c r="T65" s="5"/>
      <c r="U65" s="5"/>
      <c r="V65" s="66"/>
    </row>
    <row r="66" spans="1:29" ht="29.45" customHeight="1" x14ac:dyDescent="0.25">
      <c r="A66" s="66"/>
      <c r="B66" s="66"/>
      <c r="C66" s="66"/>
      <c r="F66" s="5"/>
      <c r="G66" s="5"/>
      <c r="I66" s="5"/>
      <c r="J66" s="5"/>
      <c r="S66" s="5"/>
      <c r="T66" s="5"/>
      <c r="U66" s="5"/>
      <c r="V66" s="66"/>
    </row>
    <row r="67" spans="1:29" ht="29.45" customHeight="1" x14ac:dyDescent="0.25">
      <c r="A67" s="66"/>
      <c r="B67" s="66"/>
      <c r="C67" s="66"/>
      <c r="F67" s="5"/>
      <c r="G67" s="5"/>
      <c r="I67" s="5"/>
      <c r="J67" s="5"/>
      <c r="S67" s="5"/>
      <c r="T67" s="5"/>
      <c r="U67" s="5"/>
      <c r="V67" s="66"/>
    </row>
    <row r="68" spans="1:29" ht="29.45" customHeight="1" x14ac:dyDescent="0.25">
      <c r="A68" s="66"/>
      <c r="B68" s="66"/>
      <c r="C68" s="66"/>
      <c r="F68" s="5"/>
      <c r="G68" s="5"/>
      <c r="I68" s="5"/>
      <c r="J68" s="5"/>
    </row>
    <row r="69" spans="1:29" ht="29.45" customHeight="1" x14ac:dyDescent="0.25">
      <c r="A69" s="66"/>
      <c r="B69" s="66"/>
      <c r="C69" s="66"/>
      <c r="F69" s="5"/>
      <c r="G69" s="5"/>
      <c r="I69" s="5"/>
      <c r="J69" s="5"/>
    </row>
    <row r="70" spans="1:29" ht="29.45" customHeight="1" x14ac:dyDescent="0.25">
      <c r="A70" s="66"/>
      <c r="B70" s="66"/>
      <c r="C70" s="66"/>
      <c r="F70" s="5"/>
      <c r="G70" s="5"/>
      <c r="I70" s="5"/>
      <c r="J70" s="5"/>
    </row>
    <row r="71" spans="1:29" ht="29.45" customHeight="1" x14ac:dyDescent="0.25">
      <c r="A71" s="66"/>
      <c r="B71" s="66"/>
      <c r="C71" s="66"/>
      <c r="F71" s="5"/>
      <c r="G71" s="5"/>
      <c r="I71" s="5"/>
      <c r="J71" s="5"/>
    </row>
    <row r="72" spans="1:29" ht="29.45" customHeight="1" x14ac:dyDescent="0.25">
      <c r="A72" s="66"/>
      <c r="B72" s="66"/>
      <c r="C72" s="66"/>
      <c r="F72" s="5"/>
      <c r="G72" s="5"/>
      <c r="I72" s="5"/>
      <c r="J72" s="5"/>
    </row>
    <row r="73" spans="1:29" ht="29.45" customHeight="1" x14ac:dyDescent="0.25">
      <c r="A73" s="66"/>
      <c r="B73" s="66"/>
      <c r="C73" s="66"/>
      <c r="F73" s="5"/>
      <c r="G73" s="5"/>
      <c r="I73" s="5"/>
      <c r="J73" s="5"/>
    </row>
    <row r="74" spans="1:29" ht="29.45" customHeight="1" x14ac:dyDescent="0.25">
      <c r="A74" s="66"/>
      <c r="B74" s="66"/>
      <c r="C74" s="66"/>
      <c r="F74" s="5"/>
      <c r="G74" s="5"/>
      <c r="I74" s="5"/>
      <c r="J74" s="5"/>
    </row>
    <row r="75" spans="1:29" ht="29.45" customHeight="1" x14ac:dyDescent="0.25">
      <c r="A75" s="66"/>
      <c r="B75" s="66"/>
      <c r="C75" s="66"/>
      <c r="F75" s="5"/>
      <c r="G75" s="5"/>
      <c r="I75" s="5"/>
      <c r="J75" s="5"/>
    </row>
    <row r="76" spans="1:29" s="68" customFormat="1" ht="29.45" customHeight="1" x14ac:dyDescent="0.25">
      <c r="A76" s="66"/>
      <c r="B76" s="66"/>
      <c r="C76" s="66"/>
      <c r="D76" s="5"/>
      <c r="E76" s="5"/>
      <c r="F76" s="5"/>
      <c r="G76" s="5"/>
      <c r="H76" s="5"/>
      <c r="I76" s="5"/>
      <c r="J76" s="5"/>
      <c r="K76" s="5"/>
      <c r="L76" s="5"/>
      <c r="M76" s="5"/>
      <c r="N76" s="5"/>
      <c r="O76" s="5"/>
      <c r="P76" s="5"/>
      <c r="Q76" s="5"/>
      <c r="R76" s="5"/>
      <c r="S76" s="8"/>
      <c r="T76" s="8"/>
      <c r="U76" s="8"/>
      <c r="V76" s="8"/>
      <c r="W76" s="66"/>
      <c r="X76" s="66"/>
      <c r="Y76" s="66"/>
      <c r="Z76" s="66"/>
      <c r="AA76" s="66"/>
      <c r="AB76" s="66"/>
      <c r="AC76" s="66"/>
    </row>
    <row r="77" spans="1:29" s="68" customFormat="1" ht="29.45" customHeight="1" x14ac:dyDescent="0.25">
      <c r="A77" s="66"/>
      <c r="B77" s="66"/>
      <c r="C77" s="66"/>
      <c r="D77" s="5"/>
      <c r="E77" s="5"/>
      <c r="F77" s="5"/>
      <c r="G77" s="5"/>
      <c r="H77" s="5"/>
      <c r="I77" s="5"/>
      <c r="J77" s="5"/>
      <c r="K77" s="5"/>
      <c r="L77" s="5"/>
      <c r="M77" s="5"/>
      <c r="N77" s="5"/>
      <c r="O77" s="5"/>
      <c r="P77" s="5"/>
      <c r="Q77" s="5"/>
      <c r="R77" s="5"/>
      <c r="S77" s="8"/>
      <c r="T77" s="8"/>
      <c r="U77" s="8"/>
      <c r="V77" s="8"/>
      <c r="W77" s="66"/>
      <c r="X77" s="66"/>
      <c r="Y77" s="66"/>
      <c r="Z77" s="66"/>
      <c r="AA77" s="66"/>
      <c r="AB77" s="66"/>
      <c r="AC77" s="66"/>
    </row>
    <row r="78" spans="1:29" s="68" customFormat="1" ht="29.45" customHeight="1" x14ac:dyDescent="0.25">
      <c r="A78" s="66"/>
      <c r="B78" s="66"/>
      <c r="C78" s="66"/>
      <c r="D78" s="5"/>
      <c r="E78" s="5"/>
      <c r="F78" s="5"/>
      <c r="G78" s="5"/>
      <c r="H78" s="5"/>
      <c r="I78" s="5"/>
      <c r="J78" s="5"/>
      <c r="K78" s="5"/>
      <c r="L78" s="5"/>
      <c r="M78" s="5"/>
      <c r="N78" s="5"/>
      <c r="O78" s="5"/>
      <c r="P78" s="5"/>
      <c r="Q78" s="5"/>
      <c r="R78" s="5"/>
      <c r="S78" s="8"/>
      <c r="T78" s="8"/>
      <c r="U78" s="8"/>
      <c r="V78" s="8"/>
      <c r="W78" s="66"/>
      <c r="X78" s="66"/>
      <c r="Y78" s="66"/>
      <c r="Z78" s="66"/>
      <c r="AA78" s="66"/>
      <c r="AB78" s="66"/>
      <c r="AC78" s="66"/>
    </row>
    <row r="79" spans="1:29" s="68" customFormat="1" ht="29.45" customHeight="1" x14ac:dyDescent="0.25">
      <c r="A79" s="66"/>
      <c r="B79" s="66"/>
      <c r="C79" s="66"/>
      <c r="D79" s="5"/>
      <c r="E79" s="5"/>
      <c r="F79" s="5"/>
      <c r="G79" s="5"/>
      <c r="H79" s="5"/>
      <c r="I79" s="5"/>
      <c r="J79" s="5"/>
      <c r="K79" s="5"/>
      <c r="L79" s="5"/>
      <c r="M79" s="5"/>
      <c r="N79" s="5"/>
      <c r="O79" s="5"/>
      <c r="P79" s="5"/>
      <c r="Q79" s="5"/>
      <c r="R79" s="5"/>
      <c r="S79" s="8"/>
      <c r="T79" s="8"/>
      <c r="U79" s="8"/>
      <c r="V79" s="8"/>
      <c r="W79" s="66"/>
      <c r="X79" s="66"/>
      <c r="Y79" s="66"/>
      <c r="Z79" s="66"/>
      <c r="AA79" s="66"/>
      <c r="AB79" s="66"/>
      <c r="AC79" s="66"/>
    </row>
    <row r="80" spans="1:29" s="68" customFormat="1" ht="29.45" customHeight="1" x14ac:dyDescent="0.25">
      <c r="A80" s="66"/>
      <c r="B80" s="66"/>
      <c r="C80" s="66"/>
      <c r="D80" s="5"/>
      <c r="E80" s="5"/>
      <c r="F80" s="5"/>
      <c r="G80" s="5"/>
      <c r="H80" s="5"/>
      <c r="I80" s="5"/>
      <c r="J80" s="5"/>
      <c r="K80" s="5"/>
      <c r="L80" s="5"/>
      <c r="M80" s="5"/>
      <c r="N80" s="5"/>
      <c r="O80" s="5"/>
      <c r="P80" s="5"/>
      <c r="Q80" s="5"/>
      <c r="R80" s="5"/>
      <c r="S80" s="8"/>
      <c r="T80" s="8"/>
      <c r="U80" s="8"/>
      <c r="V80" s="8"/>
      <c r="W80" s="66"/>
      <c r="X80" s="66"/>
      <c r="Y80" s="66"/>
      <c r="Z80" s="66"/>
      <c r="AA80" s="66"/>
      <c r="AB80" s="66"/>
      <c r="AC80" s="66"/>
    </row>
    <row r="81" spans="1:29" s="68" customFormat="1" ht="29.45" customHeight="1" x14ac:dyDescent="0.25">
      <c r="A81" s="66"/>
      <c r="B81" s="66"/>
      <c r="C81" s="66"/>
      <c r="D81" s="5"/>
      <c r="E81" s="5"/>
      <c r="F81" s="5"/>
      <c r="G81" s="5"/>
      <c r="H81" s="5"/>
      <c r="I81" s="5"/>
      <c r="J81" s="5"/>
      <c r="K81" s="5"/>
      <c r="L81" s="5"/>
      <c r="M81" s="5"/>
      <c r="N81" s="5"/>
      <c r="O81" s="5"/>
      <c r="P81" s="5"/>
      <c r="Q81" s="5"/>
      <c r="R81" s="5"/>
      <c r="S81" s="8"/>
      <c r="T81" s="8"/>
      <c r="U81" s="8"/>
      <c r="V81" s="8"/>
      <c r="W81" s="66"/>
      <c r="X81" s="66"/>
      <c r="Y81" s="66"/>
      <c r="Z81" s="66"/>
      <c r="AA81" s="66"/>
      <c r="AB81" s="66"/>
      <c r="AC81" s="66"/>
    </row>
    <row r="82" spans="1:29" s="68" customFormat="1" ht="29.45" customHeight="1" x14ac:dyDescent="0.25">
      <c r="A82" s="66"/>
      <c r="B82" s="66"/>
      <c r="C82" s="66"/>
      <c r="D82" s="5"/>
      <c r="E82" s="5"/>
      <c r="F82" s="5"/>
      <c r="G82" s="5"/>
      <c r="H82" s="5"/>
      <c r="I82" s="5"/>
      <c r="J82" s="5"/>
      <c r="K82" s="5"/>
      <c r="L82" s="5"/>
      <c r="M82" s="5"/>
      <c r="N82" s="5"/>
      <c r="O82" s="5"/>
      <c r="P82" s="5"/>
      <c r="Q82" s="5"/>
      <c r="R82" s="5"/>
      <c r="S82" s="8"/>
      <c r="T82" s="8"/>
      <c r="U82" s="8"/>
      <c r="V82" s="8"/>
      <c r="W82" s="66"/>
      <c r="X82" s="66"/>
      <c r="Y82" s="66"/>
      <c r="Z82" s="66"/>
      <c r="AA82" s="66"/>
      <c r="AB82" s="66"/>
      <c r="AC82" s="66"/>
    </row>
    <row r="83" spans="1:29" s="68" customFormat="1" ht="29.45" customHeight="1" x14ac:dyDescent="0.25">
      <c r="A83" s="66"/>
      <c r="B83" s="66"/>
      <c r="C83" s="66"/>
      <c r="D83" s="5"/>
      <c r="E83" s="5"/>
      <c r="F83" s="5"/>
      <c r="G83" s="5"/>
      <c r="H83" s="5"/>
      <c r="I83" s="5"/>
      <c r="J83" s="5"/>
      <c r="K83" s="5"/>
      <c r="L83" s="5"/>
      <c r="M83" s="5"/>
      <c r="N83" s="5"/>
      <c r="O83" s="5"/>
      <c r="P83" s="5"/>
      <c r="Q83" s="5"/>
      <c r="R83" s="5"/>
      <c r="S83" s="8"/>
      <c r="T83" s="8"/>
      <c r="U83" s="8"/>
      <c r="V83" s="8"/>
      <c r="W83" s="66"/>
      <c r="X83" s="66"/>
      <c r="Y83" s="66"/>
      <c r="Z83" s="66"/>
      <c r="AA83" s="66"/>
      <c r="AB83" s="66"/>
      <c r="AC83" s="66"/>
    </row>
    <row r="84" spans="1:29" ht="29.45" customHeight="1" x14ac:dyDescent="0.25">
      <c r="A84" s="66"/>
      <c r="B84" s="66"/>
      <c r="C84" s="66"/>
      <c r="F84" s="5"/>
      <c r="G84" s="5"/>
      <c r="I84" s="5"/>
      <c r="J84" s="5"/>
    </row>
    <row r="85" spans="1:29" ht="29.45" customHeight="1" x14ac:dyDescent="0.25">
      <c r="A85" s="66"/>
      <c r="B85" s="66"/>
      <c r="C85" s="66"/>
      <c r="F85" s="5"/>
      <c r="G85" s="5"/>
      <c r="I85" s="5"/>
      <c r="J85" s="5"/>
    </row>
    <row r="86" spans="1:29" ht="29.45" customHeight="1" x14ac:dyDescent="0.25">
      <c r="A86" s="66"/>
      <c r="B86" s="66"/>
      <c r="C86" s="66"/>
      <c r="F86" s="5"/>
      <c r="G86" s="5"/>
      <c r="I86" s="5"/>
      <c r="J86" s="5"/>
    </row>
    <row r="87" spans="1:29" ht="29.45" customHeight="1" x14ac:dyDescent="0.25">
      <c r="A87" s="66"/>
      <c r="B87" s="66"/>
      <c r="C87" s="66"/>
      <c r="F87" s="5"/>
      <c r="G87" s="5"/>
      <c r="I87" s="5"/>
      <c r="J87" s="5"/>
    </row>
  </sheetData>
  <sheetProtection sheet="1" scenarios="1" formatCells="0" formatColumns="0" formatRows="0" selectLockedCells="1" sort="0" autoFilter="0"/>
  <mergeCells count="3">
    <mergeCell ref="B2:C2"/>
    <mergeCell ref="D12:M12"/>
    <mergeCell ref="D13:F13"/>
  </mergeCells>
  <conditionalFormatting sqref="C4:C12">
    <cfRule type="cellIs" dxfId="7" priority="1" operator="greaterThan">
      <formula>0</formula>
    </cfRule>
  </conditionalFormatting>
  <hyperlinks>
    <hyperlink ref="D12" r:id="rId1" xr:uid="{BA2DA9B4-C744-4C58-B9CA-E2C1C1BC14D9}"/>
    <hyperlink ref="D13" r:id="rId2" xr:uid="{ECBE383D-510C-41D6-B1AC-9F9495521A50}"/>
  </hyperlinks>
  <pageMargins left="0.7" right="0.7" top="0.75" bottom="0.75" header="0.3" footer="0.3"/>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A8D-0A4F-4C7D-A5F1-A03711E628DB}">
  <sheetPr>
    <tabColor theme="8" tint="-0.499984740745262"/>
  </sheetPr>
  <dimension ref="A1:N1999"/>
  <sheetViews>
    <sheetView zoomScale="90" zoomScaleNormal="90" workbookViewId="0">
      <pane ySplit="2" topLeftCell="A138" activePane="bottomLeft" state="frozen"/>
      <selection pane="bottomLeft" activeCell="A147" sqref="A147"/>
    </sheetView>
  </sheetViews>
  <sheetFormatPr defaultColWidth="9.140625" defaultRowHeight="12.75" x14ac:dyDescent="0.25"/>
  <cols>
    <col min="1" max="1" width="22.42578125" style="32" customWidth="1"/>
    <col min="2" max="2" width="14.85546875" style="33" customWidth="1"/>
    <col min="3" max="3" width="91.5703125" style="34" customWidth="1"/>
    <col min="4" max="4" width="11.140625" style="34" customWidth="1"/>
    <col min="5" max="5" width="28.140625" style="3" customWidth="1"/>
    <col min="6" max="134" width="9.28515625" style="20" customWidth="1"/>
    <col min="135" max="16384" width="9.140625" style="20"/>
  </cols>
  <sheetData>
    <row r="1" spans="1:14" ht="32.450000000000003" customHeight="1" x14ac:dyDescent="0.25">
      <c r="A1" s="39" t="s">
        <v>8451</v>
      </c>
      <c r="B1" s="40"/>
      <c r="C1" s="56"/>
      <c r="D1" s="35"/>
      <c r="E1" s="42"/>
    </row>
    <row r="2" spans="1:14" ht="32.450000000000003" customHeight="1" x14ac:dyDescent="0.25">
      <c r="A2" s="60" t="s">
        <v>8236</v>
      </c>
      <c r="B2" s="61" t="s">
        <v>24</v>
      </c>
      <c r="C2" s="58" t="s">
        <v>8237</v>
      </c>
      <c r="D2" s="61" t="s">
        <v>1726</v>
      </c>
      <c r="E2" s="61" t="s">
        <v>8238</v>
      </c>
      <c r="N2" s="21"/>
    </row>
    <row r="3" spans="1:14" ht="32.450000000000003" customHeight="1" x14ac:dyDescent="0.25">
      <c r="A3" s="22" t="s">
        <v>8239</v>
      </c>
      <c r="B3" s="23">
        <v>33970</v>
      </c>
      <c r="C3" s="22" t="s">
        <v>8240</v>
      </c>
      <c r="D3" s="22" t="s">
        <v>8241</v>
      </c>
      <c r="E3" s="24" t="s">
        <v>8239</v>
      </c>
    </row>
    <row r="4" spans="1:14" ht="32.450000000000003" customHeight="1" x14ac:dyDescent="0.25">
      <c r="A4" s="25" t="s">
        <v>8243</v>
      </c>
      <c r="B4" s="26">
        <v>34001</v>
      </c>
      <c r="C4" s="25" t="s">
        <v>8244</v>
      </c>
      <c r="D4" s="25" t="s">
        <v>8241</v>
      </c>
      <c r="E4" s="27" t="s">
        <v>8245</v>
      </c>
    </row>
    <row r="5" spans="1:14" ht="32.450000000000003" customHeight="1" x14ac:dyDescent="0.25">
      <c r="A5" s="25" t="s">
        <v>1676</v>
      </c>
      <c r="B5" s="26">
        <v>34669</v>
      </c>
      <c r="C5" s="25" t="s">
        <v>8246</v>
      </c>
      <c r="D5" s="25" t="s">
        <v>8241</v>
      </c>
      <c r="E5" s="27" t="s">
        <v>8239</v>
      </c>
      <c r="F5" s="28"/>
      <c r="G5" s="28"/>
    </row>
    <row r="6" spans="1:14" ht="32.450000000000003" customHeight="1" x14ac:dyDescent="0.25">
      <c r="A6" s="25" t="s">
        <v>1676</v>
      </c>
      <c r="B6" s="26">
        <v>34731</v>
      </c>
      <c r="C6" s="25" t="s">
        <v>8247</v>
      </c>
      <c r="D6" s="25" t="s">
        <v>8241</v>
      </c>
      <c r="E6" s="27" t="s">
        <v>8239</v>
      </c>
      <c r="F6" s="28"/>
      <c r="G6" s="28"/>
    </row>
    <row r="7" spans="1:14" ht="32.450000000000003" customHeight="1" x14ac:dyDescent="0.25">
      <c r="A7" s="25" t="s">
        <v>8248</v>
      </c>
      <c r="B7" s="26">
        <v>34771</v>
      </c>
      <c r="C7" s="25" t="s">
        <v>8249</v>
      </c>
      <c r="D7" s="25" t="s">
        <v>8241</v>
      </c>
      <c r="E7" s="27" t="s">
        <v>8250</v>
      </c>
    </row>
    <row r="8" spans="1:14" ht="32.450000000000003" customHeight="1" x14ac:dyDescent="0.25">
      <c r="A8" s="25" t="s">
        <v>8251</v>
      </c>
      <c r="B8" s="26">
        <v>34776</v>
      </c>
      <c r="C8" s="25" t="s">
        <v>8252</v>
      </c>
      <c r="D8" s="25" t="s">
        <v>8241</v>
      </c>
      <c r="E8" s="27" t="s">
        <v>8250</v>
      </c>
    </row>
    <row r="9" spans="1:14" ht="32.450000000000003" customHeight="1" x14ac:dyDescent="0.25">
      <c r="A9" s="25" t="s">
        <v>8253</v>
      </c>
      <c r="B9" s="26">
        <v>34856</v>
      </c>
      <c r="C9" s="25" t="s">
        <v>8254</v>
      </c>
      <c r="D9" s="25" t="s">
        <v>8241</v>
      </c>
      <c r="E9" s="27" t="s">
        <v>8250</v>
      </c>
    </row>
    <row r="10" spans="1:14" ht="32.450000000000003" customHeight="1" x14ac:dyDescent="0.25">
      <c r="A10" s="25" t="s">
        <v>8255</v>
      </c>
      <c r="B10" s="26">
        <v>35004</v>
      </c>
      <c r="C10" s="25" t="s">
        <v>8256</v>
      </c>
      <c r="D10" s="25" t="s">
        <v>8241</v>
      </c>
      <c r="E10" s="27" t="s">
        <v>8250</v>
      </c>
    </row>
    <row r="11" spans="1:14" ht="32.450000000000003" customHeight="1" x14ac:dyDescent="0.25">
      <c r="A11" s="25" t="s">
        <v>8257</v>
      </c>
      <c r="B11" s="26" t="s">
        <v>8242</v>
      </c>
      <c r="C11" s="25" t="s">
        <v>8258</v>
      </c>
      <c r="D11" s="25" t="s">
        <v>8241</v>
      </c>
      <c r="E11" s="27" t="s">
        <v>8250</v>
      </c>
    </row>
    <row r="12" spans="1:14" ht="32.450000000000003" customHeight="1" x14ac:dyDescent="0.25">
      <c r="A12" s="25" t="s">
        <v>8259</v>
      </c>
      <c r="B12" s="26">
        <v>35156</v>
      </c>
      <c r="C12" s="25" t="s">
        <v>8260</v>
      </c>
      <c r="D12" s="25" t="s">
        <v>8241</v>
      </c>
      <c r="E12" s="27" t="s">
        <v>8250</v>
      </c>
    </row>
    <row r="13" spans="1:14" ht="32.450000000000003" customHeight="1" x14ac:dyDescent="0.25">
      <c r="A13" s="25" t="s">
        <v>8261</v>
      </c>
      <c r="B13" s="26">
        <v>35186</v>
      </c>
      <c r="C13" s="25" t="s">
        <v>8262</v>
      </c>
      <c r="D13" s="25" t="s">
        <v>8241</v>
      </c>
      <c r="E13" s="27" t="s">
        <v>8250</v>
      </c>
    </row>
    <row r="14" spans="1:14" ht="32.450000000000003" customHeight="1" x14ac:dyDescent="0.25">
      <c r="A14" s="25" t="s">
        <v>8263</v>
      </c>
      <c r="B14" s="26" t="s">
        <v>8242</v>
      </c>
      <c r="C14" s="25" t="s">
        <v>8264</v>
      </c>
      <c r="D14" s="25" t="s">
        <v>8241</v>
      </c>
      <c r="E14" s="27" t="s">
        <v>8250</v>
      </c>
    </row>
    <row r="15" spans="1:14" ht="32.450000000000003" customHeight="1" x14ac:dyDescent="0.25">
      <c r="A15" s="25" t="s">
        <v>8265</v>
      </c>
      <c r="B15" s="26" t="s">
        <v>8242</v>
      </c>
      <c r="C15" s="25" t="s">
        <v>8266</v>
      </c>
      <c r="D15" s="25" t="s">
        <v>8241</v>
      </c>
      <c r="E15" s="27" t="s">
        <v>8250</v>
      </c>
    </row>
    <row r="16" spans="1:14" ht="32.450000000000003" customHeight="1" x14ac:dyDescent="0.25">
      <c r="A16" s="25" t="s">
        <v>8267</v>
      </c>
      <c r="B16" s="26" t="s">
        <v>8242</v>
      </c>
      <c r="C16" s="25" t="s">
        <v>8268</v>
      </c>
      <c r="D16" s="25" t="s">
        <v>8241</v>
      </c>
      <c r="E16" s="27" t="s">
        <v>8250</v>
      </c>
    </row>
    <row r="17" spans="1:7" ht="32.450000000000003" customHeight="1" x14ac:dyDescent="0.25">
      <c r="A17" s="25" t="s">
        <v>8269</v>
      </c>
      <c r="B17" s="26" t="s">
        <v>8242</v>
      </c>
      <c r="C17" s="25" t="s">
        <v>8270</v>
      </c>
      <c r="D17" s="25" t="s">
        <v>8241</v>
      </c>
      <c r="E17" s="27" t="s">
        <v>8250</v>
      </c>
    </row>
    <row r="18" spans="1:7" ht="32.450000000000003" customHeight="1" x14ac:dyDescent="0.25">
      <c r="A18" s="25" t="s">
        <v>8271</v>
      </c>
      <c r="B18" s="26" t="s">
        <v>8242</v>
      </c>
      <c r="C18" s="25" t="s">
        <v>8272</v>
      </c>
      <c r="D18" s="25" t="s">
        <v>8241</v>
      </c>
      <c r="E18" s="27" t="s">
        <v>8250</v>
      </c>
    </row>
    <row r="19" spans="1:7" ht="32.450000000000003" customHeight="1" x14ac:dyDescent="0.25">
      <c r="A19" s="25" t="s">
        <v>8273</v>
      </c>
      <c r="B19" s="26" t="s">
        <v>8242</v>
      </c>
      <c r="C19" s="25" t="s">
        <v>8274</v>
      </c>
      <c r="D19" s="25" t="s">
        <v>8241</v>
      </c>
      <c r="E19" s="27" t="s">
        <v>8250</v>
      </c>
    </row>
    <row r="20" spans="1:7" ht="32.450000000000003" customHeight="1" x14ac:dyDescent="0.25">
      <c r="A20" s="25" t="s">
        <v>8275</v>
      </c>
      <c r="B20" s="26">
        <v>35490</v>
      </c>
      <c r="C20" s="25" t="s">
        <v>8276</v>
      </c>
      <c r="D20" s="25" t="s">
        <v>8241</v>
      </c>
      <c r="E20" s="27" t="s">
        <v>8250</v>
      </c>
    </row>
    <row r="21" spans="1:7" ht="32.450000000000003" customHeight="1" x14ac:dyDescent="0.25">
      <c r="A21" s="25" t="s">
        <v>8277</v>
      </c>
      <c r="B21" s="26" t="s">
        <v>8242</v>
      </c>
      <c r="C21" s="25" t="s">
        <v>8278</v>
      </c>
      <c r="D21" s="25" t="s">
        <v>8241</v>
      </c>
      <c r="E21" s="27" t="s">
        <v>8250</v>
      </c>
      <c r="F21" s="29"/>
      <c r="G21" s="29"/>
    </row>
    <row r="22" spans="1:7" ht="32.450000000000003" customHeight="1" x14ac:dyDescent="0.25">
      <c r="A22" s="25" t="s">
        <v>8279</v>
      </c>
      <c r="B22" s="26" t="s">
        <v>8242</v>
      </c>
      <c r="C22" s="25" t="s">
        <v>8280</v>
      </c>
      <c r="D22" s="25" t="s">
        <v>8241</v>
      </c>
      <c r="E22" s="27" t="s">
        <v>8250</v>
      </c>
    </row>
    <row r="23" spans="1:7" ht="32.450000000000003" customHeight="1" x14ac:dyDescent="0.25">
      <c r="A23" s="25" t="s">
        <v>8281</v>
      </c>
      <c r="B23" s="26" t="s">
        <v>8242</v>
      </c>
      <c r="C23" s="25" t="s">
        <v>8282</v>
      </c>
      <c r="D23" s="25" t="s">
        <v>8241</v>
      </c>
      <c r="E23" s="27" t="s">
        <v>8250</v>
      </c>
    </row>
    <row r="24" spans="1:7" ht="32.450000000000003" customHeight="1" x14ac:dyDescent="0.25">
      <c r="A24" s="25" t="s">
        <v>8283</v>
      </c>
      <c r="B24" s="26" t="s">
        <v>8242</v>
      </c>
      <c r="C24" s="25" t="s">
        <v>8284</v>
      </c>
      <c r="D24" s="25" t="s">
        <v>8241</v>
      </c>
      <c r="E24" s="27" t="s">
        <v>8250</v>
      </c>
    </row>
    <row r="25" spans="1:7" ht="32.450000000000003" customHeight="1" x14ac:dyDescent="0.25">
      <c r="A25" s="25" t="s">
        <v>8285</v>
      </c>
      <c r="B25" s="26" t="s">
        <v>8242</v>
      </c>
      <c r="C25" s="25" t="s">
        <v>8286</v>
      </c>
      <c r="D25" s="25" t="s">
        <v>8241</v>
      </c>
      <c r="E25" s="27" t="s">
        <v>8250</v>
      </c>
    </row>
    <row r="26" spans="1:7" ht="32.450000000000003" customHeight="1" x14ac:dyDescent="0.25">
      <c r="A26" s="25" t="s">
        <v>8287</v>
      </c>
      <c r="B26" s="26">
        <v>35947</v>
      </c>
      <c r="C26" s="25" t="s">
        <v>8288</v>
      </c>
      <c r="D26" s="25" t="s">
        <v>8241</v>
      </c>
      <c r="E26" s="27" t="s">
        <v>8250</v>
      </c>
      <c r="F26" s="29"/>
      <c r="G26" s="29"/>
    </row>
    <row r="27" spans="1:7" ht="32.450000000000003" customHeight="1" x14ac:dyDescent="0.25">
      <c r="A27" s="25" t="s">
        <v>8289</v>
      </c>
      <c r="B27" s="26" t="s">
        <v>8242</v>
      </c>
      <c r="C27" s="25" t="s">
        <v>8290</v>
      </c>
      <c r="D27" s="25" t="s">
        <v>8241</v>
      </c>
      <c r="E27" s="27" t="s">
        <v>8250</v>
      </c>
      <c r="F27" s="29"/>
      <c r="G27" s="29"/>
    </row>
    <row r="28" spans="1:7" ht="32.450000000000003" customHeight="1" x14ac:dyDescent="0.25">
      <c r="A28" s="25" t="s">
        <v>8291</v>
      </c>
      <c r="B28" s="26" t="s">
        <v>8242</v>
      </c>
      <c r="C28" s="25" t="s">
        <v>8292</v>
      </c>
      <c r="D28" s="25" t="s">
        <v>8241</v>
      </c>
      <c r="E28" s="27" t="s">
        <v>8250</v>
      </c>
    </row>
    <row r="29" spans="1:7" ht="32.450000000000003" customHeight="1" x14ac:dyDescent="0.25">
      <c r="A29" s="25" t="s">
        <v>8293</v>
      </c>
      <c r="B29" s="26" t="s">
        <v>8242</v>
      </c>
      <c r="C29" s="25" t="s">
        <v>8294</v>
      </c>
      <c r="D29" s="25" t="s">
        <v>8241</v>
      </c>
      <c r="E29" s="27" t="s">
        <v>8250</v>
      </c>
    </row>
    <row r="30" spans="1:7" ht="32.450000000000003" customHeight="1" x14ac:dyDescent="0.25">
      <c r="A30" s="25" t="s">
        <v>8295</v>
      </c>
      <c r="B30" s="26" t="s">
        <v>8242</v>
      </c>
      <c r="C30" s="25" t="s">
        <v>8296</v>
      </c>
      <c r="D30" s="25" t="s">
        <v>8241</v>
      </c>
      <c r="E30" s="27" t="s">
        <v>8250</v>
      </c>
      <c r="F30" s="29"/>
      <c r="G30" s="29"/>
    </row>
    <row r="31" spans="1:7" ht="32.450000000000003" customHeight="1" x14ac:dyDescent="0.25">
      <c r="A31" s="25" t="s">
        <v>8297</v>
      </c>
      <c r="B31" s="26" t="s">
        <v>8242</v>
      </c>
      <c r="C31" s="25" t="s">
        <v>8298</v>
      </c>
      <c r="D31" s="25" t="s">
        <v>8241</v>
      </c>
      <c r="E31" s="27" t="s">
        <v>8250</v>
      </c>
      <c r="F31" s="29"/>
      <c r="G31" s="29"/>
    </row>
    <row r="32" spans="1:7" ht="32.450000000000003" customHeight="1" x14ac:dyDescent="0.25">
      <c r="A32" s="25" t="s">
        <v>1676</v>
      </c>
      <c r="B32" s="26">
        <v>36526</v>
      </c>
      <c r="C32" s="25" t="s">
        <v>8299</v>
      </c>
      <c r="D32" s="25" t="s">
        <v>8241</v>
      </c>
      <c r="E32" s="27" t="s">
        <v>8245</v>
      </c>
    </row>
    <row r="33" spans="1:7" ht="32.450000000000003" customHeight="1" x14ac:dyDescent="0.25">
      <c r="A33" s="25" t="s">
        <v>8300</v>
      </c>
      <c r="B33" s="26">
        <v>36586</v>
      </c>
      <c r="C33" s="25" t="s">
        <v>8301</v>
      </c>
      <c r="D33" s="25" t="s">
        <v>8241</v>
      </c>
      <c r="E33" s="27" t="s">
        <v>8250</v>
      </c>
      <c r="F33" s="29"/>
      <c r="G33" s="29"/>
    </row>
    <row r="34" spans="1:7" ht="32.450000000000003" customHeight="1" x14ac:dyDescent="0.25">
      <c r="A34" s="25" t="s">
        <v>8302</v>
      </c>
      <c r="B34" s="26" t="s">
        <v>8242</v>
      </c>
      <c r="C34" s="25" t="s">
        <v>8303</v>
      </c>
      <c r="D34" s="25" t="s">
        <v>8241</v>
      </c>
      <c r="E34" s="27" t="s">
        <v>8250</v>
      </c>
    </row>
    <row r="35" spans="1:7" ht="32.450000000000003" customHeight="1" x14ac:dyDescent="0.25">
      <c r="A35" s="25" t="s">
        <v>8304</v>
      </c>
      <c r="B35" s="26" t="s">
        <v>8242</v>
      </c>
      <c r="C35" s="25" t="s">
        <v>8305</v>
      </c>
      <c r="D35" s="25" t="s">
        <v>8241</v>
      </c>
      <c r="E35" s="27" t="s">
        <v>8250</v>
      </c>
    </row>
    <row r="36" spans="1:7" ht="32.450000000000003" customHeight="1" x14ac:dyDescent="0.25">
      <c r="A36" s="25" t="s">
        <v>8306</v>
      </c>
      <c r="B36" s="26" t="s">
        <v>8242</v>
      </c>
      <c r="C36" s="25" t="s">
        <v>8307</v>
      </c>
      <c r="D36" s="25" t="s">
        <v>8241</v>
      </c>
      <c r="E36" s="27" t="s">
        <v>8250</v>
      </c>
    </row>
    <row r="37" spans="1:7" ht="32.450000000000003" customHeight="1" x14ac:dyDescent="0.25">
      <c r="A37" s="25" t="s">
        <v>8308</v>
      </c>
      <c r="B37" s="26" t="s">
        <v>8242</v>
      </c>
      <c r="C37" s="25" t="s">
        <v>8309</v>
      </c>
      <c r="D37" s="25" t="s">
        <v>8241</v>
      </c>
      <c r="E37" s="27" t="s">
        <v>8250</v>
      </c>
    </row>
    <row r="38" spans="1:7" ht="32.450000000000003" customHeight="1" x14ac:dyDescent="0.25">
      <c r="A38" s="25" t="s">
        <v>8310</v>
      </c>
      <c r="B38" s="26">
        <v>37012</v>
      </c>
      <c r="C38" s="25" t="s">
        <v>8311</v>
      </c>
      <c r="D38" s="25" t="s">
        <v>8241</v>
      </c>
      <c r="E38" s="27" t="s">
        <v>8250</v>
      </c>
    </row>
    <row r="39" spans="1:7" ht="32.450000000000003" customHeight="1" x14ac:dyDescent="0.25">
      <c r="A39" s="25" t="s">
        <v>8312</v>
      </c>
      <c r="B39" s="26" t="s">
        <v>8242</v>
      </c>
      <c r="C39" s="25" t="s">
        <v>8313</v>
      </c>
      <c r="D39" s="25" t="s">
        <v>8241</v>
      </c>
      <c r="E39" s="27" t="s">
        <v>8250</v>
      </c>
    </row>
    <row r="40" spans="1:7" ht="32.450000000000003" customHeight="1" x14ac:dyDescent="0.25">
      <c r="A40" s="25" t="s">
        <v>8314</v>
      </c>
      <c r="B40" s="26">
        <v>37043</v>
      </c>
      <c r="C40" s="25" t="s">
        <v>8315</v>
      </c>
      <c r="D40" s="25" t="s">
        <v>8241</v>
      </c>
      <c r="E40" s="27" t="s">
        <v>8250</v>
      </c>
      <c r="F40" s="29"/>
      <c r="G40" s="29"/>
    </row>
    <row r="41" spans="1:7" ht="32.450000000000003" customHeight="1" x14ac:dyDescent="0.25">
      <c r="A41" s="25" t="s">
        <v>8316</v>
      </c>
      <c r="B41" s="26" t="s">
        <v>8242</v>
      </c>
      <c r="C41" s="25" t="s">
        <v>8317</v>
      </c>
      <c r="D41" s="25" t="s">
        <v>8241</v>
      </c>
      <c r="E41" s="27" t="s">
        <v>8250</v>
      </c>
      <c r="F41" s="29"/>
      <c r="G41" s="29"/>
    </row>
    <row r="42" spans="1:7" ht="32.450000000000003" customHeight="1" x14ac:dyDescent="0.25">
      <c r="A42" s="25" t="s">
        <v>8318</v>
      </c>
      <c r="B42" s="26" t="s">
        <v>8242</v>
      </c>
      <c r="C42" s="25" t="s">
        <v>8319</v>
      </c>
      <c r="D42" s="25" t="s">
        <v>8241</v>
      </c>
      <c r="E42" s="27" t="s">
        <v>8250</v>
      </c>
    </row>
    <row r="43" spans="1:7" ht="32.450000000000003" customHeight="1" x14ac:dyDescent="0.25">
      <c r="A43" s="25" t="s">
        <v>8320</v>
      </c>
      <c r="B43" s="26" t="s">
        <v>8242</v>
      </c>
      <c r="C43" s="25" t="s">
        <v>8319</v>
      </c>
      <c r="D43" s="25" t="s">
        <v>8241</v>
      </c>
      <c r="E43" s="27" t="s">
        <v>8250</v>
      </c>
    </row>
    <row r="44" spans="1:7" ht="32.450000000000003" customHeight="1" x14ac:dyDescent="0.25">
      <c r="A44" s="25" t="s">
        <v>8239</v>
      </c>
      <c r="B44" s="26">
        <v>37408</v>
      </c>
      <c r="C44" s="25" t="s">
        <v>8321</v>
      </c>
      <c r="D44" s="25" t="s">
        <v>8241</v>
      </c>
      <c r="E44" s="27" t="s">
        <v>8239</v>
      </c>
    </row>
    <row r="45" spans="1:7" ht="32.450000000000003" customHeight="1" x14ac:dyDescent="0.25">
      <c r="A45" s="25" t="s">
        <v>8322</v>
      </c>
      <c r="B45" s="26" t="s">
        <v>8242</v>
      </c>
      <c r="C45" s="25" t="s">
        <v>8323</v>
      </c>
      <c r="D45" s="25" t="s">
        <v>8241</v>
      </c>
      <c r="E45" s="27" t="s">
        <v>8250</v>
      </c>
    </row>
    <row r="46" spans="1:7" ht="32.450000000000003" customHeight="1" x14ac:dyDescent="0.25">
      <c r="A46" s="25" t="s">
        <v>8324</v>
      </c>
      <c r="B46" s="26">
        <v>37316</v>
      </c>
      <c r="C46" s="25" t="s">
        <v>8325</v>
      </c>
      <c r="D46" s="25" t="s">
        <v>8241</v>
      </c>
      <c r="E46" s="27" t="s">
        <v>8250</v>
      </c>
    </row>
    <row r="47" spans="1:7" ht="32.450000000000003" customHeight="1" x14ac:dyDescent="0.25">
      <c r="A47" s="25" t="s">
        <v>8326</v>
      </c>
      <c r="B47" s="26">
        <v>37316</v>
      </c>
      <c r="C47" s="25" t="s">
        <v>8327</v>
      </c>
      <c r="D47" s="25" t="s">
        <v>8241</v>
      </c>
      <c r="E47" s="27" t="s">
        <v>8250</v>
      </c>
    </row>
    <row r="48" spans="1:7" ht="32.450000000000003" customHeight="1" x14ac:dyDescent="0.25">
      <c r="A48" s="25" t="s">
        <v>8328</v>
      </c>
      <c r="B48" s="26" t="s">
        <v>8242</v>
      </c>
      <c r="C48" s="25" t="s">
        <v>8329</v>
      </c>
      <c r="D48" s="25" t="s">
        <v>8241</v>
      </c>
      <c r="E48" s="27" t="s">
        <v>8250</v>
      </c>
    </row>
    <row r="49" spans="1:5" ht="32.450000000000003" customHeight="1" x14ac:dyDescent="0.25">
      <c r="A49" s="25" t="s">
        <v>8330</v>
      </c>
      <c r="B49" s="26">
        <v>37438</v>
      </c>
      <c r="C49" s="25" t="s">
        <v>8272</v>
      </c>
      <c r="D49" s="25" t="s">
        <v>8241</v>
      </c>
      <c r="E49" s="27" t="s">
        <v>8250</v>
      </c>
    </row>
    <row r="50" spans="1:5" ht="32.450000000000003" customHeight="1" x14ac:dyDescent="0.25">
      <c r="A50" s="25" t="s">
        <v>8331</v>
      </c>
      <c r="B50" s="26">
        <v>37530</v>
      </c>
      <c r="C50" s="25" t="s">
        <v>8332</v>
      </c>
      <c r="D50" s="25" t="s">
        <v>8241</v>
      </c>
      <c r="E50" s="27" t="s">
        <v>8250</v>
      </c>
    </row>
    <row r="51" spans="1:5" ht="32.450000000000003" customHeight="1" x14ac:dyDescent="0.25">
      <c r="A51" s="25" t="s">
        <v>8333</v>
      </c>
      <c r="B51" s="26">
        <v>37649</v>
      </c>
      <c r="C51" s="25" t="s">
        <v>8334</v>
      </c>
      <c r="D51" s="25" t="s">
        <v>8241</v>
      </c>
      <c r="E51" s="27" t="s">
        <v>8250</v>
      </c>
    </row>
    <row r="52" spans="1:5" ht="32.450000000000003" customHeight="1" x14ac:dyDescent="0.25">
      <c r="A52" s="25" t="s">
        <v>8335</v>
      </c>
      <c r="B52" s="26">
        <v>37681</v>
      </c>
      <c r="C52" s="25" t="s">
        <v>8254</v>
      </c>
      <c r="D52" s="25" t="s">
        <v>8241</v>
      </c>
      <c r="E52" s="27" t="s">
        <v>8250</v>
      </c>
    </row>
    <row r="53" spans="1:5" ht="32.450000000000003" customHeight="1" x14ac:dyDescent="0.25">
      <c r="A53" s="25" t="s">
        <v>8336</v>
      </c>
      <c r="B53" s="26">
        <v>37681</v>
      </c>
      <c r="C53" s="25" t="s">
        <v>8337</v>
      </c>
      <c r="D53" s="25" t="s">
        <v>8241</v>
      </c>
      <c r="E53" s="27" t="s">
        <v>8250</v>
      </c>
    </row>
    <row r="54" spans="1:5" ht="32.450000000000003" customHeight="1" x14ac:dyDescent="0.25">
      <c r="A54" s="25" t="s">
        <v>8338</v>
      </c>
      <c r="B54" s="26">
        <v>37681</v>
      </c>
      <c r="C54" s="25" t="s">
        <v>8339</v>
      </c>
      <c r="D54" s="25" t="s">
        <v>8241</v>
      </c>
      <c r="E54" s="27" t="s">
        <v>8250</v>
      </c>
    </row>
    <row r="55" spans="1:5" ht="32.450000000000003" customHeight="1" x14ac:dyDescent="0.25">
      <c r="A55" s="25" t="s">
        <v>8340</v>
      </c>
      <c r="B55" s="26">
        <v>37773</v>
      </c>
      <c r="C55" s="25" t="s">
        <v>8341</v>
      </c>
      <c r="D55" s="25" t="s">
        <v>8342</v>
      </c>
      <c r="E55" s="27" t="s">
        <v>8250</v>
      </c>
    </row>
    <row r="56" spans="1:5" ht="32.450000000000003" customHeight="1" x14ac:dyDescent="0.25">
      <c r="A56" s="25" t="s">
        <v>8343</v>
      </c>
      <c r="B56" s="26">
        <v>37865</v>
      </c>
      <c r="C56" s="25" t="s">
        <v>8344</v>
      </c>
      <c r="D56" s="25" t="s">
        <v>8342</v>
      </c>
      <c r="E56" s="27" t="s">
        <v>8250</v>
      </c>
    </row>
    <row r="57" spans="1:5" ht="32.450000000000003" customHeight="1" x14ac:dyDescent="0.25">
      <c r="A57" s="25" t="s">
        <v>8345</v>
      </c>
      <c r="B57" s="26">
        <v>38014</v>
      </c>
      <c r="C57" s="25" t="s">
        <v>8346</v>
      </c>
      <c r="D57" s="25" t="s">
        <v>8342</v>
      </c>
      <c r="E57" s="27" t="s">
        <v>8250</v>
      </c>
    </row>
    <row r="58" spans="1:5" ht="32.450000000000003" customHeight="1" x14ac:dyDescent="0.25">
      <c r="A58" s="25" t="s">
        <v>8347</v>
      </c>
      <c r="B58" s="26">
        <v>38112</v>
      </c>
      <c r="C58" s="25" t="s">
        <v>8348</v>
      </c>
      <c r="D58" s="25" t="s">
        <v>8342</v>
      </c>
      <c r="E58" s="27" t="s">
        <v>8250</v>
      </c>
    </row>
    <row r="59" spans="1:5" ht="32.450000000000003" customHeight="1" x14ac:dyDescent="0.25">
      <c r="A59" s="25" t="s">
        <v>8239</v>
      </c>
      <c r="B59" s="26">
        <v>38353</v>
      </c>
      <c r="C59" s="25" t="s">
        <v>8349</v>
      </c>
      <c r="D59" s="25" t="s">
        <v>8342</v>
      </c>
      <c r="E59" s="27" t="s">
        <v>8239</v>
      </c>
    </row>
    <row r="60" spans="1:5" ht="32.450000000000003" customHeight="1" x14ac:dyDescent="0.25">
      <c r="A60" s="25" t="s">
        <v>8239</v>
      </c>
      <c r="B60" s="26">
        <v>38353</v>
      </c>
      <c r="C60" s="25" t="s">
        <v>8350</v>
      </c>
      <c r="D60" s="25" t="s">
        <v>8342</v>
      </c>
      <c r="E60" s="27" t="s">
        <v>8239</v>
      </c>
    </row>
    <row r="61" spans="1:5" ht="32.450000000000003" customHeight="1" x14ac:dyDescent="0.25">
      <c r="A61" s="25" t="s">
        <v>8239</v>
      </c>
      <c r="B61" s="26">
        <v>38353</v>
      </c>
      <c r="C61" s="25" t="s">
        <v>8351</v>
      </c>
      <c r="D61" s="25" t="s">
        <v>8342</v>
      </c>
      <c r="E61" s="27" t="s">
        <v>8239</v>
      </c>
    </row>
    <row r="62" spans="1:5" ht="32.450000000000003" customHeight="1" x14ac:dyDescent="0.25">
      <c r="A62" s="25" t="s">
        <v>8352</v>
      </c>
      <c r="B62" s="26">
        <v>38380</v>
      </c>
      <c r="C62" s="25" t="s">
        <v>2254</v>
      </c>
      <c r="D62" s="25" t="s">
        <v>8342</v>
      </c>
      <c r="E62" s="27" t="s">
        <v>8250</v>
      </c>
    </row>
    <row r="63" spans="1:5" ht="32.450000000000003" customHeight="1" x14ac:dyDescent="0.25">
      <c r="A63" s="25" t="s">
        <v>8353</v>
      </c>
      <c r="B63" s="26">
        <v>38440</v>
      </c>
      <c r="C63" s="25" t="s">
        <v>8354</v>
      </c>
      <c r="D63" s="25" t="s">
        <v>8342</v>
      </c>
      <c r="E63" s="27" t="s">
        <v>8250</v>
      </c>
    </row>
    <row r="64" spans="1:5" ht="32.450000000000003" customHeight="1" x14ac:dyDescent="0.25">
      <c r="A64" s="25" t="s">
        <v>8239</v>
      </c>
      <c r="B64" s="26">
        <v>38609</v>
      </c>
      <c r="C64" s="25" t="s">
        <v>8355</v>
      </c>
      <c r="D64" s="25" t="s">
        <v>8342</v>
      </c>
      <c r="E64" s="27" t="s">
        <v>8239</v>
      </c>
    </row>
    <row r="65" spans="1:5" ht="32.450000000000003" customHeight="1" x14ac:dyDescent="0.25">
      <c r="A65" s="25" t="s">
        <v>8356</v>
      </c>
      <c r="B65" s="26">
        <v>38656</v>
      </c>
      <c r="C65" s="25" t="s">
        <v>8357</v>
      </c>
      <c r="D65" s="25" t="s">
        <v>8342</v>
      </c>
      <c r="E65" s="27" t="s">
        <v>8250</v>
      </c>
    </row>
    <row r="66" spans="1:5" ht="32.450000000000003" customHeight="1" x14ac:dyDescent="0.25">
      <c r="A66" s="25" t="s">
        <v>8358</v>
      </c>
      <c r="B66" s="26">
        <v>38747</v>
      </c>
      <c r="C66" s="25" t="s">
        <v>2254</v>
      </c>
      <c r="D66" s="25" t="s">
        <v>8342</v>
      </c>
      <c r="E66" s="27" t="s">
        <v>8250</v>
      </c>
    </row>
    <row r="67" spans="1:5" ht="32.450000000000003" customHeight="1" x14ac:dyDescent="0.25">
      <c r="A67" s="25" t="s">
        <v>8359</v>
      </c>
      <c r="B67" s="26">
        <v>38804</v>
      </c>
      <c r="C67" s="25" t="s">
        <v>8360</v>
      </c>
      <c r="D67" s="25" t="s">
        <v>8342</v>
      </c>
      <c r="E67" s="27" t="s">
        <v>8250</v>
      </c>
    </row>
    <row r="68" spans="1:5" ht="32.450000000000003" customHeight="1" x14ac:dyDescent="0.25">
      <c r="A68" s="25" t="s">
        <v>8361</v>
      </c>
      <c r="B68" s="26">
        <v>38929</v>
      </c>
      <c r="C68" s="25" t="s">
        <v>8362</v>
      </c>
      <c r="D68" s="25" t="s">
        <v>8342</v>
      </c>
      <c r="E68" s="27" t="s">
        <v>8250</v>
      </c>
    </row>
    <row r="69" spans="1:5" ht="32.450000000000003" customHeight="1" x14ac:dyDescent="0.25">
      <c r="A69" s="25" t="s">
        <v>8363</v>
      </c>
      <c r="B69" s="26">
        <v>39006</v>
      </c>
      <c r="C69" s="25" t="s">
        <v>8364</v>
      </c>
      <c r="D69" s="25" t="s">
        <v>8342</v>
      </c>
      <c r="E69" s="27" t="s">
        <v>8250</v>
      </c>
    </row>
    <row r="70" spans="1:5" ht="32.450000000000003" customHeight="1" x14ac:dyDescent="0.25">
      <c r="A70" s="25" t="s">
        <v>8365</v>
      </c>
      <c r="B70" s="26">
        <v>39027</v>
      </c>
      <c r="C70" s="25" t="s">
        <v>8366</v>
      </c>
      <c r="D70" s="25" t="s">
        <v>8342</v>
      </c>
      <c r="E70" s="27" t="s">
        <v>8250</v>
      </c>
    </row>
    <row r="71" spans="1:5" ht="32.450000000000003" customHeight="1" x14ac:dyDescent="0.25">
      <c r="A71" s="25" t="s">
        <v>8367</v>
      </c>
      <c r="B71" s="26">
        <v>39055</v>
      </c>
      <c r="C71" s="25" t="s">
        <v>8368</v>
      </c>
      <c r="D71" s="25" t="s">
        <v>8342</v>
      </c>
      <c r="E71" s="27" t="s">
        <v>8250</v>
      </c>
    </row>
    <row r="72" spans="1:5" ht="32.450000000000003" customHeight="1" x14ac:dyDescent="0.25">
      <c r="A72" s="25" t="s">
        <v>8369</v>
      </c>
      <c r="B72" s="26">
        <v>39113</v>
      </c>
      <c r="C72" s="25" t="s">
        <v>8370</v>
      </c>
      <c r="D72" s="25" t="s">
        <v>8342</v>
      </c>
      <c r="E72" s="27" t="s">
        <v>8250</v>
      </c>
    </row>
    <row r="73" spans="1:5" ht="32.450000000000003" customHeight="1" x14ac:dyDescent="0.25">
      <c r="A73" s="25" t="s">
        <v>8371</v>
      </c>
      <c r="B73" s="26">
        <v>39170</v>
      </c>
      <c r="C73" s="25" t="s">
        <v>8372</v>
      </c>
      <c r="D73" s="25" t="s">
        <v>8342</v>
      </c>
      <c r="E73" s="27" t="s">
        <v>8250</v>
      </c>
    </row>
    <row r="74" spans="1:5" ht="32.450000000000003" customHeight="1" x14ac:dyDescent="0.25">
      <c r="A74" s="25" t="s">
        <v>8373</v>
      </c>
      <c r="B74" s="26">
        <v>39430</v>
      </c>
      <c r="C74" s="25" t="s">
        <v>8374</v>
      </c>
      <c r="D74" s="25" t="s">
        <v>8342</v>
      </c>
      <c r="E74" s="27" t="s">
        <v>8250</v>
      </c>
    </row>
    <row r="75" spans="1:5" ht="32.450000000000003" customHeight="1" x14ac:dyDescent="0.25">
      <c r="A75" s="25" t="s">
        <v>8375</v>
      </c>
      <c r="B75" s="26">
        <v>39472</v>
      </c>
      <c r="C75" s="25" t="s">
        <v>8370</v>
      </c>
      <c r="D75" s="25" t="s">
        <v>8342</v>
      </c>
      <c r="E75" s="27" t="s">
        <v>8250</v>
      </c>
    </row>
    <row r="76" spans="1:5" ht="32.450000000000003" customHeight="1" x14ac:dyDescent="0.25">
      <c r="A76" s="25" t="s">
        <v>1676</v>
      </c>
      <c r="B76" s="26">
        <v>39508</v>
      </c>
      <c r="C76" s="25" t="s">
        <v>8376</v>
      </c>
      <c r="D76" s="25" t="s">
        <v>8342</v>
      </c>
      <c r="E76" s="27" t="s">
        <v>8377</v>
      </c>
    </row>
    <row r="77" spans="1:5" ht="32.450000000000003" customHeight="1" x14ac:dyDescent="0.25">
      <c r="A77" s="25" t="s">
        <v>1676</v>
      </c>
      <c r="B77" s="26">
        <v>39539</v>
      </c>
      <c r="C77" s="25" t="s">
        <v>8378</v>
      </c>
      <c r="D77" s="25" t="s">
        <v>8342</v>
      </c>
      <c r="E77" s="27" t="s">
        <v>8377</v>
      </c>
    </row>
    <row r="78" spans="1:5" ht="32.450000000000003" customHeight="1" x14ac:dyDescent="0.25">
      <c r="A78" s="25" t="s">
        <v>8379</v>
      </c>
      <c r="B78" s="26">
        <v>39534</v>
      </c>
      <c r="C78" s="25" t="s">
        <v>8380</v>
      </c>
      <c r="D78" s="25" t="s">
        <v>8342</v>
      </c>
      <c r="E78" s="27" t="s">
        <v>8250</v>
      </c>
    </row>
    <row r="79" spans="1:5" ht="32.450000000000003" customHeight="1" x14ac:dyDescent="0.25">
      <c r="A79" s="25" t="s">
        <v>8381</v>
      </c>
      <c r="B79" s="26">
        <v>39559</v>
      </c>
      <c r="C79" s="25" t="s">
        <v>8382</v>
      </c>
      <c r="D79" s="25" t="s">
        <v>8342</v>
      </c>
      <c r="E79" s="27" t="s">
        <v>8250</v>
      </c>
    </row>
    <row r="80" spans="1:5" ht="32.450000000000003" customHeight="1" x14ac:dyDescent="0.25">
      <c r="A80" s="25" t="s">
        <v>8239</v>
      </c>
      <c r="B80" s="26">
        <v>39661</v>
      </c>
      <c r="C80" s="25" t="s">
        <v>8383</v>
      </c>
      <c r="D80" s="25" t="s">
        <v>8342</v>
      </c>
      <c r="E80" s="27" t="s">
        <v>8239</v>
      </c>
    </row>
    <row r="81" spans="1:7" ht="32.450000000000003" customHeight="1" x14ac:dyDescent="0.25">
      <c r="A81" s="25" t="s">
        <v>8384</v>
      </c>
      <c r="B81" s="26">
        <v>39701</v>
      </c>
      <c r="C81" s="25" t="s">
        <v>8385</v>
      </c>
      <c r="D81" s="25" t="s">
        <v>8342</v>
      </c>
      <c r="E81" s="27" t="s">
        <v>8250</v>
      </c>
    </row>
    <row r="82" spans="1:7" ht="32.450000000000003" customHeight="1" x14ac:dyDescent="0.25">
      <c r="A82" s="25" t="s">
        <v>1676</v>
      </c>
      <c r="B82" s="26">
        <v>39845</v>
      </c>
      <c r="C82" s="25" t="s">
        <v>8386</v>
      </c>
      <c r="D82" s="25" t="s">
        <v>8342</v>
      </c>
      <c r="E82" s="27" t="s">
        <v>8377</v>
      </c>
    </row>
    <row r="83" spans="1:7" ht="32.450000000000003" customHeight="1" x14ac:dyDescent="0.25">
      <c r="A83" s="25" t="s">
        <v>1676</v>
      </c>
      <c r="B83" s="26">
        <v>39845</v>
      </c>
      <c r="C83" s="25" t="s">
        <v>8387</v>
      </c>
      <c r="D83" s="25" t="s">
        <v>8342</v>
      </c>
      <c r="E83" s="27" t="s">
        <v>8377</v>
      </c>
    </row>
    <row r="84" spans="1:7" ht="32.450000000000003" customHeight="1" x14ac:dyDescent="0.25">
      <c r="A84" s="25" t="s">
        <v>8388</v>
      </c>
      <c r="B84" s="26">
        <v>39845</v>
      </c>
      <c r="C84" s="25" t="s">
        <v>8370</v>
      </c>
      <c r="D84" s="25" t="s">
        <v>8342</v>
      </c>
      <c r="E84" s="27" t="s">
        <v>8250</v>
      </c>
    </row>
    <row r="85" spans="1:7" ht="32.450000000000003" customHeight="1" x14ac:dyDescent="0.25">
      <c r="A85" s="25" t="s">
        <v>1676</v>
      </c>
      <c r="B85" s="26">
        <v>39873</v>
      </c>
      <c r="C85" s="25" t="s">
        <v>8389</v>
      </c>
      <c r="D85" s="25" t="s">
        <v>8342</v>
      </c>
      <c r="E85" s="27" t="s">
        <v>8377</v>
      </c>
    </row>
    <row r="86" spans="1:7" ht="32.450000000000003" customHeight="1" x14ac:dyDescent="0.25">
      <c r="A86" s="25" t="s">
        <v>1676</v>
      </c>
      <c r="B86" s="26">
        <v>39873</v>
      </c>
      <c r="C86" s="25" t="s">
        <v>8390</v>
      </c>
      <c r="D86" s="25" t="s">
        <v>8342</v>
      </c>
      <c r="E86" s="27" t="s">
        <v>8377</v>
      </c>
    </row>
    <row r="87" spans="1:7" ht="32.450000000000003" customHeight="1" x14ac:dyDescent="0.25">
      <c r="A87" s="25" t="s">
        <v>8391</v>
      </c>
      <c r="B87" s="26">
        <v>39873</v>
      </c>
      <c r="C87" s="25" t="s">
        <v>8392</v>
      </c>
      <c r="D87" s="25" t="s">
        <v>8342</v>
      </c>
      <c r="E87" s="27" t="s">
        <v>8250</v>
      </c>
    </row>
    <row r="88" spans="1:7" ht="32.450000000000003" customHeight="1" x14ac:dyDescent="0.25">
      <c r="A88" s="25" t="s">
        <v>1676</v>
      </c>
      <c r="B88" s="26">
        <v>39965</v>
      </c>
      <c r="C88" s="25" t="s">
        <v>8393</v>
      </c>
      <c r="D88" s="25" t="s">
        <v>8342</v>
      </c>
      <c r="E88" s="27" t="s">
        <v>8377</v>
      </c>
      <c r="F88" s="29"/>
      <c r="G88" s="29"/>
    </row>
    <row r="89" spans="1:7" ht="32.450000000000003" customHeight="1" x14ac:dyDescent="0.25">
      <c r="A89" s="25" t="s">
        <v>1676</v>
      </c>
      <c r="B89" s="26">
        <v>40148</v>
      </c>
      <c r="C89" s="25" t="s">
        <v>8394</v>
      </c>
      <c r="D89" s="25" t="s">
        <v>8342</v>
      </c>
      <c r="E89" s="27" t="s">
        <v>8377</v>
      </c>
    </row>
    <row r="90" spans="1:7" ht="32.450000000000003" customHeight="1" x14ac:dyDescent="0.25">
      <c r="A90" s="25" t="s">
        <v>1676</v>
      </c>
      <c r="B90" s="26">
        <v>40179</v>
      </c>
      <c r="C90" s="25" t="s">
        <v>8395</v>
      </c>
      <c r="D90" s="25" t="s">
        <v>8342</v>
      </c>
      <c r="E90" s="27" t="s">
        <v>8377</v>
      </c>
    </row>
    <row r="91" spans="1:7" ht="32.450000000000003" customHeight="1" x14ac:dyDescent="0.25">
      <c r="A91" s="25" t="s">
        <v>8396</v>
      </c>
      <c r="B91" s="26">
        <v>40210</v>
      </c>
      <c r="C91" s="25" t="s">
        <v>8370</v>
      </c>
      <c r="D91" s="25" t="s">
        <v>8342</v>
      </c>
      <c r="E91" s="27" t="s">
        <v>8250</v>
      </c>
    </row>
    <row r="92" spans="1:7" ht="32.450000000000003" customHeight="1" x14ac:dyDescent="0.25">
      <c r="A92" s="25" t="s">
        <v>8397</v>
      </c>
      <c r="B92" s="26">
        <v>40210</v>
      </c>
      <c r="C92" s="25" t="s">
        <v>8327</v>
      </c>
      <c r="D92" s="25" t="s">
        <v>8342</v>
      </c>
      <c r="E92" s="27" t="s">
        <v>8250</v>
      </c>
    </row>
    <row r="93" spans="1:7" ht="32.450000000000003" customHeight="1" x14ac:dyDescent="0.25">
      <c r="A93" s="25" t="s">
        <v>1676</v>
      </c>
      <c r="B93" s="26">
        <v>40238</v>
      </c>
      <c r="C93" s="25" t="s">
        <v>8398</v>
      </c>
      <c r="D93" s="25" t="s">
        <v>8342</v>
      </c>
      <c r="E93" s="27" t="s">
        <v>8377</v>
      </c>
      <c r="F93" s="29"/>
      <c r="G93" s="29"/>
    </row>
    <row r="94" spans="1:7" ht="32.450000000000003" customHeight="1" x14ac:dyDescent="0.25">
      <c r="A94" s="25" t="s">
        <v>1676</v>
      </c>
      <c r="B94" s="26">
        <v>40330</v>
      </c>
      <c r="C94" s="25" t="s">
        <v>8399</v>
      </c>
      <c r="D94" s="25" t="s">
        <v>8342</v>
      </c>
      <c r="E94" s="27" t="s">
        <v>8377</v>
      </c>
    </row>
    <row r="95" spans="1:7" ht="32.450000000000003" customHeight="1" x14ac:dyDescent="0.25">
      <c r="A95" s="25" t="s">
        <v>8400</v>
      </c>
      <c r="B95" s="26">
        <v>40483</v>
      </c>
      <c r="C95" s="25" t="s">
        <v>8254</v>
      </c>
      <c r="D95" s="25" t="s">
        <v>8342</v>
      </c>
      <c r="E95" s="27" t="s">
        <v>8401</v>
      </c>
    </row>
    <row r="96" spans="1:7" ht="32.450000000000003" customHeight="1" x14ac:dyDescent="0.25">
      <c r="A96" s="25" t="s">
        <v>1676</v>
      </c>
      <c r="B96" s="26">
        <v>40513</v>
      </c>
      <c r="C96" s="25" t="s">
        <v>8402</v>
      </c>
      <c r="D96" s="25" t="s">
        <v>8342</v>
      </c>
      <c r="E96" s="27" t="s">
        <v>8377</v>
      </c>
    </row>
    <row r="97" spans="1:7" ht="32.450000000000003" customHeight="1" x14ac:dyDescent="0.25">
      <c r="A97" s="25" t="s">
        <v>8403</v>
      </c>
      <c r="B97" s="26">
        <v>40603</v>
      </c>
      <c r="C97" s="25" t="s">
        <v>2254</v>
      </c>
      <c r="D97" s="25" t="s">
        <v>8342</v>
      </c>
      <c r="E97" s="27" t="s">
        <v>8250</v>
      </c>
    </row>
    <row r="98" spans="1:7" ht="32.450000000000003" customHeight="1" x14ac:dyDescent="0.25">
      <c r="A98" s="25" t="s">
        <v>8404</v>
      </c>
      <c r="B98" s="26">
        <v>40644</v>
      </c>
      <c r="C98" s="25" t="s">
        <v>8405</v>
      </c>
      <c r="D98" s="25" t="s">
        <v>8342</v>
      </c>
      <c r="E98" s="27" t="s">
        <v>8401</v>
      </c>
      <c r="F98" s="29"/>
      <c r="G98" s="29"/>
    </row>
    <row r="99" spans="1:7" ht="32.450000000000003" customHeight="1" x14ac:dyDescent="0.25">
      <c r="A99" s="25" t="s">
        <v>1676</v>
      </c>
      <c r="B99" s="26">
        <v>40756</v>
      </c>
      <c r="C99" s="25" t="s">
        <v>8368</v>
      </c>
      <c r="D99" s="25" t="s">
        <v>8342</v>
      </c>
      <c r="E99" s="27" t="s">
        <v>8377</v>
      </c>
    </row>
    <row r="100" spans="1:7" ht="32.450000000000003" customHeight="1" x14ac:dyDescent="0.25">
      <c r="A100" s="25" t="s">
        <v>8406</v>
      </c>
      <c r="B100" s="26">
        <v>40817</v>
      </c>
      <c r="C100" s="25" t="s">
        <v>8407</v>
      </c>
      <c r="D100" s="25" t="s">
        <v>8342</v>
      </c>
      <c r="E100" s="27" t="s">
        <v>8250</v>
      </c>
    </row>
    <row r="101" spans="1:7" ht="32.450000000000003" customHeight="1" x14ac:dyDescent="0.25">
      <c r="A101" s="25" t="s">
        <v>1676</v>
      </c>
      <c r="B101" s="26">
        <v>40878</v>
      </c>
      <c r="C101" s="25" t="s">
        <v>8408</v>
      </c>
      <c r="D101" s="25" t="s">
        <v>8342</v>
      </c>
      <c r="E101" s="27" t="s">
        <v>8377</v>
      </c>
    </row>
    <row r="102" spans="1:7" ht="32.450000000000003" customHeight="1" x14ac:dyDescent="0.25">
      <c r="A102" s="25" t="s">
        <v>8409</v>
      </c>
      <c r="B102" s="26">
        <v>40878</v>
      </c>
      <c r="C102" s="25" t="s">
        <v>8364</v>
      </c>
      <c r="D102" s="25" t="s">
        <v>8342</v>
      </c>
      <c r="E102" s="27" t="s">
        <v>8401</v>
      </c>
    </row>
    <row r="103" spans="1:7" ht="32.450000000000003" customHeight="1" x14ac:dyDescent="0.25">
      <c r="A103" s="25" t="s">
        <v>1676</v>
      </c>
      <c r="B103" s="26">
        <v>40909</v>
      </c>
      <c r="C103" s="25" t="s">
        <v>8410</v>
      </c>
      <c r="D103" s="25" t="s">
        <v>8342</v>
      </c>
      <c r="E103" s="27" t="s">
        <v>8411</v>
      </c>
    </row>
    <row r="104" spans="1:7" ht="32.450000000000003" customHeight="1" x14ac:dyDescent="0.25">
      <c r="A104" s="25" t="s">
        <v>1676</v>
      </c>
      <c r="B104" s="26">
        <v>40909</v>
      </c>
      <c r="C104" s="25" t="s">
        <v>8412</v>
      </c>
      <c r="D104" s="25" t="s">
        <v>8342</v>
      </c>
      <c r="E104" s="27" t="s">
        <v>8377</v>
      </c>
    </row>
    <row r="105" spans="1:7" ht="32.450000000000003" customHeight="1" x14ac:dyDescent="0.25">
      <c r="A105" s="25" t="s">
        <v>8409</v>
      </c>
      <c r="B105" s="26">
        <v>41000</v>
      </c>
      <c r="C105" s="25" t="s">
        <v>8413</v>
      </c>
      <c r="D105" s="25" t="s">
        <v>8342</v>
      </c>
      <c r="E105" s="27" t="s">
        <v>8401</v>
      </c>
    </row>
    <row r="106" spans="1:7" ht="32.450000000000003" customHeight="1" x14ac:dyDescent="0.25">
      <c r="A106" s="25" t="s">
        <v>1676</v>
      </c>
      <c r="B106" s="26">
        <v>41091</v>
      </c>
      <c r="C106" s="25" t="s">
        <v>8414</v>
      </c>
      <c r="D106" s="25" t="s">
        <v>8342</v>
      </c>
      <c r="E106" s="27" t="s">
        <v>8415</v>
      </c>
    </row>
    <row r="107" spans="1:7" ht="32.450000000000003" customHeight="1" x14ac:dyDescent="0.25">
      <c r="A107" s="25" t="s">
        <v>1676</v>
      </c>
      <c r="B107" s="26">
        <v>41127</v>
      </c>
      <c r="C107" s="25" t="s">
        <v>8416</v>
      </c>
      <c r="D107" s="25" t="s">
        <v>8342</v>
      </c>
      <c r="E107" s="27" t="s">
        <v>8377</v>
      </c>
      <c r="F107" s="29"/>
      <c r="G107" s="29"/>
    </row>
    <row r="108" spans="1:7" ht="32.450000000000003" customHeight="1" x14ac:dyDescent="0.25">
      <c r="A108" s="25" t="s">
        <v>8409</v>
      </c>
      <c r="B108" s="26">
        <v>41153</v>
      </c>
      <c r="C108" s="25" t="s">
        <v>8362</v>
      </c>
      <c r="D108" s="25" t="s">
        <v>8342</v>
      </c>
      <c r="E108" s="27" t="s">
        <v>8401</v>
      </c>
    </row>
    <row r="109" spans="1:7" ht="32.450000000000003" customHeight="1" x14ac:dyDescent="0.25">
      <c r="A109" s="25" t="s">
        <v>8409</v>
      </c>
      <c r="B109" s="26">
        <v>41214</v>
      </c>
      <c r="C109" s="25" t="s">
        <v>8368</v>
      </c>
      <c r="D109" s="25" t="s">
        <v>8342</v>
      </c>
      <c r="E109" s="27" t="s">
        <v>8401</v>
      </c>
    </row>
    <row r="110" spans="1:7" ht="32.450000000000003" customHeight="1" x14ac:dyDescent="0.25">
      <c r="A110" s="25" t="s">
        <v>1676</v>
      </c>
      <c r="B110" s="26">
        <v>41214</v>
      </c>
      <c r="C110" s="25" t="s">
        <v>8368</v>
      </c>
      <c r="D110" s="25" t="s">
        <v>8342</v>
      </c>
      <c r="E110" s="27" t="s">
        <v>8377</v>
      </c>
    </row>
    <row r="111" spans="1:7" ht="32.450000000000003" customHeight="1" x14ac:dyDescent="0.25">
      <c r="A111" s="25" t="s">
        <v>8417</v>
      </c>
      <c r="B111" s="26">
        <v>41244</v>
      </c>
      <c r="C111" s="25" t="s">
        <v>8362</v>
      </c>
      <c r="D111" s="25" t="s">
        <v>8342</v>
      </c>
      <c r="E111" s="27" t="s">
        <v>8401</v>
      </c>
    </row>
    <row r="112" spans="1:7" ht="32.450000000000003" customHeight="1" x14ac:dyDescent="0.25">
      <c r="A112" s="25" t="s">
        <v>1676</v>
      </c>
      <c r="B112" s="26">
        <v>41306</v>
      </c>
      <c r="C112" s="25" t="s">
        <v>8418</v>
      </c>
      <c r="D112" s="25" t="s">
        <v>8342</v>
      </c>
      <c r="E112" s="27" t="s">
        <v>8377</v>
      </c>
      <c r="F112" s="29"/>
      <c r="G112" s="29"/>
    </row>
    <row r="113" spans="1:7" ht="32.450000000000003" customHeight="1" x14ac:dyDescent="0.25">
      <c r="A113" s="25" t="s">
        <v>8419</v>
      </c>
      <c r="B113" s="26">
        <v>41609</v>
      </c>
      <c r="C113" s="25" t="s">
        <v>8420</v>
      </c>
      <c r="D113" s="25" t="s">
        <v>8342</v>
      </c>
      <c r="E113" s="27" t="s">
        <v>8401</v>
      </c>
    </row>
    <row r="114" spans="1:7" ht="32.450000000000003" customHeight="1" x14ac:dyDescent="0.25">
      <c r="A114" s="25" t="s">
        <v>8417</v>
      </c>
      <c r="B114" s="26">
        <v>41609</v>
      </c>
      <c r="C114" s="25" t="s">
        <v>8325</v>
      </c>
      <c r="D114" s="25" t="s">
        <v>8342</v>
      </c>
      <c r="E114" s="27" t="s">
        <v>8401</v>
      </c>
    </row>
    <row r="115" spans="1:7" ht="32.450000000000003" customHeight="1" x14ac:dyDescent="0.25">
      <c r="A115" s="25" t="s">
        <v>8417</v>
      </c>
      <c r="B115" s="26">
        <v>41609</v>
      </c>
      <c r="C115" s="25" t="s">
        <v>8421</v>
      </c>
      <c r="D115" s="25" t="s">
        <v>8342</v>
      </c>
      <c r="E115" s="27" t="s">
        <v>8401</v>
      </c>
    </row>
    <row r="116" spans="1:7" ht="32.450000000000003" customHeight="1" x14ac:dyDescent="0.25">
      <c r="A116" s="25" t="s">
        <v>8404</v>
      </c>
      <c r="B116" s="26">
        <v>41730</v>
      </c>
      <c r="C116" s="25" t="s">
        <v>8366</v>
      </c>
      <c r="D116" s="25" t="s">
        <v>8342</v>
      </c>
      <c r="E116" s="27" t="s">
        <v>8401</v>
      </c>
      <c r="F116" s="29"/>
      <c r="G116" s="29"/>
    </row>
    <row r="117" spans="1:7" ht="32.450000000000003" customHeight="1" x14ac:dyDescent="0.25">
      <c r="A117" s="25" t="s">
        <v>8422</v>
      </c>
      <c r="B117" s="26">
        <v>41944</v>
      </c>
      <c r="C117" s="25" t="s">
        <v>8374</v>
      </c>
      <c r="D117" s="25" t="s">
        <v>8342</v>
      </c>
      <c r="E117" s="27" t="s">
        <v>8401</v>
      </c>
    </row>
    <row r="118" spans="1:7" ht="32.450000000000003" customHeight="1" x14ac:dyDescent="0.25">
      <c r="A118" s="25" t="s">
        <v>8423</v>
      </c>
      <c r="B118" s="26">
        <v>41950</v>
      </c>
      <c r="C118" s="25" t="s">
        <v>8374</v>
      </c>
      <c r="D118" s="25" t="s">
        <v>8342</v>
      </c>
      <c r="E118" s="27" t="s">
        <v>8401</v>
      </c>
    </row>
    <row r="119" spans="1:7" ht="32.450000000000003" customHeight="1" x14ac:dyDescent="0.25">
      <c r="A119" s="25" t="s">
        <v>8424</v>
      </c>
      <c r="B119" s="26">
        <v>42102</v>
      </c>
      <c r="C119" s="25" t="s">
        <v>8425</v>
      </c>
      <c r="D119" s="25" t="s">
        <v>8342</v>
      </c>
      <c r="E119" s="27" t="s">
        <v>8401</v>
      </c>
      <c r="F119" s="29"/>
      <c r="G119" s="29"/>
    </row>
    <row r="120" spans="1:7" ht="32.450000000000003" customHeight="1" x14ac:dyDescent="0.25">
      <c r="A120" s="25" t="s">
        <v>8424</v>
      </c>
      <c r="B120" s="26">
        <v>42207</v>
      </c>
      <c r="C120" s="25" t="s">
        <v>8426</v>
      </c>
      <c r="D120" s="25" t="s">
        <v>8342</v>
      </c>
      <c r="E120" s="27" t="s">
        <v>8401</v>
      </c>
    </row>
    <row r="121" spans="1:7" ht="32.450000000000003" customHeight="1" x14ac:dyDescent="0.25">
      <c r="A121" s="25" t="s">
        <v>8404</v>
      </c>
      <c r="B121" s="26">
        <v>42248</v>
      </c>
      <c r="C121" s="25" t="s">
        <v>8427</v>
      </c>
      <c r="D121" s="25" t="s">
        <v>8342</v>
      </c>
      <c r="E121" s="27" t="s">
        <v>8401</v>
      </c>
    </row>
    <row r="122" spans="1:7" ht="32.450000000000003" customHeight="1" x14ac:dyDescent="0.25">
      <c r="A122" s="25"/>
      <c r="B122" s="26">
        <v>42430</v>
      </c>
      <c r="C122" s="25" t="s">
        <v>8428</v>
      </c>
      <c r="D122" s="25" t="s">
        <v>8342</v>
      </c>
      <c r="E122" s="27" t="s">
        <v>8429</v>
      </c>
    </row>
    <row r="123" spans="1:7" ht="32.450000000000003" customHeight="1" x14ac:dyDescent="0.25">
      <c r="A123" s="25" t="s">
        <v>8404</v>
      </c>
      <c r="B123" s="26">
        <v>42522</v>
      </c>
      <c r="C123" s="25" t="s">
        <v>1494</v>
      </c>
      <c r="D123" s="25" t="s">
        <v>8342</v>
      </c>
      <c r="E123" s="27" t="s">
        <v>8401</v>
      </c>
    </row>
    <row r="124" spans="1:7" ht="32.450000000000003" customHeight="1" x14ac:dyDescent="0.25">
      <c r="A124" s="25" t="s">
        <v>8404</v>
      </c>
      <c r="B124" s="26">
        <v>42979</v>
      </c>
      <c r="C124" s="25" t="s">
        <v>8430</v>
      </c>
      <c r="D124" s="25" t="s">
        <v>8342</v>
      </c>
      <c r="E124" s="27" t="s">
        <v>8401</v>
      </c>
    </row>
    <row r="125" spans="1:7" ht="32.450000000000003" customHeight="1" x14ac:dyDescent="0.25">
      <c r="A125" s="25" t="s">
        <v>8419</v>
      </c>
      <c r="B125" s="26">
        <v>43739</v>
      </c>
      <c r="C125" s="25" t="s">
        <v>8362</v>
      </c>
      <c r="D125" s="25" t="s">
        <v>8342</v>
      </c>
      <c r="E125" s="27" t="s">
        <v>8401</v>
      </c>
    </row>
    <row r="126" spans="1:7" ht="32.450000000000003" customHeight="1" x14ac:dyDescent="0.25">
      <c r="A126" s="25" t="s">
        <v>8404</v>
      </c>
      <c r="B126" s="26">
        <v>43752</v>
      </c>
      <c r="C126" s="25" t="s">
        <v>8431</v>
      </c>
      <c r="D126" s="25" t="s">
        <v>8342</v>
      </c>
      <c r="E126" s="27" t="s">
        <v>8401</v>
      </c>
    </row>
    <row r="127" spans="1:7" ht="32.450000000000003" customHeight="1" x14ac:dyDescent="0.25">
      <c r="A127" s="25" t="s">
        <v>8409</v>
      </c>
      <c r="B127" s="26">
        <v>43847</v>
      </c>
      <c r="C127" s="25" t="s">
        <v>8432</v>
      </c>
      <c r="D127" s="25" t="s">
        <v>8342</v>
      </c>
      <c r="E127" s="27" t="s">
        <v>8401</v>
      </c>
    </row>
    <row r="128" spans="1:7" ht="32.450000000000003" customHeight="1" x14ac:dyDescent="0.25">
      <c r="A128" s="25" t="s">
        <v>8433</v>
      </c>
      <c r="B128" s="26">
        <v>43895</v>
      </c>
      <c r="C128" s="25" t="s">
        <v>8368</v>
      </c>
      <c r="D128" s="25" t="s">
        <v>8342</v>
      </c>
      <c r="E128" s="27" t="s">
        <v>8401</v>
      </c>
    </row>
    <row r="129" spans="1:7" ht="32.450000000000003" customHeight="1" x14ac:dyDescent="0.25">
      <c r="A129" s="25" t="s">
        <v>8434</v>
      </c>
      <c r="B129" s="26">
        <v>44204</v>
      </c>
      <c r="C129" s="25" t="s">
        <v>8368</v>
      </c>
      <c r="D129" s="25" t="s">
        <v>8342</v>
      </c>
      <c r="E129" s="27" t="s">
        <v>8401</v>
      </c>
    </row>
    <row r="130" spans="1:7" ht="32.450000000000003" customHeight="1" x14ac:dyDescent="0.25">
      <c r="A130" s="25" t="s">
        <v>8419</v>
      </c>
      <c r="B130" s="26">
        <v>44225</v>
      </c>
      <c r="C130" s="25" t="s">
        <v>8435</v>
      </c>
      <c r="D130" s="25" t="s">
        <v>8342</v>
      </c>
      <c r="E130" s="27" t="s">
        <v>8401</v>
      </c>
    </row>
    <row r="131" spans="1:7" ht="32.450000000000003" customHeight="1" x14ac:dyDescent="0.25">
      <c r="A131" s="25" t="s">
        <v>8436</v>
      </c>
      <c r="B131" s="26">
        <v>44225</v>
      </c>
      <c r="C131" s="25" t="s">
        <v>8437</v>
      </c>
      <c r="D131" s="25" t="s">
        <v>8342</v>
      </c>
      <c r="E131" s="27" t="s">
        <v>8401</v>
      </c>
      <c r="F131" s="29"/>
      <c r="G131" s="29"/>
    </row>
    <row r="132" spans="1:7" ht="32.450000000000003" customHeight="1" x14ac:dyDescent="0.25">
      <c r="A132" s="25" t="s">
        <v>8438</v>
      </c>
      <c r="B132" s="26">
        <v>44231</v>
      </c>
      <c r="C132" s="25" t="s">
        <v>8439</v>
      </c>
      <c r="D132" s="25" t="s">
        <v>8342</v>
      </c>
      <c r="E132" s="27" t="s">
        <v>8401</v>
      </c>
    </row>
    <row r="133" spans="1:7" ht="32.450000000000003" customHeight="1" x14ac:dyDescent="0.25">
      <c r="A133" s="25" t="s">
        <v>8440</v>
      </c>
      <c r="B133" s="26">
        <v>44232</v>
      </c>
      <c r="C133" s="25" t="s">
        <v>8374</v>
      </c>
      <c r="D133" s="25" t="s">
        <v>8342</v>
      </c>
      <c r="E133" s="27" t="s">
        <v>8401</v>
      </c>
    </row>
    <row r="134" spans="1:7" ht="32.450000000000003" customHeight="1" x14ac:dyDescent="0.25">
      <c r="A134" s="25" t="s">
        <v>8441</v>
      </c>
      <c r="B134" s="26">
        <v>44239</v>
      </c>
      <c r="C134" s="25" t="s">
        <v>8431</v>
      </c>
      <c r="D134" s="25" t="s">
        <v>8342</v>
      </c>
      <c r="E134" s="27" t="s">
        <v>8401</v>
      </c>
    </row>
    <row r="135" spans="1:7" ht="32.450000000000003" customHeight="1" x14ac:dyDescent="0.25">
      <c r="A135" s="25" t="s">
        <v>8442</v>
      </c>
      <c r="B135" s="26">
        <v>44253</v>
      </c>
      <c r="C135" s="25" t="s">
        <v>8425</v>
      </c>
      <c r="D135" s="25" t="s">
        <v>8342</v>
      </c>
      <c r="E135" s="27" t="s">
        <v>8401</v>
      </c>
    </row>
    <row r="136" spans="1:7" ht="32.450000000000003" customHeight="1" x14ac:dyDescent="0.25">
      <c r="A136" s="25" t="s">
        <v>1676</v>
      </c>
      <c r="B136" s="26">
        <v>44286</v>
      </c>
      <c r="C136" s="25" t="s">
        <v>1625</v>
      </c>
      <c r="D136" s="25" t="s">
        <v>8342</v>
      </c>
      <c r="E136" s="27" t="s">
        <v>8401</v>
      </c>
    </row>
    <row r="137" spans="1:7" ht="32.450000000000003" customHeight="1" x14ac:dyDescent="0.25">
      <c r="A137" s="25" t="s">
        <v>1676</v>
      </c>
      <c r="B137" s="26">
        <v>44407</v>
      </c>
      <c r="C137" s="25" t="s">
        <v>8443</v>
      </c>
      <c r="D137" s="25" t="s">
        <v>8342</v>
      </c>
      <c r="E137" s="27" t="s">
        <v>8444</v>
      </c>
    </row>
    <row r="138" spans="1:7" ht="32.450000000000003" customHeight="1" x14ac:dyDescent="0.25">
      <c r="A138" s="25" t="s">
        <v>1676</v>
      </c>
      <c r="B138" s="26">
        <v>44489</v>
      </c>
      <c r="C138" s="25" t="s">
        <v>8445</v>
      </c>
      <c r="D138" s="25" t="s">
        <v>8342</v>
      </c>
      <c r="E138" s="27" t="s">
        <v>8444</v>
      </c>
    </row>
    <row r="139" spans="1:7" ht="32.450000000000003" customHeight="1" x14ac:dyDescent="0.25">
      <c r="A139" s="25" t="s">
        <v>1676</v>
      </c>
      <c r="B139" s="26">
        <v>44498</v>
      </c>
      <c r="C139" s="25" t="s">
        <v>8446</v>
      </c>
      <c r="D139" s="25" t="s">
        <v>8342</v>
      </c>
      <c r="E139" s="27" t="s">
        <v>8444</v>
      </c>
    </row>
    <row r="140" spans="1:7" ht="32.450000000000003" customHeight="1" x14ac:dyDescent="0.25">
      <c r="A140" s="25" t="s">
        <v>1676</v>
      </c>
      <c r="B140" s="26">
        <v>44628</v>
      </c>
      <c r="C140" s="25" t="s">
        <v>8447</v>
      </c>
      <c r="D140" s="25" t="s">
        <v>8342</v>
      </c>
      <c r="E140" s="27" t="s">
        <v>8444</v>
      </c>
    </row>
    <row r="141" spans="1:7" ht="32.450000000000003" customHeight="1" x14ac:dyDescent="0.25">
      <c r="A141" s="25" t="s">
        <v>8448</v>
      </c>
      <c r="B141" s="26">
        <v>44811</v>
      </c>
      <c r="C141" s="25" t="s">
        <v>8449</v>
      </c>
      <c r="D141" s="25" t="s">
        <v>8342</v>
      </c>
      <c r="E141" s="27" t="s">
        <v>8401</v>
      </c>
    </row>
    <row r="142" spans="1:7" ht="32.450000000000003" customHeight="1" x14ac:dyDescent="0.25">
      <c r="A142" s="25" t="s">
        <v>8450</v>
      </c>
      <c r="B142" s="26">
        <v>44826</v>
      </c>
      <c r="C142" s="25" t="s">
        <v>8449</v>
      </c>
      <c r="D142" s="25" t="s">
        <v>8342</v>
      </c>
      <c r="E142" s="27" t="s">
        <v>8401</v>
      </c>
    </row>
    <row r="143" spans="1:7" ht="32.450000000000003" customHeight="1" x14ac:dyDescent="0.25">
      <c r="A143" s="89" t="s">
        <v>1676</v>
      </c>
      <c r="B143" s="90">
        <v>45098</v>
      </c>
      <c r="C143" s="91" t="s">
        <v>8447</v>
      </c>
      <c r="D143" s="25" t="s">
        <v>8342</v>
      </c>
      <c r="E143" s="27" t="s">
        <v>8401</v>
      </c>
    </row>
    <row r="144" spans="1:7" ht="32.450000000000003" customHeight="1" x14ac:dyDescent="0.25">
      <c r="A144" s="89" t="s">
        <v>1676</v>
      </c>
      <c r="B144" s="90">
        <v>45168</v>
      </c>
      <c r="C144" s="91" t="s">
        <v>8645</v>
      </c>
      <c r="D144" s="25" t="s">
        <v>8342</v>
      </c>
      <c r="E144" s="27" t="s">
        <v>8401</v>
      </c>
    </row>
    <row r="145" spans="1:7" ht="32.450000000000003" customHeight="1" x14ac:dyDescent="0.25">
      <c r="A145" s="89" t="s">
        <v>1676</v>
      </c>
      <c r="B145" s="116">
        <v>45573</v>
      </c>
      <c r="C145" s="91" t="s">
        <v>9541</v>
      </c>
      <c r="D145" s="116" t="s">
        <v>8342</v>
      </c>
      <c r="E145" s="116" t="s">
        <v>9542</v>
      </c>
    </row>
    <row r="146" spans="1:7" ht="32.450000000000003" customHeight="1" x14ac:dyDescent="0.25">
      <c r="A146" s="89" t="s">
        <v>1676</v>
      </c>
      <c r="B146" s="116">
        <v>46008</v>
      </c>
      <c r="C146" s="91" t="s">
        <v>10004</v>
      </c>
      <c r="D146" s="116" t="s">
        <v>8342</v>
      </c>
      <c r="E146" s="116" t="s">
        <v>9542</v>
      </c>
    </row>
    <row r="147" spans="1:7" ht="32.450000000000003" customHeight="1" x14ac:dyDescent="0.25">
      <c r="A147" s="25"/>
      <c r="B147" s="26"/>
      <c r="C147" s="25"/>
      <c r="D147" s="25"/>
      <c r="E147" s="27"/>
    </row>
    <row r="148" spans="1:7" ht="32.450000000000003" customHeight="1" x14ac:dyDescent="0.25">
      <c r="A148" s="25"/>
      <c r="B148" s="26"/>
      <c r="C148" s="25"/>
      <c r="D148" s="25"/>
      <c r="E148" s="27"/>
    </row>
    <row r="149" spans="1:7" ht="32.450000000000003" customHeight="1" x14ac:dyDescent="0.25">
      <c r="A149" s="25"/>
      <c r="B149" s="26"/>
      <c r="C149" s="25"/>
      <c r="D149" s="25"/>
      <c r="E149" s="27"/>
    </row>
    <row r="150" spans="1:7" ht="32.450000000000003" customHeight="1" x14ac:dyDescent="0.25">
      <c r="A150" s="25"/>
      <c r="B150" s="26"/>
      <c r="C150" s="25"/>
      <c r="D150" s="25"/>
      <c r="E150" s="27"/>
    </row>
    <row r="151" spans="1:7" ht="32.450000000000003" customHeight="1" x14ac:dyDescent="0.25">
      <c r="A151" s="25"/>
      <c r="B151" s="26"/>
      <c r="C151" s="25"/>
      <c r="D151" s="25"/>
      <c r="E151" s="27"/>
    </row>
    <row r="152" spans="1:7" ht="32.450000000000003" customHeight="1" x14ac:dyDescent="0.25">
      <c r="A152" s="25"/>
      <c r="B152" s="26"/>
      <c r="C152" s="25"/>
      <c r="D152" s="25"/>
      <c r="E152" s="27"/>
    </row>
    <row r="153" spans="1:7" ht="32.450000000000003" customHeight="1" x14ac:dyDescent="0.25">
      <c r="A153" s="25"/>
      <c r="B153" s="26"/>
      <c r="C153" s="25"/>
      <c r="D153" s="25"/>
      <c r="E153" s="27"/>
    </row>
    <row r="154" spans="1:7" ht="32.450000000000003" customHeight="1" x14ac:dyDescent="0.25">
      <c r="A154" s="25"/>
      <c r="B154" s="26"/>
      <c r="C154" s="25"/>
      <c r="D154" s="25"/>
      <c r="E154" s="27"/>
    </row>
    <row r="155" spans="1:7" ht="32.450000000000003" customHeight="1" x14ac:dyDescent="0.25">
      <c r="A155" s="25"/>
      <c r="B155" s="26"/>
      <c r="C155" s="25"/>
      <c r="D155" s="25"/>
      <c r="E155" s="27"/>
    </row>
    <row r="156" spans="1:7" ht="32.450000000000003" customHeight="1" x14ac:dyDescent="0.25">
      <c r="A156" s="25"/>
      <c r="B156" s="26"/>
      <c r="C156" s="25"/>
      <c r="D156" s="25"/>
      <c r="E156" s="27"/>
    </row>
    <row r="157" spans="1:7" ht="32.450000000000003" customHeight="1" x14ac:dyDescent="0.25">
      <c r="A157" s="25"/>
      <c r="B157" s="26"/>
      <c r="C157" s="25"/>
      <c r="D157" s="25"/>
      <c r="E157" s="27"/>
      <c r="F157" s="29"/>
      <c r="G157" s="29"/>
    </row>
    <row r="158" spans="1:7" ht="32.450000000000003" customHeight="1" x14ac:dyDescent="0.25">
      <c r="A158" s="25"/>
      <c r="B158" s="26"/>
      <c r="C158" s="25"/>
      <c r="D158" s="25"/>
      <c r="E158" s="27"/>
    </row>
    <row r="159" spans="1:7" ht="32.450000000000003" customHeight="1" x14ac:dyDescent="0.25">
      <c r="A159" s="25"/>
      <c r="B159" s="26"/>
      <c r="C159" s="25"/>
      <c r="D159" s="25"/>
      <c r="E159" s="27"/>
    </row>
    <row r="160" spans="1:7" ht="32.450000000000003" customHeight="1" x14ac:dyDescent="0.25">
      <c r="A160" s="25"/>
      <c r="B160" s="26"/>
      <c r="C160" s="25"/>
      <c r="D160" s="25"/>
      <c r="E160" s="27"/>
    </row>
    <row r="161" spans="1:7" ht="32.450000000000003" customHeight="1" x14ac:dyDescent="0.25">
      <c r="A161" s="25"/>
      <c r="B161" s="26"/>
      <c r="C161" s="25"/>
      <c r="D161" s="25"/>
      <c r="E161" s="27"/>
    </row>
    <row r="162" spans="1:7" ht="32.450000000000003" customHeight="1" x14ac:dyDescent="0.25">
      <c r="A162" s="25"/>
      <c r="B162" s="26"/>
      <c r="C162" s="25"/>
      <c r="D162" s="25"/>
      <c r="E162" s="27"/>
      <c r="F162" s="29"/>
      <c r="G162" s="29"/>
    </row>
    <row r="163" spans="1:7" ht="32.450000000000003" customHeight="1" x14ac:dyDescent="0.25">
      <c r="A163" s="25"/>
      <c r="B163" s="26"/>
      <c r="C163" s="25"/>
      <c r="D163" s="25"/>
      <c r="E163" s="27"/>
    </row>
    <row r="164" spans="1:7" ht="32.450000000000003" customHeight="1" x14ac:dyDescent="0.25">
      <c r="A164" s="25"/>
      <c r="B164" s="26"/>
      <c r="C164" s="25"/>
      <c r="D164" s="25"/>
      <c r="E164" s="27"/>
    </row>
    <row r="165" spans="1:7" ht="32.450000000000003" customHeight="1" x14ac:dyDescent="0.25">
      <c r="A165" s="25"/>
      <c r="B165" s="26"/>
      <c r="C165" s="25"/>
      <c r="D165" s="25"/>
      <c r="E165" s="27"/>
    </row>
    <row r="166" spans="1:7" ht="32.450000000000003" customHeight="1" x14ac:dyDescent="0.25">
      <c r="A166" s="25"/>
      <c r="B166" s="26"/>
      <c r="C166" s="25"/>
      <c r="D166" s="25"/>
      <c r="E166" s="27"/>
    </row>
    <row r="167" spans="1:7" ht="32.450000000000003" customHeight="1" x14ac:dyDescent="0.25">
      <c r="A167" s="25"/>
      <c r="B167" s="26"/>
      <c r="C167" s="25"/>
      <c r="D167" s="25"/>
      <c r="E167" s="27"/>
    </row>
    <row r="168" spans="1:7" ht="32.450000000000003" customHeight="1" x14ac:dyDescent="0.25">
      <c r="A168" s="25"/>
      <c r="B168" s="26"/>
      <c r="C168" s="25"/>
      <c r="D168" s="25"/>
      <c r="E168" s="27"/>
    </row>
    <row r="169" spans="1:7" ht="32.450000000000003" customHeight="1" x14ac:dyDescent="0.25">
      <c r="A169" s="25"/>
      <c r="B169" s="26"/>
      <c r="C169" s="25"/>
      <c r="D169" s="25"/>
      <c r="E169" s="27"/>
    </row>
    <row r="170" spans="1:7" ht="32.450000000000003" customHeight="1" x14ac:dyDescent="0.25">
      <c r="A170" s="25"/>
      <c r="B170" s="26"/>
      <c r="C170" s="25"/>
      <c r="D170" s="25"/>
      <c r="E170" s="27"/>
      <c r="F170" s="29"/>
      <c r="G170" s="29"/>
    </row>
    <row r="171" spans="1:7" ht="32.450000000000003" customHeight="1" x14ac:dyDescent="0.25">
      <c r="A171" s="25"/>
      <c r="B171" s="26"/>
      <c r="C171" s="25"/>
      <c r="D171" s="25"/>
      <c r="E171" s="27"/>
    </row>
    <row r="172" spans="1:7" ht="32.450000000000003" customHeight="1" x14ac:dyDescent="0.25">
      <c r="A172" s="25"/>
      <c r="B172" s="26"/>
      <c r="C172" s="25"/>
      <c r="D172" s="25"/>
      <c r="E172" s="27"/>
    </row>
    <row r="173" spans="1:7" ht="32.450000000000003" customHeight="1" x14ac:dyDescent="0.25">
      <c r="A173" s="25"/>
      <c r="B173" s="26"/>
      <c r="C173" s="25"/>
      <c r="D173" s="25"/>
      <c r="E173" s="27"/>
    </row>
    <row r="174" spans="1:7" ht="32.450000000000003" customHeight="1" x14ac:dyDescent="0.25">
      <c r="A174" s="25"/>
      <c r="B174" s="26"/>
      <c r="C174" s="25"/>
      <c r="D174" s="25"/>
      <c r="E174" s="27"/>
    </row>
    <row r="175" spans="1:7" ht="32.450000000000003" customHeight="1" x14ac:dyDescent="0.25">
      <c r="A175" s="25"/>
      <c r="B175" s="26"/>
      <c r="C175" s="25"/>
      <c r="D175" s="25"/>
      <c r="E175" s="27"/>
    </row>
    <row r="176" spans="1:7" ht="32.450000000000003" customHeight="1" x14ac:dyDescent="0.25">
      <c r="A176" s="25"/>
      <c r="B176" s="26"/>
      <c r="C176" s="25"/>
      <c r="D176" s="25"/>
      <c r="E176" s="27"/>
    </row>
    <row r="177" spans="1:7" ht="32.450000000000003" customHeight="1" x14ac:dyDescent="0.25">
      <c r="A177" s="25"/>
      <c r="B177" s="26"/>
      <c r="C177" s="25"/>
      <c r="D177" s="25"/>
      <c r="E177" s="27"/>
    </row>
    <row r="178" spans="1:7" ht="32.450000000000003" customHeight="1" x14ac:dyDescent="0.25">
      <c r="A178" s="25"/>
      <c r="B178" s="26"/>
      <c r="C178" s="25"/>
      <c r="D178" s="25"/>
      <c r="E178" s="27"/>
    </row>
    <row r="179" spans="1:7" ht="32.450000000000003" customHeight="1" x14ac:dyDescent="0.25">
      <c r="A179" s="25"/>
      <c r="B179" s="26"/>
      <c r="C179" s="25"/>
      <c r="D179" s="25"/>
      <c r="E179" s="27"/>
      <c r="F179" s="29"/>
      <c r="G179" s="29"/>
    </row>
    <row r="180" spans="1:7" ht="32.450000000000003" customHeight="1" x14ac:dyDescent="0.25">
      <c r="A180" s="25"/>
      <c r="B180" s="26"/>
      <c r="C180" s="25"/>
      <c r="D180" s="25"/>
      <c r="E180" s="27"/>
    </row>
    <row r="181" spans="1:7" ht="32.450000000000003" customHeight="1" x14ac:dyDescent="0.25">
      <c r="A181" s="25"/>
      <c r="B181" s="26"/>
      <c r="C181" s="25"/>
      <c r="D181" s="25"/>
      <c r="E181" s="27"/>
    </row>
    <row r="182" spans="1:7" ht="32.450000000000003" customHeight="1" x14ac:dyDescent="0.25">
      <c r="A182" s="25"/>
      <c r="B182" s="26"/>
      <c r="C182" s="25"/>
      <c r="D182" s="25"/>
      <c r="E182" s="27"/>
    </row>
    <row r="183" spans="1:7" ht="32.450000000000003" customHeight="1" x14ac:dyDescent="0.25">
      <c r="A183" s="25"/>
      <c r="B183" s="26"/>
      <c r="C183" s="25"/>
      <c r="D183" s="25"/>
      <c r="E183" s="27"/>
    </row>
    <row r="184" spans="1:7" ht="32.450000000000003" customHeight="1" x14ac:dyDescent="0.25">
      <c r="A184" s="25"/>
      <c r="B184" s="26"/>
      <c r="C184" s="25"/>
      <c r="D184" s="25"/>
      <c r="E184" s="27"/>
    </row>
    <row r="185" spans="1:7" ht="32.450000000000003" customHeight="1" x14ac:dyDescent="0.25">
      <c r="A185" s="25"/>
      <c r="B185" s="26"/>
      <c r="C185" s="25"/>
      <c r="D185" s="25"/>
      <c r="E185" s="27"/>
    </row>
    <row r="186" spans="1:7" ht="32.450000000000003" customHeight="1" x14ac:dyDescent="0.25">
      <c r="A186" s="25"/>
      <c r="B186" s="26"/>
      <c r="C186" s="25"/>
      <c r="D186" s="25"/>
      <c r="E186" s="27"/>
    </row>
    <row r="187" spans="1:7" ht="32.450000000000003" customHeight="1" x14ac:dyDescent="0.25">
      <c r="A187" s="25"/>
      <c r="B187" s="26"/>
      <c r="C187" s="25"/>
      <c r="D187" s="25"/>
      <c r="E187" s="27"/>
    </row>
    <row r="188" spans="1:7" ht="32.450000000000003" customHeight="1" x14ac:dyDescent="0.25">
      <c r="A188" s="25"/>
      <c r="B188" s="26"/>
      <c r="C188" s="25"/>
      <c r="D188" s="25"/>
      <c r="E188" s="27"/>
      <c r="F188" s="29"/>
      <c r="G188" s="29"/>
    </row>
    <row r="189" spans="1:7" ht="32.450000000000003" customHeight="1" x14ac:dyDescent="0.25">
      <c r="A189" s="25"/>
      <c r="B189" s="26"/>
      <c r="C189" s="25"/>
      <c r="D189" s="25"/>
      <c r="E189" s="27"/>
    </row>
    <row r="190" spans="1:7" ht="32.450000000000003" customHeight="1" x14ac:dyDescent="0.25">
      <c r="A190" s="25"/>
      <c r="B190" s="26"/>
      <c r="C190" s="25"/>
      <c r="D190" s="25"/>
      <c r="E190" s="27"/>
    </row>
    <row r="191" spans="1:7" ht="32.450000000000003" customHeight="1" x14ac:dyDescent="0.25">
      <c r="A191" s="25"/>
      <c r="B191" s="26"/>
      <c r="C191" s="25"/>
      <c r="D191" s="25"/>
      <c r="E191" s="27"/>
    </row>
    <row r="192" spans="1:7" ht="32.450000000000003" customHeight="1" x14ac:dyDescent="0.25">
      <c r="A192" s="25"/>
      <c r="B192" s="26"/>
      <c r="C192" s="25"/>
      <c r="D192" s="25"/>
      <c r="E192" s="27"/>
    </row>
    <row r="193" spans="1:7" ht="32.450000000000003" customHeight="1" x14ac:dyDescent="0.25">
      <c r="A193" s="25"/>
      <c r="B193" s="26"/>
      <c r="C193" s="25"/>
      <c r="D193" s="25"/>
      <c r="E193" s="27"/>
    </row>
    <row r="194" spans="1:7" ht="32.450000000000003" customHeight="1" x14ac:dyDescent="0.25">
      <c r="A194" s="25"/>
      <c r="B194" s="26"/>
      <c r="C194" s="25"/>
      <c r="D194" s="25"/>
      <c r="E194" s="27"/>
    </row>
    <row r="195" spans="1:7" ht="32.450000000000003" customHeight="1" x14ac:dyDescent="0.25">
      <c r="A195" s="25"/>
      <c r="B195" s="26"/>
      <c r="C195" s="25"/>
      <c r="D195" s="25"/>
      <c r="E195" s="27"/>
    </row>
    <row r="196" spans="1:7" ht="32.450000000000003" customHeight="1" x14ac:dyDescent="0.25">
      <c r="A196" s="25"/>
      <c r="B196" s="26"/>
      <c r="C196" s="25"/>
      <c r="D196" s="25"/>
      <c r="E196" s="27"/>
    </row>
    <row r="197" spans="1:7" ht="32.450000000000003" customHeight="1" x14ac:dyDescent="0.25">
      <c r="A197" s="25"/>
      <c r="B197" s="26"/>
      <c r="C197" s="25"/>
      <c r="D197" s="25"/>
      <c r="E197" s="27"/>
    </row>
    <row r="198" spans="1:7" ht="32.450000000000003" customHeight="1" x14ac:dyDescent="0.25">
      <c r="A198" s="25"/>
      <c r="B198" s="26"/>
      <c r="C198" s="25"/>
      <c r="D198" s="25"/>
      <c r="E198" s="27"/>
    </row>
    <row r="199" spans="1:7" ht="32.450000000000003" customHeight="1" x14ac:dyDescent="0.25">
      <c r="A199" s="25"/>
      <c r="B199" s="26"/>
      <c r="C199" s="25"/>
      <c r="D199" s="25"/>
      <c r="E199" s="27"/>
    </row>
    <row r="200" spans="1:7" ht="32.450000000000003" customHeight="1" x14ac:dyDescent="0.25">
      <c r="A200" s="25"/>
      <c r="B200" s="26"/>
      <c r="C200" s="25"/>
      <c r="D200" s="25"/>
      <c r="E200" s="27"/>
    </row>
    <row r="201" spans="1:7" ht="32.450000000000003" customHeight="1" x14ac:dyDescent="0.25">
      <c r="A201" s="25"/>
      <c r="B201" s="26"/>
      <c r="C201" s="25"/>
      <c r="D201" s="25"/>
      <c r="E201" s="27"/>
    </row>
    <row r="202" spans="1:7" ht="32.450000000000003" customHeight="1" x14ac:dyDescent="0.25">
      <c r="A202" s="25"/>
      <c r="B202" s="26"/>
      <c r="C202" s="25"/>
      <c r="D202" s="25"/>
      <c r="E202" s="27"/>
    </row>
    <row r="203" spans="1:7" ht="32.450000000000003" customHeight="1" x14ac:dyDescent="0.25">
      <c r="A203" s="25"/>
      <c r="B203" s="26"/>
      <c r="C203" s="25"/>
      <c r="D203" s="25"/>
      <c r="E203" s="27"/>
    </row>
    <row r="204" spans="1:7" ht="32.450000000000003" customHeight="1" x14ac:dyDescent="0.25">
      <c r="A204" s="25"/>
      <c r="B204" s="26"/>
      <c r="C204" s="25"/>
      <c r="D204" s="25"/>
      <c r="E204" s="27"/>
    </row>
    <row r="205" spans="1:7" ht="32.450000000000003" customHeight="1" x14ac:dyDescent="0.25">
      <c r="A205" s="25"/>
      <c r="B205" s="26"/>
      <c r="C205" s="25"/>
      <c r="D205" s="25"/>
      <c r="E205" s="27"/>
      <c r="F205" s="29"/>
      <c r="G205" s="29"/>
    </row>
    <row r="206" spans="1:7" ht="32.450000000000003" customHeight="1" x14ac:dyDescent="0.25">
      <c r="A206" s="25"/>
      <c r="B206" s="26"/>
      <c r="C206" s="25"/>
      <c r="D206" s="25"/>
      <c r="E206" s="27"/>
    </row>
    <row r="207" spans="1:7" ht="32.450000000000003" customHeight="1" x14ac:dyDescent="0.25">
      <c r="A207" s="25"/>
      <c r="B207" s="26"/>
      <c r="C207" s="25"/>
      <c r="D207" s="25"/>
      <c r="E207" s="27"/>
    </row>
    <row r="208" spans="1:7" ht="32.450000000000003" customHeight="1" x14ac:dyDescent="0.25">
      <c r="A208" s="25"/>
      <c r="B208" s="26"/>
      <c r="C208" s="25"/>
      <c r="D208" s="25"/>
      <c r="E208" s="27"/>
    </row>
    <row r="209" spans="1:7" ht="32.450000000000003" customHeight="1" x14ac:dyDescent="0.25">
      <c r="A209" s="25"/>
      <c r="B209" s="26"/>
      <c r="C209" s="25"/>
      <c r="D209" s="25"/>
      <c r="E209" s="27"/>
    </row>
    <row r="210" spans="1:7" ht="32.450000000000003" customHeight="1" x14ac:dyDescent="0.25">
      <c r="A210" s="25"/>
      <c r="B210" s="26"/>
      <c r="C210" s="25"/>
      <c r="D210" s="25"/>
      <c r="E210" s="27"/>
    </row>
    <row r="211" spans="1:7" ht="32.450000000000003" customHeight="1" x14ac:dyDescent="0.25">
      <c r="A211" s="25"/>
      <c r="B211" s="26"/>
      <c r="C211" s="25"/>
      <c r="D211" s="25"/>
      <c r="E211" s="27"/>
    </row>
    <row r="212" spans="1:7" ht="32.450000000000003" customHeight="1" x14ac:dyDescent="0.25">
      <c r="A212" s="25"/>
      <c r="B212" s="26"/>
      <c r="C212" s="25"/>
      <c r="D212" s="25"/>
      <c r="E212" s="27"/>
      <c r="F212" s="29"/>
      <c r="G212" s="29"/>
    </row>
    <row r="213" spans="1:7" ht="32.450000000000003" customHeight="1" x14ac:dyDescent="0.25">
      <c r="A213" s="25"/>
      <c r="B213" s="26"/>
      <c r="C213" s="25"/>
      <c r="D213" s="25"/>
      <c r="E213" s="27"/>
    </row>
    <row r="214" spans="1:7" ht="32.450000000000003" customHeight="1" x14ac:dyDescent="0.25">
      <c r="A214" s="25"/>
      <c r="B214" s="26"/>
      <c r="C214" s="25"/>
      <c r="D214" s="25"/>
      <c r="E214" s="27"/>
    </row>
    <row r="215" spans="1:7" ht="32.450000000000003" customHeight="1" x14ac:dyDescent="0.25">
      <c r="A215" s="25"/>
      <c r="B215" s="26"/>
      <c r="C215" s="25"/>
      <c r="D215" s="25"/>
      <c r="E215" s="27"/>
      <c r="F215" s="29"/>
      <c r="G215" s="29"/>
    </row>
    <row r="216" spans="1:7" ht="32.450000000000003" customHeight="1" x14ac:dyDescent="0.25">
      <c r="A216" s="25"/>
      <c r="B216" s="26"/>
      <c r="C216" s="25"/>
      <c r="D216" s="25"/>
      <c r="E216" s="27"/>
    </row>
    <row r="217" spans="1:7" ht="32.450000000000003" customHeight="1" x14ac:dyDescent="0.25">
      <c r="A217" s="25"/>
      <c r="B217" s="26"/>
      <c r="C217" s="25"/>
      <c r="D217" s="25"/>
      <c r="E217" s="27"/>
    </row>
    <row r="218" spans="1:7" ht="32.450000000000003" customHeight="1" x14ac:dyDescent="0.25">
      <c r="A218" s="25"/>
      <c r="B218" s="26"/>
      <c r="C218" s="25"/>
      <c r="D218" s="25"/>
      <c r="E218" s="27"/>
    </row>
    <row r="219" spans="1:7" ht="32.450000000000003" customHeight="1" x14ac:dyDescent="0.25">
      <c r="A219" s="25"/>
      <c r="B219" s="26"/>
      <c r="C219" s="25"/>
      <c r="D219" s="25"/>
      <c r="E219" s="27"/>
    </row>
    <row r="220" spans="1:7" ht="32.450000000000003" customHeight="1" x14ac:dyDescent="0.25">
      <c r="A220" s="25"/>
      <c r="B220" s="26"/>
      <c r="C220" s="25"/>
      <c r="D220" s="25"/>
      <c r="E220" s="27"/>
    </row>
    <row r="221" spans="1:7" ht="32.450000000000003" customHeight="1" x14ac:dyDescent="0.25">
      <c r="A221" s="25"/>
      <c r="B221" s="26"/>
      <c r="C221" s="25"/>
      <c r="D221" s="25"/>
      <c r="E221" s="27"/>
    </row>
    <row r="222" spans="1:7" ht="32.450000000000003" customHeight="1" x14ac:dyDescent="0.25">
      <c r="A222" s="25"/>
      <c r="B222" s="26"/>
      <c r="C222" s="25"/>
      <c r="D222" s="25"/>
      <c r="E222" s="27"/>
    </row>
    <row r="223" spans="1:7" ht="32.450000000000003" customHeight="1" x14ac:dyDescent="0.25">
      <c r="A223" s="25"/>
      <c r="B223" s="26"/>
      <c r="C223" s="25"/>
      <c r="D223" s="25"/>
      <c r="E223" s="27"/>
    </row>
    <row r="224" spans="1:7" ht="32.450000000000003" customHeight="1" x14ac:dyDescent="0.25">
      <c r="A224" s="25"/>
      <c r="B224" s="26"/>
      <c r="C224" s="25"/>
      <c r="D224" s="25"/>
      <c r="E224" s="27"/>
    </row>
    <row r="225" spans="1:5" ht="32.450000000000003" customHeight="1" x14ac:dyDescent="0.25">
      <c r="A225" s="25"/>
      <c r="B225" s="26"/>
      <c r="C225" s="25"/>
      <c r="D225" s="25"/>
      <c r="E225" s="27"/>
    </row>
    <row r="226" spans="1:5" ht="32.450000000000003" customHeight="1" x14ac:dyDescent="0.25">
      <c r="A226" s="25"/>
      <c r="B226" s="26"/>
      <c r="C226" s="25"/>
      <c r="D226" s="25"/>
      <c r="E226" s="27"/>
    </row>
    <row r="227" spans="1:5" ht="32.450000000000003" customHeight="1" x14ac:dyDescent="0.25">
      <c r="A227" s="25"/>
      <c r="B227" s="26"/>
      <c r="C227" s="25"/>
      <c r="D227" s="25"/>
      <c r="E227" s="27"/>
    </row>
    <row r="228" spans="1:5" ht="32.450000000000003" customHeight="1" x14ac:dyDescent="0.25">
      <c r="A228" s="25"/>
      <c r="B228" s="26"/>
      <c r="C228" s="25"/>
      <c r="D228" s="25"/>
      <c r="E228" s="27"/>
    </row>
    <row r="229" spans="1:5" ht="32.450000000000003" customHeight="1" x14ac:dyDescent="0.25">
      <c r="A229" s="25"/>
      <c r="B229" s="26"/>
      <c r="C229" s="25"/>
      <c r="D229" s="25"/>
      <c r="E229" s="27"/>
    </row>
    <row r="230" spans="1:5" ht="32.450000000000003" customHeight="1" x14ac:dyDescent="0.25">
      <c r="A230" s="25"/>
      <c r="B230" s="26"/>
      <c r="C230" s="25"/>
      <c r="D230" s="25"/>
      <c r="E230" s="27"/>
    </row>
    <row r="231" spans="1:5" ht="32.450000000000003" customHeight="1" x14ac:dyDescent="0.25">
      <c r="A231" s="25"/>
      <c r="B231" s="26"/>
      <c r="C231" s="25"/>
      <c r="D231" s="25"/>
      <c r="E231" s="27"/>
    </row>
    <row r="232" spans="1:5" ht="32.450000000000003" customHeight="1" x14ac:dyDescent="0.25">
      <c r="A232" s="25"/>
      <c r="B232" s="26"/>
      <c r="C232" s="25"/>
      <c r="D232" s="25"/>
      <c r="E232" s="27"/>
    </row>
    <row r="233" spans="1:5" ht="32.450000000000003" customHeight="1" x14ac:dyDescent="0.25">
      <c r="A233" s="25"/>
      <c r="B233" s="26"/>
      <c r="C233" s="25"/>
      <c r="D233" s="25"/>
      <c r="E233" s="27"/>
    </row>
    <row r="234" spans="1:5" ht="32.450000000000003" customHeight="1" x14ac:dyDescent="0.25">
      <c r="A234" s="25"/>
      <c r="B234" s="26"/>
      <c r="C234" s="25"/>
      <c r="D234" s="25"/>
      <c r="E234" s="27"/>
    </row>
    <row r="235" spans="1:5" ht="32.450000000000003" customHeight="1" x14ac:dyDescent="0.25">
      <c r="A235" s="25"/>
      <c r="B235" s="26"/>
      <c r="C235" s="25"/>
      <c r="D235" s="25"/>
      <c r="E235" s="27"/>
    </row>
    <row r="236" spans="1:5" ht="32.450000000000003" customHeight="1" x14ac:dyDescent="0.25">
      <c r="A236" s="25"/>
      <c r="B236" s="26"/>
      <c r="C236" s="25"/>
      <c r="D236" s="25"/>
      <c r="E236" s="27"/>
    </row>
    <row r="237" spans="1:5" ht="32.450000000000003" customHeight="1" x14ac:dyDescent="0.25">
      <c r="A237" s="25"/>
      <c r="B237" s="26"/>
      <c r="C237" s="25"/>
      <c r="D237" s="25"/>
      <c r="E237" s="27"/>
    </row>
    <row r="238" spans="1:5" ht="32.450000000000003" customHeight="1" x14ac:dyDescent="0.25">
      <c r="A238" s="25"/>
      <c r="B238" s="26"/>
      <c r="C238" s="25"/>
      <c r="D238" s="25"/>
      <c r="E238" s="27"/>
    </row>
    <row r="239" spans="1:5" ht="32.450000000000003" customHeight="1" x14ac:dyDescent="0.25">
      <c r="A239" s="25"/>
      <c r="B239" s="26"/>
      <c r="C239" s="25"/>
      <c r="D239" s="25"/>
      <c r="E239" s="27"/>
    </row>
    <row r="240" spans="1:5" ht="32.450000000000003" customHeight="1" x14ac:dyDescent="0.25">
      <c r="A240" s="25"/>
      <c r="B240" s="26"/>
      <c r="C240" s="25"/>
      <c r="D240" s="25"/>
      <c r="E240" s="27"/>
    </row>
    <row r="241" spans="1:7" ht="32.450000000000003" customHeight="1" x14ac:dyDescent="0.25">
      <c r="A241" s="25"/>
      <c r="B241" s="26"/>
      <c r="C241" s="25"/>
      <c r="D241" s="25"/>
      <c r="E241" s="27"/>
    </row>
    <row r="242" spans="1:7" ht="32.450000000000003" customHeight="1" x14ac:dyDescent="0.25">
      <c r="A242" s="25"/>
      <c r="B242" s="26"/>
      <c r="C242" s="25"/>
      <c r="D242" s="25"/>
      <c r="E242" s="27"/>
    </row>
    <row r="243" spans="1:7" ht="32.450000000000003" customHeight="1" x14ac:dyDescent="0.25">
      <c r="A243" s="25"/>
      <c r="B243" s="26"/>
      <c r="C243" s="25"/>
      <c r="D243" s="25"/>
      <c r="E243" s="27"/>
    </row>
    <row r="244" spans="1:7" ht="32.450000000000003" customHeight="1" x14ac:dyDescent="0.25">
      <c r="A244" s="25"/>
      <c r="B244" s="26"/>
      <c r="C244" s="25"/>
      <c r="D244" s="25"/>
      <c r="E244" s="27"/>
    </row>
    <row r="245" spans="1:7" ht="32.450000000000003" customHeight="1" x14ac:dyDescent="0.25">
      <c r="A245" s="25"/>
      <c r="B245" s="26"/>
      <c r="C245" s="25"/>
      <c r="D245" s="25"/>
      <c r="E245" s="27"/>
    </row>
    <row r="246" spans="1:7" ht="32.450000000000003" customHeight="1" x14ac:dyDescent="0.25">
      <c r="A246" s="25"/>
      <c r="B246" s="26"/>
      <c r="C246" s="25"/>
      <c r="D246" s="25"/>
      <c r="E246" s="27"/>
    </row>
    <row r="247" spans="1:7" ht="32.450000000000003" customHeight="1" x14ac:dyDescent="0.25">
      <c r="A247" s="25"/>
      <c r="B247" s="26"/>
      <c r="C247" s="25"/>
      <c r="D247" s="25"/>
      <c r="E247" s="27"/>
      <c r="F247" s="29"/>
      <c r="G247" s="29"/>
    </row>
    <row r="248" spans="1:7" ht="32.450000000000003" customHeight="1" x14ac:dyDescent="0.25">
      <c r="A248" s="25"/>
      <c r="B248" s="26"/>
      <c r="C248" s="25"/>
      <c r="D248" s="25"/>
      <c r="E248" s="27"/>
    </row>
    <row r="249" spans="1:7" ht="32.450000000000003" customHeight="1" x14ac:dyDescent="0.25">
      <c r="A249" s="25"/>
      <c r="B249" s="26"/>
      <c r="C249" s="25"/>
      <c r="D249" s="25"/>
      <c r="E249" s="27"/>
    </row>
    <row r="250" spans="1:7" ht="32.450000000000003" customHeight="1" x14ac:dyDescent="0.25">
      <c r="A250" s="25"/>
      <c r="B250" s="26"/>
      <c r="C250" s="25"/>
      <c r="D250" s="25"/>
      <c r="E250" s="27"/>
      <c r="F250" s="29"/>
      <c r="G250" s="29"/>
    </row>
    <row r="251" spans="1:7" ht="32.450000000000003" customHeight="1" x14ac:dyDescent="0.25">
      <c r="A251" s="25"/>
      <c r="B251" s="26"/>
      <c r="C251" s="25"/>
      <c r="D251" s="25"/>
      <c r="E251" s="27"/>
    </row>
    <row r="252" spans="1:7" ht="32.450000000000003" customHeight="1" x14ac:dyDescent="0.25">
      <c r="A252" s="25"/>
      <c r="B252" s="26"/>
      <c r="C252" s="25"/>
      <c r="D252" s="25"/>
      <c r="E252" s="27"/>
    </row>
    <row r="253" spans="1:7" ht="32.450000000000003" customHeight="1" x14ac:dyDescent="0.25">
      <c r="A253" s="25"/>
      <c r="B253" s="26"/>
      <c r="C253" s="25"/>
      <c r="D253" s="25"/>
      <c r="E253" s="27"/>
    </row>
    <row r="254" spans="1:7" ht="32.450000000000003" customHeight="1" x14ac:dyDescent="0.25">
      <c r="A254" s="25"/>
      <c r="B254" s="26"/>
      <c r="C254" s="25"/>
      <c r="D254" s="25"/>
      <c r="E254" s="27"/>
    </row>
    <row r="255" spans="1:7" ht="32.450000000000003" customHeight="1" x14ac:dyDescent="0.25">
      <c r="A255" s="25"/>
      <c r="B255" s="26"/>
      <c r="C255" s="25"/>
      <c r="D255" s="25"/>
      <c r="E255" s="27"/>
    </row>
    <row r="256" spans="1:7" ht="32.450000000000003" customHeight="1" x14ac:dyDescent="0.25">
      <c r="A256" s="25"/>
      <c r="B256" s="26"/>
      <c r="C256" s="25"/>
      <c r="D256" s="25"/>
      <c r="E256" s="27"/>
    </row>
    <row r="257" spans="1:7" ht="32.450000000000003" customHeight="1" x14ac:dyDescent="0.25">
      <c r="A257" s="25"/>
      <c r="B257" s="26"/>
      <c r="C257" s="25"/>
      <c r="D257" s="25"/>
      <c r="E257" s="27"/>
    </row>
    <row r="258" spans="1:7" ht="32.450000000000003" customHeight="1" x14ac:dyDescent="0.25">
      <c r="A258" s="25"/>
      <c r="B258" s="26"/>
      <c r="C258" s="25"/>
      <c r="D258" s="25"/>
      <c r="E258" s="27"/>
    </row>
    <row r="259" spans="1:7" ht="32.450000000000003" customHeight="1" x14ac:dyDescent="0.25">
      <c r="A259" s="25"/>
      <c r="B259" s="26"/>
      <c r="C259" s="25"/>
      <c r="D259" s="25"/>
      <c r="E259" s="27"/>
    </row>
    <row r="260" spans="1:7" ht="32.450000000000003" customHeight="1" x14ac:dyDescent="0.25">
      <c r="A260" s="25"/>
      <c r="B260" s="26"/>
      <c r="C260" s="25"/>
      <c r="D260" s="25"/>
      <c r="E260" s="27"/>
    </row>
    <row r="261" spans="1:7" ht="32.450000000000003" customHeight="1" x14ac:dyDescent="0.25">
      <c r="A261" s="25"/>
      <c r="B261" s="26"/>
      <c r="C261" s="25"/>
      <c r="D261" s="25"/>
      <c r="E261" s="27"/>
    </row>
    <row r="262" spans="1:7" ht="32.450000000000003" customHeight="1" x14ac:dyDescent="0.25">
      <c r="A262" s="25"/>
      <c r="B262" s="26"/>
      <c r="C262" s="25"/>
      <c r="D262" s="25"/>
      <c r="E262" s="27"/>
    </row>
    <row r="263" spans="1:7" ht="32.450000000000003" customHeight="1" x14ac:dyDescent="0.25">
      <c r="A263" s="25"/>
      <c r="B263" s="26"/>
      <c r="C263" s="25"/>
      <c r="D263" s="25"/>
      <c r="E263" s="27"/>
    </row>
    <row r="264" spans="1:7" ht="32.450000000000003" customHeight="1" x14ac:dyDescent="0.25">
      <c r="A264" s="25"/>
      <c r="B264" s="26"/>
      <c r="C264" s="25"/>
      <c r="D264" s="25"/>
      <c r="E264" s="27"/>
    </row>
    <row r="265" spans="1:7" ht="32.450000000000003" customHeight="1" x14ac:dyDescent="0.25">
      <c r="A265" s="25"/>
      <c r="B265" s="26"/>
      <c r="C265" s="25"/>
      <c r="D265" s="25"/>
      <c r="E265" s="27"/>
    </row>
    <row r="266" spans="1:7" ht="32.450000000000003" customHeight="1" x14ac:dyDescent="0.25">
      <c r="A266" s="25"/>
      <c r="B266" s="26"/>
      <c r="C266" s="25"/>
      <c r="D266" s="25"/>
      <c r="E266" s="27"/>
    </row>
    <row r="267" spans="1:7" ht="32.450000000000003" customHeight="1" x14ac:dyDescent="0.25">
      <c r="A267" s="25"/>
      <c r="B267" s="26"/>
      <c r="C267" s="25"/>
      <c r="D267" s="25"/>
      <c r="E267" s="27"/>
    </row>
    <row r="268" spans="1:7" ht="32.450000000000003" customHeight="1" x14ac:dyDescent="0.25">
      <c r="A268" s="25"/>
      <c r="B268" s="26"/>
      <c r="C268" s="25"/>
      <c r="D268" s="25"/>
      <c r="E268" s="27"/>
      <c r="F268" s="29"/>
      <c r="G268" s="29"/>
    </row>
    <row r="269" spans="1:7" ht="32.450000000000003" customHeight="1" x14ac:dyDescent="0.25">
      <c r="A269" s="25"/>
      <c r="B269" s="26"/>
      <c r="C269" s="25"/>
      <c r="D269" s="25"/>
      <c r="E269" s="27"/>
    </row>
    <row r="270" spans="1:7" ht="32.450000000000003" customHeight="1" x14ac:dyDescent="0.25">
      <c r="A270" s="25"/>
      <c r="B270" s="26"/>
      <c r="C270" s="25"/>
      <c r="D270" s="25"/>
      <c r="E270" s="27"/>
    </row>
    <row r="271" spans="1:7" ht="32.450000000000003" customHeight="1" x14ac:dyDescent="0.25">
      <c r="A271" s="25"/>
      <c r="B271" s="26"/>
      <c r="C271" s="25"/>
      <c r="D271" s="25"/>
      <c r="E271" s="27"/>
    </row>
    <row r="272" spans="1:7" ht="32.450000000000003" customHeight="1" x14ac:dyDescent="0.25">
      <c r="A272" s="25"/>
      <c r="B272" s="26"/>
      <c r="C272" s="25"/>
      <c r="D272" s="25"/>
      <c r="E272" s="27"/>
    </row>
    <row r="273" spans="1:7" ht="32.450000000000003" customHeight="1" x14ac:dyDescent="0.25">
      <c r="A273" s="25"/>
      <c r="B273" s="26"/>
      <c r="C273" s="25"/>
      <c r="D273" s="25"/>
      <c r="E273" s="27"/>
    </row>
    <row r="274" spans="1:7" ht="32.450000000000003" customHeight="1" x14ac:dyDescent="0.25">
      <c r="A274" s="25"/>
      <c r="B274" s="26"/>
      <c r="C274" s="25"/>
      <c r="D274" s="25"/>
      <c r="E274" s="27"/>
    </row>
    <row r="275" spans="1:7" ht="32.450000000000003" customHeight="1" x14ac:dyDescent="0.25">
      <c r="A275" s="25"/>
      <c r="B275" s="26"/>
      <c r="C275" s="25"/>
      <c r="D275" s="25"/>
      <c r="E275" s="27"/>
    </row>
    <row r="276" spans="1:7" ht="32.450000000000003" customHeight="1" x14ac:dyDescent="0.25">
      <c r="A276" s="25"/>
      <c r="B276" s="26"/>
      <c r="C276" s="25"/>
      <c r="D276" s="25"/>
      <c r="E276" s="27"/>
    </row>
    <row r="277" spans="1:7" ht="32.450000000000003" customHeight="1" x14ac:dyDescent="0.25">
      <c r="A277" s="25"/>
      <c r="B277" s="26"/>
      <c r="C277" s="25"/>
      <c r="D277" s="25"/>
      <c r="E277" s="27"/>
    </row>
    <row r="278" spans="1:7" ht="32.450000000000003" customHeight="1" x14ac:dyDescent="0.25">
      <c r="A278" s="25"/>
      <c r="B278" s="26"/>
      <c r="C278" s="25"/>
      <c r="D278" s="25"/>
      <c r="E278" s="27"/>
    </row>
    <row r="279" spans="1:7" ht="32.450000000000003" customHeight="1" x14ac:dyDescent="0.25">
      <c r="A279" s="25"/>
      <c r="B279" s="26"/>
      <c r="C279" s="25"/>
      <c r="D279" s="25"/>
      <c r="E279" s="27"/>
    </row>
    <row r="280" spans="1:7" ht="32.450000000000003" customHeight="1" x14ac:dyDescent="0.25">
      <c r="A280" s="25"/>
      <c r="B280" s="26"/>
      <c r="C280" s="25"/>
      <c r="D280" s="25"/>
      <c r="E280" s="27"/>
    </row>
    <row r="281" spans="1:7" ht="32.450000000000003" customHeight="1" x14ac:dyDescent="0.25">
      <c r="A281" s="25"/>
      <c r="B281" s="26"/>
      <c r="C281" s="25"/>
      <c r="D281" s="25"/>
      <c r="E281" s="27"/>
    </row>
    <row r="282" spans="1:7" ht="32.450000000000003" customHeight="1" x14ac:dyDescent="0.25">
      <c r="A282" s="25"/>
      <c r="B282" s="26"/>
      <c r="C282" s="25"/>
      <c r="D282" s="25"/>
      <c r="E282" s="27"/>
    </row>
    <row r="283" spans="1:7" ht="32.450000000000003" customHeight="1" x14ac:dyDescent="0.25">
      <c r="A283" s="25"/>
      <c r="B283" s="26"/>
      <c r="C283" s="25"/>
      <c r="D283" s="25"/>
      <c r="E283" s="27"/>
    </row>
    <row r="284" spans="1:7" ht="32.450000000000003" customHeight="1" x14ac:dyDescent="0.25">
      <c r="A284" s="25"/>
      <c r="B284" s="26"/>
      <c r="C284" s="25"/>
      <c r="D284" s="25"/>
      <c r="E284" s="27"/>
      <c r="F284" s="29"/>
      <c r="G284" s="29"/>
    </row>
    <row r="285" spans="1:7" ht="32.450000000000003" customHeight="1" x14ac:dyDescent="0.25">
      <c r="A285" s="25"/>
      <c r="B285" s="26"/>
      <c r="C285" s="25"/>
      <c r="D285" s="25"/>
      <c r="E285" s="27"/>
    </row>
    <row r="286" spans="1:7" ht="32.450000000000003" customHeight="1" x14ac:dyDescent="0.25">
      <c r="A286" s="25"/>
      <c r="B286" s="26"/>
      <c r="C286" s="25"/>
      <c r="D286" s="25"/>
      <c r="E286" s="27"/>
    </row>
    <row r="287" spans="1:7" ht="32.450000000000003" customHeight="1" x14ac:dyDescent="0.25">
      <c r="A287" s="25"/>
      <c r="B287" s="26"/>
      <c r="C287" s="25"/>
      <c r="D287" s="25"/>
      <c r="E287" s="27"/>
    </row>
    <row r="288" spans="1:7" ht="32.450000000000003" customHeight="1" x14ac:dyDescent="0.25">
      <c r="A288" s="25"/>
      <c r="B288" s="26"/>
      <c r="C288" s="25"/>
      <c r="D288" s="25"/>
      <c r="E288" s="27"/>
    </row>
    <row r="289" spans="1:7" ht="32.450000000000003" customHeight="1" x14ac:dyDescent="0.25">
      <c r="A289" s="25"/>
      <c r="B289" s="26"/>
      <c r="C289" s="25"/>
      <c r="D289" s="25"/>
      <c r="E289" s="27"/>
    </row>
    <row r="290" spans="1:7" ht="32.450000000000003" customHeight="1" x14ac:dyDescent="0.25">
      <c r="A290" s="25"/>
      <c r="B290" s="26"/>
      <c r="C290" s="25"/>
      <c r="D290" s="25"/>
      <c r="E290" s="27"/>
    </row>
    <row r="291" spans="1:7" ht="32.450000000000003" customHeight="1" x14ac:dyDescent="0.25">
      <c r="A291" s="25"/>
      <c r="B291" s="26"/>
      <c r="C291" s="25"/>
      <c r="D291" s="25"/>
      <c r="E291" s="27"/>
    </row>
    <row r="292" spans="1:7" ht="32.450000000000003" customHeight="1" x14ac:dyDescent="0.25">
      <c r="A292" s="25"/>
      <c r="B292" s="26"/>
      <c r="C292" s="25"/>
      <c r="D292" s="25"/>
      <c r="E292" s="27"/>
    </row>
    <row r="293" spans="1:7" ht="32.450000000000003" customHeight="1" x14ac:dyDescent="0.25">
      <c r="A293" s="25"/>
      <c r="B293" s="26"/>
      <c r="C293" s="25"/>
      <c r="D293" s="25"/>
      <c r="E293" s="27"/>
    </row>
    <row r="294" spans="1:7" ht="32.450000000000003" customHeight="1" x14ac:dyDescent="0.25">
      <c r="A294" s="25"/>
      <c r="B294" s="26"/>
      <c r="C294" s="25"/>
      <c r="D294" s="25"/>
      <c r="E294" s="27"/>
    </row>
    <row r="295" spans="1:7" ht="32.450000000000003" customHeight="1" x14ac:dyDescent="0.25">
      <c r="A295" s="25"/>
      <c r="B295" s="26"/>
      <c r="C295" s="25"/>
      <c r="D295" s="25"/>
      <c r="E295" s="27"/>
    </row>
    <row r="296" spans="1:7" ht="32.450000000000003" customHeight="1" x14ac:dyDescent="0.25">
      <c r="A296" s="25"/>
      <c r="B296" s="26"/>
      <c r="C296" s="25"/>
      <c r="D296" s="25"/>
      <c r="E296" s="27"/>
    </row>
    <row r="297" spans="1:7" ht="32.450000000000003" customHeight="1" x14ac:dyDescent="0.25">
      <c r="A297" s="25"/>
      <c r="B297" s="26"/>
      <c r="C297" s="25"/>
      <c r="D297" s="25"/>
      <c r="E297" s="27"/>
    </row>
    <row r="298" spans="1:7" ht="32.450000000000003" customHeight="1" x14ac:dyDescent="0.25">
      <c r="A298" s="25"/>
      <c r="B298" s="26"/>
      <c r="C298" s="25"/>
      <c r="D298" s="25"/>
      <c r="E298" s="27"/>
    </row>
    <row r="299" spans="1:7" ht="32.450000000000003" customHeight="1" x14ac:dyDescent="0.25">
      <c r="A299" s="25"/>
      <c r="B299" s="26"/>
      <c r="C299" s="25"/>
      <c r="D299" s="25"/>
      <c r="E299" s="27"/>
    </row>
    <row r="300" spans="1:7" ht="32.450000000000003" customHeight="1" x14ac:dyDescent="0.25">
      <c r="A300" s="25"/>
      <c r="B300" s="26"/>
      <c r="C300" s="25"/>
      <c r="D300" s="25"/>
      <c r="E300" s="27"/>
    </row>
    <row r="301" spans="1:7" ht="32.450000000000003" customHeight="1" x14ac:dyDescent="0.25">
      <c r="A301" s="25"/>
      <c r="B301" s="26"/>
      <c r="C301" s="25"/>
      <c r="D301" s="25"/>
      <c r="E301" s="27"/>
    </row>
    <row r="302" spans="1:7" ht="32.450000000000003" customHeight="1" x14ac:dyDescent="0.25">
      <c r="A302" s="25"/>
      <c r="B302" s="26"/>
      <c r="C302" s="25"/>
      <c r="D302" s="25"/>
      <c r="E302" s="27"/>
      <c r="F302" s="29"/>
      <c r="G302" s="29"/>
    </row>
    <row r="303" spans="1:7" ht="32.450000000000003" customHeight="1" x14ac:dyDescent="0.25">
      <c r="A303" s="25"/>
      <c r="B303" s="26"/>
      <c r="C303" s="25"/>
      <c r="D303" s="25"/>
      <c r="E303" s="27"/>
    </row>
    <row r="304" spans="1:7" ht="32.450000000000003" customHeight="1" x14ac:dyDescent="0.25">
      <c r="A304" s="25"/>
      <c r="B304" s="26"/>
      <c r="C304" s="25"/>
      <c r="D304" s="25"/>
      <c r="E304" s="27"/>
      <c r="F304" s="29"/>
      <c r="G304" s="29"/>
    </row>
    <row r="305" spans="1:7" ht="32.450000000000003" customHeight="1" x14ac:dyDescent="0.25">
      <c r="A305" s="25"/>
      <c r="B305" s="26"/>
      <c r="C305" s="25"/>
      <c r="D305" s="25"/>
      <c r="E305" s="27"/>
    </row>
    <row r="306" spans="1:7" ht="32.450000000000003" customHeight="1" x14ac:dyDescent="0.25">
      <c r="A306" s="25"/>
      <c r="B306" s="26"/>
      <c r="C306" s="25"/>
      <c r="D306" s="25"/>
      <c r="E306" s="27"/>
    </row>
    <row r="307" spans="1:7" ht="32.450000000000003" customHeight="1" x14ac:dyDescent="0.25">
      <c r="A307" s="25"/>
      <c r="B307" s="26"/>
      <c r="C307" s="25"/>
      <c r="D307" s="25"/>
      <c r="E307" s="27"/>
    </row>
    <row r="308" spans="1:7" ht="32.450000000000003" customHeight="1" x14ac:dyDescent="0.25">
      <c r="A308" s="25"/>
      <c r="B308" s="26"/>
      <c r="C308" s="25"/>
      <c r="D308" s="25"/>
      <c r="E308" s="27"/>
    </row>
    <row r="309" spans="1:7" ht="32.450000000000003" customHeight="1" x14ac:dyDescent="0.25">
      <c r="A309" s="25"/>
      <c r="B309" s="26"/>
      <c r="C309" s="25"/>
      <c r="D309" s="25"/>
      <c r="E309" s="27"/>
    </row>
    <row r="310" spans="1:7" ht="32.450000000000003" customHeight="1" x14ac:dyDescent="0.25">
      <c r="A310" s="25"/>
      <c r="B310" s="26"/>
      <c r="C310" s="25"/>
      <c r="D310" s="25"/>
      <c r="E310" s="27"/>
      <c r="F310" s="29"/>
      <c r="G310" s="29"/>
    </row>
    <row r="311" spans="1:7" ht="32.450000000000003" customHeight="1" x14ac:dyDescent="0.25">
      <c r="A311" s="25"/>
      <c r="B311" s="26"/>
      <c r="C311" s="25"/>
      <c r="D311" s="25"/>
      <c r="E311" s="27"/>
    </row>
    <row r="312" spans="1:7" ht="32.450000000000003" customHeight="1" x14ac:dyDescent="0.25">
      <c r="A312" s="25"/>
      <c r="B312" s="26"/>
      <c r="C312" s="25"/>
      <c r="D312" s="25"/>
      <c r="E312" s="27"/>
    </row>
    <row r="313" spans="1:7" ht="32.450000000000003" customHeight="1" x14ac:dyDescent="0.25">
      <c r="A313" s="25"/>
      <c r="B313" s="26"/>
      <c r="C313" s="25"/>
      <c r="D313" s="25"/>
      <c r="E313" s="27"/>
    </row>
    <row r="314" spans="1:7" ht="32.450000000000003" customHeight="1" x14ac:dyDescent="0.25">
      <c r="A314" s="25"/>
      <c r="B314" s="26"/>
      <c r="C314" s="25"/>
      <c r="D314" s="25"/>
      <c r="E314" s="27"/>
    </row>
    <row r="315" spans="1:7" ht="32.450000000000003" customHeight="1" x14ac:dyDescent="0.25">
      <c r="A315" s="25"/>
      <c r="B315" s="26"/>
      <c r="C315" s="25"/>
      <c r="D315" s="25"/>
      <c r="E315" s="27"/>
    </row>
    <row r="316" spans="1:7" ht="32.450000000000003" customHeight="1" x14ac:dyDescent="0.25">
      <c r="A316" s="25"/>
      <c r="B316" s="26"/>
      <c r="C316" s="25"/>
      <c r="D316" s="25"/>
      <c r="E316" s="27"/>
    </row>
    <row r="317" spans="1:7" ht="32.450000000000003" customHeight="1" x14ac:dyDescent="0.25">
      <c r="A317" s="25"/>
      <c r="B317" s="26"/>
      <c r="C317" s="25"/>
      <c r="D317" s="25"/>
      <c r="E317" s="27"/>
      <c r="F317" s="29"/>
      <c r="G317" s="29"/>
    </row>
    <row r="318" spans="1:7" ht="32.450000000000003" customHeight="1" x14ac:dyDescent="0.25">
      <c r="A318" s="25"/>
      <c r="B318" s="26"/>
      <c r="C318" s="25"/>
      <c r="D318" s="25"/>
      <c r="E318" s="27"/>
    </row>
    <row r="319" spans="1:7" ht="32.450000000000003" customHeight="1" x14ac:dyDescent="0.25">
      <c r="A319" s="25"/>
      <c r="B319" s="26"/>
      <c r="C319" s="25"/>
      <c r="D319" s="25"/>
      <c r="E319" s="27"/>
    </row>
    <row r="320" spans="1:7" ht="32.450000000000003" customHeight="1" x14ac:dyDescent="0.25">
      <c r="A320" s="25"/>
      <c r="B320" s="26"/>
      <c r="C320" s="25"/>
      <c r="D320" s="25"/>
      <c r="E320" s="27"/>
    </row>
    <row r="321" spans="1:7" ht="32.450000000000003" customHeight="1" x14ac:dyDescent="0.25">
      <c r="A321" s="25"/>
      <c r="B321" s="26"/>
      <c r="C321" s="25"/>
      <c r="D321" s="25"/>
      <c r="E321" s="27"/>
      <c r="F321" s="29"/>
      <c r="G321" s="29"/>
    </row>
    <row r="322" spans="1:7" ht="32.450000000000003" customHeight="1" x14ac:dyDescent="0.25">
      <c r="A322" s="25"/>
      <c r="B322" s="26"/>
      <c r="C322" s="25"/>
      <c r="D322" s="25"/>
      <c r="E322" s="27"/>
      <c r="F322" s="29"/>
      <c r="G322" s="29"/>
    </row>
    <row r="323" spans="1:7" ht="32.450000000000003" customHeight="1" x14ac:dyDescent="0.25">
      <c r="A323" s="25"/>
      <c r="B323" s="26"/>
      <c r="C323" s="25"/>
      <c r="D323" s="25"/>
      <c r="E323" s="27"/>
      <c r="F323" s="29"/>
      <c r="G323" s="29"/>
    </row>
    <row r="324" spans="1:7" ht="32.450000000000003" customHeight="1" x14ac:dyDescent="0.25">
      <c r="A324" s="25"/>
      <c r="B324" s="26"/>
      <c r="C324" s="25"/>
      <c r="D324" s="25"/>
      <c r="E324" s="27"/>
    </row>
    <row r="325" spans="1:7" ht="32.450000000000003" customHeight="1" x14ac:dyDescent="0.25">
      <c r="A325" s="25"/>
      <c r="B325" s="26"/>
      <c r="C325" s="25"/>
      <c r="D325" s="25"/>
      <c r="E325" s="27"/>
    </row>
    <row r="326" spans="1:7" ht="32.450000000000003" customHeight="1" x14ac:dyDescent="0.25">
      <c r="A326" s="25"/>
      <c r="B326" s="26"/>
      <c r="C326" s="25"/>
      <c r="D326" s="25"/>
      <c r="E326" s="27"/>
      <c r="F326" s="29"/>
      <c r="G326" s="29"/>
    </row>
    <row r="327" spans="1:7" ht="32.450000000000003" customHeight="1" x14ac:dyDescent="0.25">
      <c r="A327" s="25"/>
      <c r="B327" s="26"/>
      <c r="C327" s="25"/>
      <c r="D327" s="25"/>
      <c r="E327" s="27"/>
    </row>
    <row r="328" spans="1:7" ht="32.450000000000003" customHeight="1" x14ac:dyDescent="0.25">
      <c r="A328" s="25"/>
      <c r="B328" s="26"/>
      <c r="C328" s="25"/>
      <c r="D328" s="25"/>
      <c r="E328" s="27"/>
    </row>
    <row r="329" spans="1:7" ht="32.450000000000003" customHeight="1" x14ac:dyDescent="0.25">
      <c r="A329" s="25"/>
      <c r="B329" s="26"/>
      <c r="C329" s="25"/>
      <c r="D329" s="25"/>
      <c r="E329" s="27"/>
    </row>
    <row r="330" spans="1:7" ht="32.450000000000003" customHeight="1" x14ac:dyDescent="0.25">
      <c r="A330" s="25"/>
      <c r="B330" s="26"/>
      <c r="C330" s="25"/>
      <c r="D330" s="25"/>
      <c r="E330" s="27"/>
    </row>
    <row r="331" spans="1:7" ht="32.450000000000003" customHeight="1" x14ac:dyDescent="0.25">
      <c r="A331" s="25"/>
      <c r="B331" s="26"/>
      <c r="C331" s="25"/>
      <c r="D331" s="25"/>
      <c r="E331" s="27"/>
    </row>
    <row r="332" spans="1:7" ht="32.450000000000003" customHeight="1" x14ac:dyDescent="0.25">
      <c r="A332" s="25"/>
      <c r="B332" s="26"/>
      <c r="C332" s="25"/>
      <c r="D332" s="25"/>
      <c r="E332" s="27"/>
    </row>
    <row r="333" spans="1:7" ht="32.450000000000003" customHeight="1" x14ac:dyDescent="0.25">
      <c r="A333" s="25"/>
      <c r="B333" s="26"/>
      <c r="C333" s="25"/>
      <c r="D333" s="25"/>
      <c r="E333" s="27"/>
    </row>
    <row r="334" spans="1:7" ht="32.450000000000003" customHeight="1" x14ac:dyDescent="0.25">
      <c r="A334" s="25"/>
      <c r="B334" s="26"/>
      <c r="C334" s="25"/>
      <c r="D334" s="25"/>
      <c r="E334" s="27"/>
    </row>
    <row r="335" spans="1:7" ht="32.450000000000003" customHeight="1" x14ac:dyDescent="0.25">
      <c r="A335" s="25"/>
      <c r="B335" s="26"/>
      <c r="C335" s="25"/>
      <c r="D335" s="25"/>
      <c r="E335" s="27"/>
    </row>
    <row r="336" spans="1:7" ht="32.450000000000003" customHeight="1" x14ac:dyDescent="0.25">
      <c r="A336" s="25"/>
      <c r="B336" s="26"/>
      <c r="C336" s="25"/>
      <c r="D336" s="25"/>
      <c r="E336" s="27"/>
    </row>
    <row r="337" spans="1:7" ht="32.450000000000003" customHeight="1" x14ac:dyDescent="0.25">
      <c r="A337" s="25"/>
      <c r="B337" s="26"/>
      <c r="C337" s="25"/>
      <c r="D337" s="25"/>
      <c r="E337" s="27"/>
    </row>
    <row r="338" spans="1:7" ht="32.450000000000003" customHeight="1" x14ac:dyDescent="0.25">
      <c r="A338" s="25"/>
      <c r="B338" s="26"/>
      <c r="C338" s="25"/>
      <c r="D338" s="25"/>
      <c r="E338" s="27"/>
    </row>
    <row r="339" spans="1:7" ht="32.450000000000003" customHeight="1" x14ac:dyDescent="0.25">
      <c r="A339" s="25"/>
      <c r="B339" s="26"/>
      <c r="C339" s="25"/>
      <c r="D339" s="25"/>
      <c r="E339" s="27"/>
    </row>
    <row r="340" spans="1:7" ht="32.450000000000003" customHeight="1" x14ac:dyDescent="0.25">
      <c r="A340" s="25"/>
      <c r="B340" s="26"/>
      <c r="C340" s="25"/>
      <c r="D340" s="25"/>
      <c r="E340" s="27"/>
    </row>
    <row r="341" spans="1:7" ht="32.450000000000003" customHeight="1" x14ac:dyDescent="0.25">
      <c r="A341" s="25"/>
      <c r="B341" s="26"/>
      <c r="C341" s="25"/>
      <c r="D341" s="25"/>
      <c r="E341" s="27"/>
    </row>
    <row r="342" spans="1:7" ht="32.450000000000003" customHeight="1" x14ac:dyDescent="0.25">
      <c r="A342" s="25"/>
      <c r="B342" s="26"/>
      <c r="C342" s="25"/>
      <c r="D342" s="25"/>
      <c r="E342" s="27"/>
      <c r="F342" s="29"/>
      <c r="G342" s="29"/>
    </row>
    <row r="343" spans="1:7" ht="32.450000000000003" customHeight="1" x14ac:dyDescent="0.25">
      <c r="A343" s="25"/>
      <c r="B343" s="26"/>
      <c r="C343" s="25"/>
      <c r="D343" s="25"/>
      <c r="E343" s="27"/>
      <c r="F343" s="29"/>
      <c r="G343" s="29"/>
    </row>
    <row r="344" spans="1:7" ht="32.450000000000003" customHeight="1" x14ac:dyDescent="0.25">
      <c r="A344" s="25"/>
      <c r="B344" s="26"/>
      <c r="C344" s="25"/>
      <c r="D344" s="25"/>
      <c r="E344" s="27"/>
    </row>
    <row r="345" spans="1:7" ht="32.450000000000003" customHeight="1" x14ac:dyDescent="0.25">
      <c r="A345" s="25"/>
      <c r="B345" s="26"/>
      <c r="C345" s="25"/>
      <c r="D345" s="25"/>
      <c r="E345" s="27"/>
    </row>
    <row r="346" spans="1:7" ht="32.450000000000003" customHeight="1" x14ac:dyDescent="0.25">
      <c r="A346" s="25"/>
      <c r="B346" s="26"/>
      <c r="C346" s="25"/>
      <c r="D346" s="25"/>
      <c r="E346" s="27"/>
      <c r="F346" s="29"/>
      <c r="G346" s="29"/>
    </row>
    <row r="347" spans="1:7" ht="32.450000000000003" customHeight="1" x14ac:dyDescent="0.25">
      <c r="A347" s="25"/>
      <c r="B347" s="26"/>
      <c r="C347" s="25"/>
      <c r="D347" s="25"/>
      <c r="E347" s="27"/>
    </row>
    <row r="348" spans="1:7" ht="32.450000000000003" customHeight="1" x14ac:dyDescent="0.25">
      <c r="A348" s="25"/>
      <c r="B348" s="26"/>
      <c r="C348" s="25"/>
      <c r="D348" s="25"/>
      <c r="E348" s="27"/>
    </row>
    <row r="349" spans="1:7" ht="32.450000000000003" customHeight="1" x14ac:dyDescent="0.25">
      <c r="A349" s="25"/>
      <c r="B349" s="26"/>
      <c r="C349" s="25"/>
      <c r="D349" s="25"/>
      <c r="E349" s="27"/>
    </row>
    <row r="350" spans="1:7" ht="32.450000000000003" customHeight="1" x14ac:dyDescent="0.25">
      <c r="A350" s="25"/>
      <c r="B350" s="26"/>
      <c r="C350" s="25"/>
      <c r="D350" s="25"/>
      <c r="E350" s="27"/>
    </row>
    <row r="351" spans="1:7" ht="32.450000000000003" customHeight="1" x14ac:dyDescent="0.25">
      <c r="A351" s="25"/>
      <c r="B351" s="26"/>
      <c r="C351" s="25"/>
      <c r="D351" s="25"/>
      <c r="E351" s="27"/>
      <c r="F351" s="29"/>
      <c r="G351" s="29"/>
    </row>
    <row r="352" spans="1:7" ht="32.450000000000003" customHeight="1" x14ac:dyDescent="0.25">
      <c r="A352" s="25"/>
      <c r="B352" s="26"/>
      <c r="C352" s="25"/>
      <c r="D352" s="25"/>
      <c r="E352" s="27"/>
    </row>
    <row r="353" spans="1:7" ht="32.450000000000003" customHeight="1" x14ac:dyDescent="0.25">
      <c r="A353" s="25"/>
      <c r="B353" s="26"/>
      <c r="C353" s="25"/>
      <c r="D353" s="25"/>
      <c r="E353" s="27"/>
    </row>
    <row r="354" spans="1:7" ht="32.450000000000003" customHeight="1" x14ac:dyDescent="0.25">
      <c r="A354" s="25"/>
      <c r="B354" s="26"/>
      <c r="C354" s="25"/>
      <c r="D354" s="25"/>
      <c r="E354" s="27"/>
    </row>
    <row r="355" spans="1:7" ht="32.450000000000003" customHeight="1" x14ac:dyDescent="0.25">
      <c r="A355" s="25"/>
      <c r="B355" s="26"/>
      <c r="C355" s="25"/>
      <c r="D355" s="25"/>
      <c r="E355" s="27"/>
      <c r="F355" s="29"/>
      <c r="G355" s="29"/>
    </row>
    <row r="356" spans="1:7" ht="32.450000000000003" customHeight="1" x14ac:dyDescent="0.25">
      <c r="A356" s="25"/>
      <c r="B356" s="26"/>
      <c r="C356" s="25"/>
      <c r="D356" s="25"/>
      <c r="E356" s="27"/>
      <c r="F356" s="29"/>
      <c r="G356" s="29"/>
    </row>
    <row r="357" spans="1:7" ht="32.450000000000003" customHeight="1" x14ac:dyDescent="0.25">
      <c r="A357" s="25"/>
      <c r="B357" s="26"/>
      <c r="C357" s="25"/>
      <c r="D357" s="25"/>
      <c r="E357" s="27"/>
      <c r="F357" s="29"/>
      <c r="G357" s="29"/>
    </row>
    <row r="358" spans="1:7" ht="32.450000000000003" customHeight="1" x14ac:dyDescent="0.25">
      <c r="A358" s="25"/>
      <c r="B358" s="26"/>
      <c r="C358" s="25"/>
      <c r="D358" s="25"/>
      <c r="E358" s="27"/>
    </row>
    <row r="359" spans="1:7" ht="32.450000000000003" customHeight="1" x14ac:dyDescent="0.25">
      <c r="A359" s="25"/>
      <c r="B359" s="26"/>
      <c r="C359" s="25"/>
      <c r="D359" s="25"/>
      <c r="E359" s="27"/>
    </row>
    <row r="360" spans="1:7" ht="32.450000000000003" customHeight="1" x14ac:dyDescent="0.25">
      <c r="A360" s="25"/>
      <c r="B360" s="26"/>
      <c r="C360" s="25"/>
      <c r="D360" s="25"/>
      <c r="E360" s="27"/>
      <c r="F360" s="29"/>
      <c r="G360" s="29"/>
    </row>
    <row r="361" spans="1:7" ht="32.450000000000003" customHeight="1" x14ac:dyDescent="0.25">
      <c r="A361" s="25"/>
      <c r="B361" s="26"/>
      <c r="C361" s="25"/>
      <c r="D361" s="25"/>
      <c r="E361" s="27"/>
      <c r="F361" s="29"/>
      <c r="G361" s="29"/>
    </row>
    <row r="362" spans="1:7" ht="32.450000000000003" customHeight="1" x14ac:dyDescent="0.25">
      <c r="A362" s="25"/>
      <c r="B362" s="26"/>
      <c r="C362" s="25"/>
      <c r="D362" s="25"/>
      <c r="E362" s="27"/>
    </row>
    <row r="363" spans="1:7" ht="32.450000000000003" customHeight="1" x14ac:dyDescent="0.25">
      <c r="A363" s="25"/>
      <c r="B363" s="26"/>
      <c r="C363" s="25"/>
      <c r="D363" s="25"/>
      <c r="E363" s="27"/>
    </row>
    <row r="364" spans="1:7" ht="32.450000000000003" customHeight="1" x14ac:dyDescent="0.25">
      <c r="A364" s="25"/>
      <c r="B364" s="26"/>
      <c r="C364" s="25"/>
      <c r="D364" s="25"/>
      <c r="E364" s="27"/>
    </row>
    <row r="365" spans="1:7" ht="32.450000000000003" customHeight="1" x14ac:dyDescent="0.25">
      <c r="A365" s="25"/>
      <c r="B365" s="26"/>
      <c r="C365" s="25"/>
      <c r="D365" s="25"/>
      <c r="E365" s="27"/>
    </row>
    <row r="366" spans="1:7" ht="32.450000000000003" customHeight="1" x14ac:dyDescent="0.25">
      <c r="A366" s="25"/>
      <c r="B366" s="26"/>
      <c r="C366" s="25"/>
      <c r="D366" s="25"/>
      <c r="E366" s="27"/>
    </row>
    <row r="367" spans="1:7" ht="32.450000000000003" customHeight="1" x14ac:dyDescent="0.25">
      <c r="A367" s="25"/>
      <c r="B367" s="26"/>
      <c r="C367" s="25"/>
      <c r="D367" s="25"/>
      <c r="E367" s="27"/>
    </row>
    <row r="368" spans="1:7" ht="32.450000000000003" customHeight="1" x14ac:dyDescent="0.25">
      <c r="A368" s="25"/>
      <c r="B368" s="26"/>
      <c r="C368" s="25"/>
      <c r="D368" s="25"/>
      <c r="E368" s="27"/>
    </row>
    <row r="369" spans="1:7" ht="32.450000000000003" customHeight="1" x14ac:dyDescent="0.25">
      <c r="A369" s="25"/>
      <c r="B369" s="26"/>
      <c r="C369" s="25"/>
      <c r="D369" s="25"/>
      <c r="E369" s="27"/>
      <c r="F369" s="29"/>
      <c r="G369" s="29"/>
    </row>
    <row r="370" spans="1:7" ht="32.450000000000003" customHeight="1" x14ac:dyDescent="0.25">
      <c r="A370" s="25"/>
      <c r="B370" s="26"/>
      <c r="C370" s="25"/>
      <c r="D370" s="25"/>
      <c r="E370" s="27"/>
    </row>
    <row r="371" spans="1:7" ht="32.450000000000003" customHeight="1" x14ac:dyDescent="0.25">
      <c r="A371" s="25"/>
      <c r="B371" s="26"/>
      <c r="C371" s="25"/>
      <c r="D371" s="25"/>
      <c r="E371" s="27"/>
    </row>
    <row r="372" spans="1:7" ht="32.450000000000003" customHeight="1" x14ac:dyDescent="0.25">
      <c r="A372" s="25"/>
      <c r="B372" s="26"/>
      <c r="C372" s="25"/>
      <c r="D372" s="25"/>
      <c r="E372" s="27"/>
      <c r="F372" s="29"/>
      <c r="G372" s="29"/>
    </row>
    <row r="373" spans="1:7" ht="32.450000000000003" customHeight="1" x14ac:dyDescent="0.25">
      <c r="A373" s="25"/>
      <c r="B373" s="26"/>
      <c r="C373" s="25"/>
      <c r="D373" s="25"/>
      <c r="E373" s="27"/>
    </row>
    <row r="374" spans="1:7" ht="32.450000000000003" customHeight="1" x14ac:dyDescent="0.25">
      <c r="A374" s="25"/>
      <c r="B374" s="26"/>
      <c r="C374" s="25"/>
      <c r="D374" s="25"/>
      <c r="E374" s="27"/>
    </row>
    <row r="375" spans="1:7" ht="32.450000000000003" customHeight="1" x14ac:dyDescent="0.25">
      <c r="A375" s="25"/>
      <c r="B375" s="26"/>
      <c r="C375" s="25"/>
      <c r="D375" s="25"/>
      <c r="E375" s="27"/>
    </row>
    <row r="376" spans="1:7" ht="32.450000000000003" customHeight="1" x14ac:dyDescent="0.25">
      <c r="A376" s="25"/>
      <c r="B376" s="26"/>
      <c r="C376" s="25"/>
      <c r="D376" s="25"/>
      <c r="E376" s="27"/>
    </row>
    <row r="377" spans="1:7" ht="32.450000000000003" customHeight="1" x14ac:dyDescent="0.25">
      <c r="A377" s="25"/>
      <c r="B377" s="26"/>
      <c r="C377" s="25"/>
      <c r="D377" s="25"/>
      <c r="E377" s="27"/>
    </row>
    <row r="378" spans="1:7" ht="32.450000000000003" customHeight="1" x14ac:dyDescent="0.25">
      <c r="A378" s="25"/>
      <c r="B378" s="26"/>
      <c r="C378" s="25"/>
      <c r="D378" s="25"/>
      <c r="E378" s="27"/>
    </row>
    <row r="379" spans="1:7" ht="32.450000000000003" customHeight="1" x14ac:dyDescent="0.25">
      <c r="A379" s="25"/>
      <c r="B379" s="26"/>
      <c r="C379" s="25"/>
      <c r="D379" s="25"/>
      <c r="E379" s="27"/>
      <c r="F379" s="29"/>
      <c r="G379" s="29"/>
    </row>
    <row r="380" spans="1:7" ht="32.450000000000003" customHeight="1" x14ac:dyDescent="0.25">
      <c r="A380" s="25"/>
      <c r="B380" s="26"/>
      <c r="C380" s="25"/>
      <c r="D380" s="25"/>
      <c r="E380" s="27"/>
    </row>
    <row r="381" spans="1:7" ht="32.450000000000003" customHeight="1" x14ac:dyDescent="0.25">
      <c r="A381" s="25"/>
      <c r="B381" s="26"/>
      <c r="C381" s="25"/>
      <c r="D381" s="25"/>
      <c r="E381" s="27"/>
    </row>
    <row r="382" spans="1:7" ht="32.450000000000003" customHeight="1" x14ac:dyDescent="0.25">
      <c r="A382" s="25"/>
      <c r="B382" s="26"/>
      <c r="C382" s="25"/>
      <c r="D382" s="25"/>
      <c r="E382" s="27"/>
    </row>
    <row r="383" spans="1:7" ht="32.450000000000003" customHeight="1" x14ac:dyDescent="0.25">
      <c r="A383" s="25"/>
      <c r="B383" s="26"/>
      <c r="C383" s="25"/>
      <c r="D383" s="25"/>
      <c r="E383" s="27"/>
    </row>
    <row r="384" spans="1:7" ht="32.450000000000003" customHeight="1" x14ac:dyDescent="0.25">
      <c r="A384" s="25"/>
      <c r="B384" s="26"/>
      <c r="C384" s="25"/>
      <c r="D384" s="25"/>
      <c r="E384" s="27"/>
    </row>
    <row r="385" spans="1:7" ht="32.450000000000003" customHeight="1" x14ac:dyDescent="0.25">
      <c r="A385" s="25"/>
      <c r="B385" s="26"/>
      <c r="C385" s="25"/>
      <c r="D385" s="25"/>
      <c r="E385" s="27"/>
      <c r="F385" s="29"/>
      <c r="G385" s="29"/>
    </row>
    <row r="386" spans="1:7" ht="32.450000000000003" customHeight="1" x14ac:dyDescent="0.25">
      <c r="A386" s="25"/>
      <c r="B386" s="26"/>
      <c r="C386" s="25"/>
      <c r="D386" s="25"/>
      <c r="E386" s="27"/>
      <c r="F386" s="29"/>
      <c r="G386" s="29"/>
    </row>
    <row r="387" spans="1:7" ht="32.450000000000003" customHeight="1" x14ac:dyDescent="0.25">
      <c r="A387" s="25"/>
      <c r="B387" s="26"/>
      <c r="C387" s="25"/>
      <c r="D387" s="25"/>
      <c r="E387" s="27"/>
    </row>
    <row r="388" spans="1:7" ht="32.450000000000003" customHeight="1" x14ac:dyDescent="0.25">
      <c r="A388" s="25"/>
      <c r="B388" s="26"/>
      <c r="C388" s="25"/>
      <c r="D388" s="25"/>
      <c r="E388" s="27"/>
    </row>
    <row r="389" spans="1:7" ht="32.450000000000003" customHeight="1" x14ac:dyDescent="0.25">
      <c r="A389" s="25"/>
      <c r="B389" s="26"/>
      <c r="C389" s="25"/>
      <c r="D389" s="25"/>
      <c r="E389" s="27"/>
    </row>
    <row r="390" spans="1:7" ht="32.450000000000003" customHeight="1" x14ac:dyDescent="0.25">
      <c r="A390" s="25"/>
      <c r="B390" s="26"/>
      <c r="C390" s="25"/>
      <c r="D390" s="25"/>
      <c r="E390" s="27"/>
    </row>
    <row r="391" spans="1:7" ht="32.450000000000003" customHeight="1" x14ac:dyDescent="0.25">
      <c r="A391" s="25"/>
      <c r="B391" s="26"/>
      <c r="C391" s="25"/>
      <c r="D391" s="25"/>
      <c r="E391" s="27"/>
    </row>
    <row r="392" spans="1:7" ht="32.450000000000003" customHeight="1" x14ac:dyDescent="0.25">
      <c r="A392" s="25"/>
      <c r="B392" s="26"/>
      <c r="C392" s="25"/>
      <c r="D392" s="25"/>
      <c r="E392" s="27"/>
    </row>
    <row r="393" spans="1:7" ht="32.450000000000003" customHeight="1" x14ac:dyDescent="0.25">
      <c r="A393" s="25"/>
      <c r="B393" s="26"/>
      <c r="C393" s="25"/>
      <c r="D393" s="25"/>
      <c r="E393" s="27"/>
    </row>
    <row r="394" spans="1:7" ht="32.450000000000003" customHeight="1" x14ac:dyDescent="0.25">
      <c r="A394" s="25"/>
      <c r="B394" s="26"/>
      <c r="C394" s="25"/>
      <c r="D394" s="25"/>
      <c r="E394" s="27"/>
    </row>
    <row r="395" spans="1:7" ht="32.450000000000003" customHeight="1" x14ac:dyDescent="0.25">
      <c r="A395" s="25"/>
      <c r="B395" s="26"/>
      <c r="C395" s="25"/>
      <c r="D395" s="25"/>
      <c r="E395" s="27"/>
    </row>
    <row r="396" spans="1:7" ht="32.450000000000003" customHeight="1" x14ac:dyDescent="0.25">
      <c r="A396" s="25"/>
      <c r="B396" s="26"/>
      <c r="C396" s="25"/>
      <c r="D396" s="25"/>
      <c r="E396" s="27"/>
    </row>
    <row r="397" spans="1:7" ht="32.450000000000003" customHeight="1" x14ac:dyDescent="0.25">
      <c r="A397" s="25"/>
      <c r="B397" s="26"/>
      <c r="C397" s="25"/>
      <c r="D397" s="25"/>
      <c r="E397" s="27"/>
    </row>
    <row r="398" spans="1:7" ht="32.450000000000003" customHeight="1" x14ac:dyDescent="0.25">
      <c r="A398" s="25"/>
      <c r="B398" s="26"/>
      <c r="C398" s="25"/>
      <c r="D398" s="25"/>
      <c r="E398" s="27"/>
    </row>
    <row r="399" spans="1:7" ht="32.450000000000003" customHeight="1" x14ac:dyDescent="0.25">
      <c r="A399" s="25"/>
      <c r="B399" s="26"/>
      <c r="C399" s="25"/>
      <c r="D399" s="25"/>
      <c r="E399" s="27"/>
    </row>
    <row r="400" spans="1:7" ht="32.450000000000003" customHeight="1" x14ac:dyDescent="0.25">
      <c r="A400" s="25"/>
      <c r="B400" s="26"/>
      <c r="C400" s="25"/>
      <c r="D400" s="25"/>
      <c r="E400" s="27"/>
    </row>
    <row r="401" spans="1:7" ht="32.450000000000003" customHeight="1" x14ac:dyDescent="0.25">
      <c r="A401" s="25"/>
      <c r="B401" s="26"/>
      <c r="C401" s="25"/>
      <c r="D401" s="25"/>
      <c r="E401" s="27"/>
    </row>
    <row r="402" spans="1:7" ht="32.450000000000003" customHeight="1" x14ac:dyDescent="0.25">
      <c r="A402" s="25"/>
      <c r="B402" s="26"/>
      <c r="C402" s="25"/>
      <c r="D402" s="25"/>
      <c r="E402" s="27"/>
    </row>
    <row r="403" spans="1:7" ht="32.450000000000003" customHeight="1" x14ac:dyDescent="0.25">
      <c r="A403" s="25"/>
      <c r="B403" s="26"/>
      <c r="C403" s="25"/>
      <c r="D403" s="25"/>
      <c r="E403" s="27"/>
    </row>
    <row r="404" spans="1:7" ht="32.450000000000003" customHeight="1" x14ac:dyDescent="0.25">
      <c r="A404" s="25"/>
      <c r="B404" s="26"/>
      <c r="C404" s="25"/>
      <c r="D404" s="25"/>
      <c r="E404" s="27"/>
    </row>
    <row r="405" spans="1:7" ht="32.450000000000003" customHeight="1" x14ac:dyDescent="0.25">
      <c r="A405" s="25"/>
      <c r="B405" s="26"/>
      <c r="C405" s="25"/>
      <c r="D405" s="25"/>
      <c r="E405" s="27"/>
    </row>
    <row r="406" spans="1:7" ht="32.450000000000003" customHeight="1" x14ac:dyDescent="0.25">
      <c r="A406" s="25"/>
      <c r="B406" s="26"/>
      <c r="C406" s="25"/>
      <c r="D406" s="25"/>
      <c r="E406" s="27"/>
    </row>
    <row r="407" spans="1:7" ht="32.450000000000003" customHeight="1" x14ac:dyDescent="0.25">
      <c r="A407" s="25"/>
      <c r="B407" s="26"/>
      <c r="C407" s="25"/>
      <c r="D407" s="25"/>
      <c r="E407" s="27"/>
    </row>
    <row r="408" spans="1:7" ht="32.450000000000003" customHeight="1" x14ac:dyDescent="0.25">
      <c r="A408" s="25"/>
      <c r="B408" s="26"/>
      <c r="C408" s="25"/>
      <c r="D408" s="25"/>
      <c r="E408" s="27"/>
    </row>
    <row r="409" spans="1:7" ht="32.450000000000003" customHeight="1" x14ac:dyDescent="0.25">
      <c r="A409" s="25"/>
      <c r="B409" s="26"/>
      <c r="C409" s="25"/>
      <c r="D409" s="25"/>
      <c r="E409" s="27"/>
    </row>
    <row r="410" spans="1:7" ht="32.450000000000003" customHeight="1" x14ac:dyDescent="0.25">
      <c r="A410" s="25"/>
      <c r="B410" s="26"/>
      <c r="C410" s="25"/>
      <c r="D410" s="25"/>
      <c r="E410" s="27"/>
    </row>
    <row r="411" spans="1:7" ht="32.450000000000003" customHeight="1" x14ac:dyDescent="0.25">
      <c r="A411" s="25"/>
      <c r="B411" s="26"/>
      <c r="C411" s="25"/>
      <c r="D411" s="25"/>
      <c r="E411" s="27"/>
    </row>
    <row r="412" spans="1:7" ht="32.450000000000003" customHeight="1" x14ac:dyDescent="0.25">
      <c r="A412" s="25"/>
      <c r="B412" s="26"/>
      <c r="C412" s="25"/>
      <c r="D412" s="25"/>
      <c r="E412" s="27"/>
    </row>
    <row r="413" spans="1:7" ht="32.450000000000003" customHeight="1" x14ac:dyDescent="0.25">
      <c r="A413" s="25"/>
      <c r="B413" s="26"/>
      <c r="C413" s="25"/>
      <c r="D413" s="25"/>
      <c r="E413" s="27"/>
    </row>
    <row r="414" spans="1:7" ht="32.450000000000003" customHeight="1" x14ac:dyDescent="0.25">
      <c r="A414" s="25"/>
      <c r="B414" s="26"/>
      <c r="C414" s="25"/>
      <c r="D414" s="25"/>
      <c r="E414" s="27"/>
      <c r="F414" s="29"/>
      <c r="G414" s="29"/>
    </row>
    <row r="415" spans="1:7" ht="32.450000000000003" customHeight="1" x14ac:dyDescent="0.25">
      <c r="A415" s="25"/>
      <c r="B415" s="26"/>
      <c r="C415" s="25"/>
      <c r="D415" s="25"/>
      <c r="E415" s="27"/>
    </row>
    <row r="416" spans="1:7" ht="32.450000000000003" customHeight="1" x14ac:dyDescent="0.25">
      <c r="A416" s="25"/>
      <c r="B416" s="26"/>
      <c r="C416" s="25"/>
      <c r="D416" s="25"/>
      <c r="E416" s="27"/>
    </row>
    <row r="417" spans="1:7" ht="32.450000000000003" customHeight="1" x14ac:dyDescent="0.25">
      <c r="A417" s="25"/>
      <c r="B417" s="26"/>
      <c r="C417" s="25"/>
      <c r="D417" s="25"/>
      <c r="E417" s="27"/>
    </row>
    <row r="418" spans="1:7" ht="32.450000000000003" customHeight="1" x14ac:dyDescent="0.25">
      <c r="A418" s="25"/>
      <c r="B418" s="26"/>
      <c r="C418" s="25"/>
      <c r="D418" s="25"/>
      <c r="E418" s="27"/>
    </row>
    <row r="419" spans="1:7" ht="32.450000000000003" customHeight="1" x14ac:dyDescent="0.25">
      <c r="A419" s="25"/>
      <c r="B419" s="26"/>
      <c r="C419" s="25"/>
      <c r="D419" s="25"/>
      <c r="E419" s="27"/>
    </row>
    <row r="420" spans="1:7" ht="32.450000000000003" customHeight="1" x14ac:dyDescent="0.25">
      <c r="A420" s="25"/>
      <c r="B420" s="26"/>
      <c r="C420" s="25"/>
      <c r="D420" s="25"/>
      <c r="E420" s="27"/>
    </row>
    <row r="421" spans="1:7" ht="32.450000000000003" customHeight="1" x14ac:dyDescent="0.25">
      <c r="A421" s="25"/>
      <c r="B421" s="26"/>
      <c r="C421" s="25"/>
      <c r="D421" s="25"/>
      <c r="E421" s="27"/>
    </row>
    <row r="422" spans="1:7" ht="32.450000000000003" customHeight="1" x14ac:dyDescent="0.25">
      <c r="A422" s="25"/>
      <c r="B422" s="26"/>
      <c r="C422" s="25"/>
      <c r="D422" s="25"/>
      <c r="E422" s="27"/>
    </row>
    <row r="423" spans="1:7" ht="32.450000000000003" customHeight="1" x14ac:dyDescent="0.25">
      <c r="A423" s="25"/>
      <c r="B423" s="26"/>
      <c r="C423" s="25"/>
      <c r="D423" s="25"/>
      <c r="E423" s="27"/>
    </row>
    <row r="424" spans="1:7" ht="32.450000000000003" customHeight="1" x14ac:dyDescent="0.25">
      <c r="A424" s="25"/>
      <c r="B424" s="26"/>
      <c r="C424" s="25"/>
      <c r="D424" s="25"/>
      <c r="E424" s="27"/>
    </row>
    <row r="425" spans="1:7" ht="32.450000000000003" customHeight="1" x14ac:dyDescent="0.25">
      <c r="A425" s="25"/>
      <c r="B425" s="26"/>
      <c r="C425" s="25"/>
      <c r="D425" s="25"/>
      <c r="E425" s="27"/>
    </row>
    <row r="426" spans="1:7" ht="32.450000000000003" customHeight="1" x14ac:dyDescent="0.25">
      <c r="A426" s="25"/>
      <c r="B426" s="26"/>
      <c r="C426" s="25"/>
      <c r="D426" s="25"/>
      <c r="E426" s="27"/>
    </row>
    <row r="427" spans="1:7" ht="32.450000000000003" customHeight="1" x14ac:dyDescent="0.25">
      <c r="A427" s="25"/>
      <c r="B427" s="26"/>
      <c r="C427" s="25"/>
      <c r="D427" s="25"/>
      <c r="E427" s="27"/>
      <c r="F427" s="29"/>
      <c r="G427" s="29"/>
    </row>
    <row r="428" spans="1:7" ht="32.450000000000003" customHeight="1" x14ac:dyDescent="0.25">
      <c r="A428" s="25"/>
      <c r="B428" s="26"/>
      <c r="C428" s="25"/>
      <c r="D428" s="25"/>
      <c r="E428" s="27"/>
    </row>
    <row r="429" spans="1:7" ht="32.450000000000003" customHeight="1" x14ac:dyDescent="0.25">
      <c r="A429" s="25"/>
      <c r="B429" s="26"/>
      <c r="C429" s="25"/>
      <c r="D429" s="25"/>
      <c r="E429" s="27"/>
    </row>
    <row r="430" spans="1:7" ht="32.450000000000003" customHeight="1" x14ac:dyDescent="0.25">
      <c r="A430" s="25"/>
      <c r="B430" s="26"/>
      <c r="C430" s="25"/>
      <c r="D430" s="25"/>
      <c r="E430" s="27"/>
    </row>
    <row r="431" spans="1:7" ht="32.450000000000003" customHeight="1" x14ac:dyDescent="0.25">
      <c r="A431" s="25"/>
      <c r="B431" s="26"/>
      <c r="C431" s="25"/>
      <c r="D431" s="25"/>
      <c r="E431" s="27"/>
    </row>
    <row r="432" spans="1:7" ht="32.450000000000003" customHeight="1" x14ac:dyDescent="0.25">
      <c r="A432" s="25"/>
      <c r="B432" s="26"/>
      <c r="C432" s="25"/>
      <c r="D432" s="25"/>
      <c r="E432" s="27"/>
    </row>
    <row r="433" spans="1:7" ht="32.450000000000003" customHeight="1" x14ac:dyDescent="0.25">
      <c r="A433" s="25"/>
      <c r="B433" s="26"/>
      <c r="C433" s="25"/>
      <c r="D433" s="25"/>
      <c r="E433" s="27"/>
    </row>
    <row r="434" spans="1:7" ht="32.450000000000003" customHeight="1" x14ac:dyDescent="0.25">
      <c r="A434" s="25"/>
      <c r="B434" s="26"/>
      <c r="C434" s="25"/>
      <c r="D434" s="25"/>
      <c r="E434" s="27"/>
    </row>
    <row r="435" spans="1:7" ht="32.450000000000003" customHeight="1" x14ac:dyDescent="0.25">
      <c r="A435" s="25"/>
      <c r="B435" s="26"/>
      <c r="C435" s="25"/>
      <c r="D435" s="25"/>
      <c r="E435" s="27"/>
    </row>
    <row r="436" spans="1:7" ht="32.450000000000003" customHeight="1" x14ac:dyDescent="0.25">
      <c r="A436" s="25"/>
      <c r="B436" s="26"/>
      <c r="C436" s="25"/>
      <c r="D436" s="25"/>
      <c r="E436" s="27"/>
    </row>
    <row r="437" spans="1:7" ht="32.450000000000003" customHeight="1" x14ac:dyDescent="0.25">
      <c r="A437" s="25"/>
      <c r="B437" s="26"/>
      <c r="C437" s="25"/>
      <c r="D437" s="25"/>
      <c r="E437" s="27"/>
      <c r="F437" s="29"/>
      <c r="G437" s="29"/>
    </row>
    <row r="438" spans="1:7" ht="32.450000000000003" customHeight="1" x14ac:dyDescent="0.25">
      <c r="A438" s="25"/>
      <c r="B438" s="26"/>
      <c r="C438" s="25"/>
      <c r="D438" s="25"/>
      <c r="E438" s="27"/>
    </row>
    <row r="439" spans="1:7" ht="32.450000000000003" customHeight="1" x14ac:dyDescent="0.25">
      <c r="A439" s="25"/>
      <c r="B439" s="26"/>
      <c r="C439" s="25"/>
      <c r="D439" s="25"/>
      <c r="E439" s="27"/>
    </row>
    <row r="440" spans="1:7" ht="32.450000000000003" customHeight="1" x14ac:dyDescent="0.25">
      <c r="A440" s="25"/>
      <c r="B440" s="26"/>
      <c r="C440" s="25"/>
      <c r="D440" s="25"/>
      <c r="E440" s="27"/>
    </row>
    <row r="441" spans="1:7" ht="32.450000000000003" customHeight="1" x14ac:dyDescent="0.25">
      <c r="A441" s="25"/>
      <c r="B441" s="26"/>
      <c r="C441" s="25"/>
      <c r="D441" s="25"/>
      <c r="E441" s="27"/>
    </row>
    <row r="442" spans="1:7" ht="32.450000000000003" customHeight="1" x14ac:dyDescent="0.25">
      <c r="A442" s="25"/>
      <c r="B442" s="26"/>
      <c r="C442" s="25"/>
      <c r="D442" s="25"/>
      <c r="E442" s="27"/>
    </row>
    <row r="443" spans="1:7" ht="32.450000000000003" customHeight="1" x14ac:dyDescent="0.25">
      <c r="A443" s="25"/>
      <c r="B443" s="26"/>
      <c r="C443" s="25"/>
      <c r="D443" s="25"/>
      <c r="E443" s="27"/>
    </row>
    <row r="444" spans="1:7" ht="32.450000000000003" customHeight="1" x14ac:dyDescent="0.25">
      <c r="A444" s="25"/>
      <c r="B444" s="26"/>
      <c r="C444" s="25"/>
      <c r="D444" s="25"/>
      <c r="E444" s="27"/>
    </row>
    <row r="445" spans="1:7" ht="32.450000000000003" customHeight="1" x14ac:dyDescent="0.25">
      <c r="A445" s="25"/>
      <c r="B445" s="26"/>
      <c r="C445" s="25"/>
      <c r="D445" s="25"/>
      <c r="E445" s="27"/>
    </row>
    <row r="446" spans="1:7" ht="32.450000000000003" customHeight="1" x14ac:dyDescent="0.25">
      <c r="A446" s="25"/>
      <c r="B446" s="26"/>
      <c r="C446" s="25"/>
      <c r="D446" s="25"/>
      <c r="E446" s="27"/>
    </row>
    <row r="447" spans="1:7" ht="32.450000000000003" customHeight="1" x14ac:dyDescent="0.25">
      <c r="A447" s="25"/>
      <c r="B447" s="26"/>
      <c r="C447" s="25"/>
      <c r="D447" s="25"/>
      <c r="E447" s="27"/>
    </row>
    <row r="448" spans="1:7" ht="32.450000000000003" customHeight="1" x14ac:dyDescent="0.25">
      <c r="A448" s="25"/>
      <c r="B448" s="26"/>
      <c r="C448" s="25"/>
      <c r="D448" s="25"/>
      <c r="E448" s="27"/>
    </row>
    <row r="449" spans="1:5" ht="32.450000000000003" customHeight="1" x14ac:dyDescent="0.25">
      <c r="A449" s="25"/>
      <c r="B449" s="26"/>
      <c r="C449" s="25"/>
      <c r="D449" s="25"/>
      <c r="E449" s="27"/>
    </row>
    <row r="450" spans="1:5" ht="32.450000000000003" customHeight="1" x14ac:dyDescent="0.25">
      <c r="A450" s="25"/>
      <c r="B450" s="26"/>
      <c r="C450" s="25"/>
      <c r="D450" s="25"/>
      <c r="E450" s="27"/>
    </row>
    <row r="451" spans="1:5" ht="32.450000000000003" customHeight="1" x14ac:dyDescent="0.25">
      <c r="A451" s="25"/>
      <c r="B451" s="26"/>
      <c r="C451" s="25"/>
      <c r="D451" s="25"/>
      <c r="E451" s="27"/>
    </row>
    <row r="452" spans="1:5" ht="32.450000000000003" customHeight="1" x14ac:dyDescent="0.25">
      <c r="A452" s="25"/>
      <c r="B452" s="26"/>
      <c r="C452" s="25"/>
      <c r="D452" s="25"/>
      <c r="E452" s="27"/>
    </row>
    <row r="453" spans="1:5" ht="32.450000000000003" customHeight="1" x14ac:dyDescent="0.25">
      <c r="A453" s="25"/>
      <c r="B453" s="26"/>
      <c r="C453" s="25"/>
      <c r="D453" s="25"/>
      <c r="E453" s="27"/>
    </row>
    <row r="454" spans="1:5" ht="32.450000000000003" customHeight="1" x14ac:dyDescent="0.25">
      <c r="A454" s="25"/>
      <c r="B454" s="26"/>
      <c r="C454" s="25"/>
      <c r="D454" s="25"/>
      <c r="E454" s="27"/>
    </row>
    <row r="455" spans="1:5" ht="32.450000000000003" customHeight="1" x14ac:dyDescent="0.25">
      <c r="A455" s="25"/>
      <c r="B455" s="26"/>
      <c r="C455" s="25"/>
      <c r="D455" s="25"/>
      <c r="E455" s="27"/>
    </row>
    <row r="456" spans="1:5" ht="32.450000000000003" customHeight="1" x14ac:dyDescent="0.25">
      <c r="A456" s="25"/>
      <c r="B456" s="26"/>
      <c r="C456" s="25"/>
      <c r="D456" s="25"/>
      <c r="E456" s="27"/>
    </row>
    <row r="457" spans="1:5" ht="32.450000000000003" customHeight="1" x14ac:dyDescent="0.25">
      <c r="A457" s="25"/>
      <c r="B457" s="26"/>
      <c r="C457" s="25"/>
      <c r="D457" s="25"/>
      <c r="E457" s="27"/>
    </row>
    <row r="458" spans="1:5" ht="32.450000000000003" customHeight="1" x14ac:dyDescent="0.25">
      <c r="A458" s="25"/>
      <c r="B458" s="26"/>
      <c r="C458" s="25"/>
      <c r="D458" s="25"/>
      <c r="E458" s="27"/>
    </row>
    <row r="459" spans="1:5" ht="32.450000000000003" customHeight="1" x14ac:dyDescent="0.25">
      <c r="A459" s="25"/>
      <c r="B459" s="26"/>
      <c r="C459" s="25"/>
      <c r="D459" s="25"/>
      <c r="E459" s="27"/>
    </row>
    <row r="460" spans="1:5" ht="32.450000000000003" customHeight="1" x14ac:dyDescent="0.25">
      <c r="A460" s="25"/>
      <c r="B460" s="26"/>
      <c r="C460" s="25"/>
      <c r="D460" s="25"/>
      <c r="E460" s="27"/>
    </row>
    <row r="461" spans="1:5" ht="32.450000000000003" customHeight="1" x14ac:dyDescent="0.25">
      <c r="A461" s="25"/>
      <c r="B461" s="26"/>
      <c r="C461" s="25"/>
      <c r="D461" s="25"/>
      <c r="E461" s="27"/>
    </row>
    <row r="462" spans="1:5" ht="32.450000000000003" customHeight="1" x14ac:dyDescent="0.25">
      <c r="A462" s="25"/>
      <c r="B462" s="26"/>
      <c r="C462" s="25"/>
      <c r="D462" s="25"/>
      <c r="E462" s="27"/>
    </row>
    <row r="463" spans="1:5" ht="32.450000000000003" customHeight="1" x14ac:dyDescent="0.25">
      <c r="A463" s="25"/>
      <c r="B463" s="26"/>
      <c r="C463" s="25"/>
      <c r="D463" s="25"/>
      <c r="E463" s="27"/>
    </row>
    <row r="464" spans="1:5" ht="32.450000000000003" customHeight="1" x14ac:dyDescent="0.25">
      <c r="A464" s="25"/>
      <c r="B464" s="26"/>
      <c r="C464" s="25"/>
      <c r="D464" s="25"/>
      <c r="E464" s="27"/>
    </row>
    <row r="465" spans="1:7" ht="32.450000000000003" customHeight="1" x14ac:dyDescent="0.25">
      <c r="A465" s="25"/>
      <c r="B465" s="26"/>
      <c r="C465" s="25"/>
      <c r="D465" s="25"/>
      <c r="E465" s="27"/>
    </row>
    <row r="466" spans="1:7" ht="32.450000000000003" customHeight="1" x14ac:dyDescent="0.25">
      <c r="A466" s="25"/>
      <c r="B466" s="26"/>
      <c r="C466" s="25"/>
      <c r="D466" s="25"/>
      <c r="E466" s="27"/>
    </row>
    <row r="467" spans="1:7" ht="32.450000000000003" customHeight="1" x14ac:dyDescent="0.25">
      <c r="A467" s="25"/>
      <c r="B467" s="26"/>
      <c r="C467" s="25"/>
      <c r="D467" s="25"/>
      <c r="E467" s="27"/>
    </row>
    <row r="468" spans="1:7" ht="32.450000000000003" customHeight="1" x14ac:dyDescent="0.25">
      <c r="A468" s="25"/>
      <c r="B468" s="26"/>
      <c r="C468" s="25"/>
      <c r="D468" s="25"/>
      <c r="E468" s="27"/>
    </row>
    <row r="469" spans="1:7" ht="32.450000000000003" customHeight="1" x14ac:dyDescent="0.25">
      <c r="A469" s="25"/>
      <c r="B469" s="26"/>
      <c r="C469" s="25"/>
      <c r="D469" s="25"/>
      <c r="E469" s="27"/>
    </row>
    <row r="470" spans="1:7" ht="32.450000000000003" customHeight="1" x14ac:dyDescent="0.25">
      <c r="A470" s="25"/>
      <c r="B470" s="26"/>
      <c r="C470" s="25"/>
      <c r="D470" s="25"/>
      <c r="E470" s="27"/>
    </row>
    <row r="471" spans="1:7" ht="32.450000000000003" customHeight="1" x14ac:dyDescent="0.25">
      <c r="A471" s="25"/>
      <c r="B471" s="26"/>
      <c r="C471" s="25"/>
      <c r="D471" s="25"/>
      <c r="E471" s="27"/>
    </row>
    <row r="472" spans="1:7" ht="32.450000000000003" customHeight="1" x14ac:dyDescent="0.25">
      <c r="A472" s="25"/>
      <c r="B472" s="26"/>
      <c r="C472" s="25"/>
      <c r="D472" s="25"/>
      <c r="E472" s="27"/>
    </row>
    <row r="473" spans="1:7" ht="32.450000000000003" customHeight="1" x14ac:dyDescent="0.25">
      <c r="A473" s="25"/>
      <c r="B473" s="26"/>
      <c r="C473" s="25"/>
      <c r="D473" s="25"/>
      <c r="E473" s="27"/>
    </row>
    <row r="474" spans="1:7" ht="32.450000000000003" customHeight="1" x14ac:dyDescent="0.25">
      <c r="A474" s="25"/>
      <c r="B474" s="26"/>
      <c r="C474" s="25"/>
      <c r="D474" s="25"/>
      <c r="E474" s="27"/>
      <c r="F474" s="29"/>
      <c r="G474" s="29"/>
    </row>
    <row r="475" spans="1:7" ht="32.450000000000003" customHeight="1" x14ac:dyDescent="0.25">
      <c r="A475" s="25"/>
      <c r="B475" s="26"/>
      <c r="C475" s="25"/>
      <c r="D475" s="25"/>
      <c r="E475" s="27"/>
    </row>
    <row r="476" spans="1:7" ht="32.450000000000003" customHeight="1" x14ac:dyDescent="0.25">
      <c r="A476" s="25"/>
      <c r="B476" s="26"/>
      <c r="C476" s="25"/>
      <c r="D476" s="25"/>
      <c r="E476" s="27"/>
    </row>
    <row r="477" spans="1:7" ht="32.450000000000003" customHeight="1" x14ac:dyDescent="0.25">
      <c r="A477" s="25"/>
      <c r="B477" s="26"/>
      <c r="C477" s="25"/>
      <c r="D477" s="25"/>
      <c r="E477" s="27"/>
    </row>
    <row r="478" spans="1:7" ht="32.450000000000003" customHeight="1" x14ac:dyDescent="0.25">
      <c r="A478" s="25"/>
      <c r="B478" s="26"/>
      <c r="C478" s="25"/>
      <c r="D478" s="25"/>
      <c r="E478" s="27"/>
    </row>
    <row r="479" spans="1:7" ht="32.450000000000003" customHeight="1" x14ac:dyDescent="0.25">
      <c r="A479" s="25"/>
      <c r="B479" s="26"/>
      <c r="C479" s="25"/>
      <c r="D479" s="25"/>
      <c r="E479" s="27"/>
    </row>
    <row r="480" spans="1:7" ht="32.450000000000003" customHeight="1" x14ac:dyDescent="0.25">
      <c r="A480" s="25"/>
      <c r="B480" s="26"/>
      <c r="C480" s="25"/>
      <c r="D480" s="25"/>
      <c r="E480" s="27"/>
    </row>
    <row r="481" spans="1:7" ht="32.450000000000003" customHeight="1" x14ac:dyDescent="0.25">
      <c r="A481" s="25"/>
      <c r="B481" s="26"/>
      <c r="C481" s="25"/>
      <c r="D481" s="25"/>
      <c r="E481" s="43"/>
    </row>
    <row r="482" spans="1:7" ht="32.450000000000003" customHeight="1" x14ac:dyDescent="0.25">
      <c r="A482" s="25"/>
      <c r="B482" s="26"/>
      <c r="C482" s="25"/>
      <c r="D482" s="25"/>
      <c r="E482" s="27"/>
      <c r="F482" s="29"/>
      <c r="G482" s="29"/>
    </row>
    <row r="483" spans="1:7" ht="32.450000000000003" customHeight="1" x14ac:dyDescent="0.25">
      <c r="A483" s="25"/>
      <c r="B483" s="26"/>
      <c r="C483" s="25"/>
      <c r="D483" s="25"/>
      <c r="E483" s="27"/>
      <c r="F483" s="29"/>
      <c r="G483" s="29"/>
    </row>
    <row r="484" spans="1:7" ht="32.450000000000003" customHeight="1" x14ac:dyDescent="0.25">
      <c r="A484" s="25"/>
      <c r="B484" s="26"/>
      <c r="C484" s="25"/>
      <c r="D484" s="25"/>
      <c r="E484" s="27"/>
    </row>
    <row r="485" spans="1:7" ht="32.450000000000003" customHeight="1" x14ac:dyDescent="0.25">
      <c r="A485" s="25"/>
      <c r="B485" s="26"/>
      <c r="C485" s="25"/>
      <c r="D485" s="25"/>
      <c r="E485" s="27"/>
    </row>
    <row r="486" spans="1:7" ht="32.450000000000003" customHeight="1" x14ac:dyDescent="0.25">
      <c r="A486" s="25"/>
      <c r="B486" s="26"/>
      <c r="C486" s="25"/>
      <c r="D486" s="25"/>
      <c r="E486" s="27"/>
    </row>
    <row r="487" spans="1:7" ht="32.450000000000003" customHeight="1" x14ac:dyDescent="0.25">
      <c r="A487" s="25"/>
      <c r="B487" s="26"/>
      <c r="C487" s="25"/>
      <c r="D487" s="25"/>
      <c r="E487" s="27"/>
    </row>
    <row r="488" spans="1:7" ht="32.450000000000003" customHeight="1" x14ac:dyDescent="0.25">
      <c r="A488" s="25"/>
      <c r="B488" s="26"/>
      <c r="C488" s="25"/>
      <c r="D488" s="25"/>
      <c r="E488" s="27"/>
    </row>
    <row r="489" spans="1:7" ht="32.450000000000003" customHeight="1" x14ac:dyDescent="0.25">
      <c r="A489" s="25"/>
      <c r="B489" s="26"/>
      <c r="C489" s="25"/>
      <c r="D489" s="25"/>
      <c r="E489" s="27"/>
    </row>
    <row r="490" spans="1:7" ht="32.450000000000003" customHeight="1" x14ac:dyDescent="0.25">
      <c r="A490" s="25"/>
      <c r="B490" s="26"/>
      <c r="C490" s="25"/>
      <c r="D490" s="25"/>
      <c r="E490" s="27"/>
    </row>
    <row r="491" spans="1:7" ht="32.450000000000003" customHeight="1" x14ac:dyDescent="0.25">
      <c r="A491" s="25"/>
      <c r="B491" s="26"/>
      <c r="C491" s="25"/>
      <c r="D491" s="25"/>
      <c r="E491" s="27"/>
    </row>
    <row r="492" spans="1:7" ht="32.450000000000003" customHeight="1" x14ac:dyDescent="0.25">
      <c r="A492" s="25"/>
      <c r="B492" s="26"/>
      <c r="C492" s="25"/>
      <c r="D492" s="25"/>
      <c r="E492" s="27"/>
    </row>
    <row r="493" spans="1:7" ht="32.450000000000003" customHeight="1" x14ac:dyDescent="0.25">
      <c r="A493" s="25"/>
      <c r="B493" s="26"/>
      <c r="C493" s="25"/>
      <c r="D493" s="25"/>
      <c r="E493" s="27"/>
    </row>
    <row r="494" spans="1:7" ht="32.450000000000003" customHeight="1" x14ac:dyDescent="0.25">
      <c r="A494" s="25"/>
      <c r="B494" s="26"/>
      <c r="C494" s="25"/>
      <c r="D494" s="25"/>
      <c r="E494" s="27"/>
    </row>
    <row r="495" spans="1:7" ht="32.450000000000003" customHeight="1" x14ac:dyDescent="0.25">
      <c r="A495" s="25"/>
      <c r="B495" s="26"/>
      <c r="C495" s="25"/>
      <c r="D495" s="25"/>
      <c r="E495" s="27"/>
    </row>
    <row r="496" spans="1:7" ht="32.450000000000003" customHeight="1" x14ac:dyDescent="0.25">
      <c r="A496" s="25"/>
      <c r="B496" s="26"/>
      <c r="C496" s="25"/>
      <c r="D496" s="25"/>
      <c r="E496" s="27"/>
    </row>
    <row r="497" spans="1:5" ht="32.450000000000003" customHeight="1" x14ac:dyDescent="0.25">
      <c r="A497" s="25"/>
      <c r="B497" s="26"/>
      <c r="C497" s="25"/>
      <c r="D497" s="25"/>
      <c r="E497" s="27"/>
    </row>
    <row r="498" spans="1:5" ht="32.450000000000003" customHeight="1" x14ac:dyDescent="0.25">
      <c r="A498" s="25"/>
      <c r="B498" s="26"/>
      <c r="C498" s="25"/>
      <c r="D498" s="25"/>
      <c r="E498" s="27"/>
    </row>
    <row r="499" spans="1:5" ht="32.450000000000003" customHeight="1" x14ac:dyDescent="0.25">
      <c r="A499" s="25"/>
      <c r="B499" s="26"/>
      <c r="C499" s="25"/>
      <c r="D499" s="25"/>
      <c r="E499" s="27"/>
    </row>
    <row r="500" spans="1:5" ht="32.450000000000003" customHeight="1" x14ac:dyDescent="0.25">
      <c r="A500" s="25"/>
      <c r="B500" s="26"/>
      <c r="C500" s="25"/>
      <c r="D500" s="25"/>
      <c r="E500" s="27"/>
    </row>
    <row r="501" spans="1:5" ht="32.450000000000003" customHeight="1" x14ac:dyDescent="0.25">
      <c r="A501" s="25"/>
      <c r="B501" s="26"/>
      <c r="C501" s="25"/>
      <c r="D501" s="25"/>
      <c r="E501" s="27"/>
    </row>
    <row r="502" spans="1:5" ht="32.450000000000003" customHeight="1" x14ac:dyDescent="0.25">
      <c r="A502" s="25"/>
      <c r="B502" s="26"/>
      <c r="C502" s="25"/>
      <c r="D502" s="25"/>
      <c r="E502" s="27"/>
    </row>
    <row r="503" spans="1:5" ht="32.450000000000003" customHeight="1" x14ac:dyDescent="0.25">
      <c r="A503" s="25"/>
      <c r="B503" s="26"/>
      <c r="C503" s="25"/>
      <c r="D503" s="25"/>
      <c r="E503" s="27"/>
    </row>
    <row r="504" spans="1:5" ht="32.450000000000003" customHeight="1" x14ac:dyDescent="0.25">
      <c r="A504" s="25"/>
      <c r="B504" s="26"/>
      <c r="C504" s="25"/>
      <c r="D504" s="25"/>
      <c r="E504" s="27"/>
    </row>
    <row r="505" spans="1:5" ht="32.450000000000003" customHeight="1" x14ac:dyDescent="0.25">
      <c r="A505" s="25"/>
      <c r="B505" s="26"/>
      <c r="C505" s="25"/>
      <c r="D505" s="25"/>
      <c r="E505" s="27"/>
    </row>
    <row r="506" spans="1:5" ht="32.450000000000003" customHeight="1" x14ac:dyDescent="0.25">
      <c r="A506" s="25"/>
      <c r="B506" s="26"/>
      <c r="C506" s="25"/>
      <c r="D506" s="25"/>
      <c r="E506" s="27"/>
    </row>
    <row r="507" spans="1:5" ht="32.450000000000003" customHeight="1" x14ac:dyDescent="0.25">
      <c r="A507" s="25"/>
      <c r="B507" s="26"/>
      <c r="C507" s="25"/>
      <c r="D507" s="25"/>
      <c r="E507" s="27"/>
    </row>
    <row r="508" spans="1:5" ht="32.450000000000003" customHeight="1" x14ac:dyDescent="0.25">
      <c r="A508" s="25"/>
      <c r="B508" s="26"/>
      <c r="C508" s="25"/>
      <c r="D508" s="25"/>
      <c r="E508" s="27"/>
    </row>
    <row r="509" spans="1:5" ht="32.450000000000003" customHeight="1" x14ac:dyDescent="0.25">
      <c r="A509" s="25"/>
      <c r="B509" s="26"/>
      <c r="C509" s="25"/>
      <c r="D509" s="25"/>
      <c r="E509" s="27"/>
    </row>
    <row r="510" spans="1:5" ht="32.450000000000003" customHeight="1" x14ac:dyDescent="0.25">
      <c r="A510" s="25"/>
      <c r="B510" s="26"/>
      <c r="C510" s="25"/>
      <c r="D510" s="25"/>
      <c r="E510" s="27"/>
    </row>
    <row r="511" spans="1:5" ht="32.450000000000003" customHeight="1" x14ac:dyDescent="0.25">
      <c r="A511" s="25"/>
      <c r="B511" s="26"/>
      <c r="C511" s="25"/>
      <c r="D511" s="25"/>
      <c r="E511" s="27"/>
    </row>
    <row r="512" spans="1:5" ht="32.450000000000003" customHeight="1" x14ac:dyDescent="0.25">
      <c r="A512" s="25"/>
      <c r="B512" s="26"/>
      <c r="C512" s="25"/>
      <c r="D512" s="25"/>
      <c r="E512" s="27"/>
    </row>
    <row r="513" spans="1:5" ht="32.450000000000003" customHeight="1" x14ac:dyDescent="0.25">
      <c r="A513" s="25"/>
      <c r="B513" s="26"/>
      <c r="C513" s="25"/>
      <c r="D513" s="25"/>
      <c r="E513" s="27"/>
    </row>
    <row r="514" spans="1:5" ht="32.450000000000003" customHeight="1" x14ac:dyDescent="0.25">
      <c r="A514" s="25"/>
      <c r="B514" s="26"/>
      <c r="C514" s="25"/>
      <c r="D514" s="25"/>
      <c r="E514" s="27"/>
    </row>
    <row r="515" spans="1:5" ht="32.450000000000003" customHeight="1" x14ac:dyDescent="0.25">
      <c r="A515" s="25"/>
      <c r="B515" s="26"/>
      <c r="C515" s="25"/>
      <c r="D515" s="25"/>
      <c r="E515" s="27"/>
    </row>
    <row r="516" spans="1:5" ht="32.450000000000003" customHeight="1" x14ac:dyDescent="0.25">
      <c r="A516" s="30"/>
      <c r="B516" s="31"/>
      <c r="C516" s="25"/>
      <c r="D516" s="30"/>
      <c r="E516" s="27"/>
    </row>
    <row r="517" spans="1:5" ht="32.450000000000003" customHeight="1" x14ac:dyDescent="0.25">
      <c r="A517" s="30"/>
      <c r="B517" s="31"/>
      <c r="C517" s="25"/>
      <c r="D517" s="30"/>
      <c r="E517" s="27"/>
    </row>
    <row r="518" spans="1:5" ht="32.450000000000003" customHeight="1" x14ac:dyDescent="0.25">
      <c r="A518" s="25"/>
      <c r="B518" s="26"/>
      <c r="C518" s="25"/>
      <c r="D518" s="25"/>
      <c r="E518" s="27"/>
    </row>
    <row r="519" spans="1:5" ht="32.450000000000003" customHeight="1" x14ac:dyDescent="0.25">
      <c r="A519" s="30"/>
      <c r="B519" s="31"/>
      <c r="C519" s="25"/>
      <c r="D519" s="30"/>
      <c r="E519" s="27"/>
    </row>
    <row r="520" spans="1:5" ht="32.450000000000003" customHeight="1" x14ac:dyDescent="0.25">
      <c r="A520" s="25"/>
      <c r="B520" s="26"/>
      <c r="C520" s="25"/>
      <c r="D520" s="25"/>
      <c r="E520" s="27"/>
    </row>
    <row r="521" spans="1:5" ht="32.450000000000003" customHeight="1" x14ac:dyDescent="0.25">
      <c r="A521" s="30"/>
      <c r="B521" s="31"/>
      <c r="C521" s="25"/>
      <c r="D521" s="30"/>
      <c r="E521" s="27"/>
    </row>
    <row r="522" spans="1:5" ht="32.450000000000003" customHeight="1" x14ac:dyDescent="0.25">
      <c r="A522" s="25"/>
      <c r="B522" s="26"/>
      <c r="C522" s="25"/>
      <c r="D522" s="25"/>
      <c r="E522" s="27"/>
    </row>
    <row r="523" spans="1:5" ht="32.450000000000003" customHeight="1" x14ac:dyDescent="0.25">
      <c r="A523" s="30"/>
      <c r="B523" s="31"/>
      <c r="C523" s="25"/>
      <c r="D523" s="30"/>
      <c r="E523" s="27"/>
    </row>
    <row r="524" spans="1:5" ht="32.450000000000003" customHeight="1" x14ac:dyDescent="0.25">
      <c r="A524" s="25"/>
      <c r="B524" s="26"/>
      <c r="C524" s="25"/>
      <c r="D524" s="25"/>
      <c r="E524" s="27"/>
    </row>
    <row r="525" spans="1:5" ht="32.450000000000003" customHeight="1" x14ac:dyDescent="0.25">
      <c r="A525" s="30"/>
      <c r="B525" s="31"/>
      <c r="C525" s="25"/>
      <c r="D525" s="30"/>
      <c r="E525" s="27"/>
    </row>
    <row r="526" spans="1:5" ht="32.450000000000003" customHeight="1" x14ac:dyDescent="0.25">
      <c r="A526" s="25"/>
      <c r="B526" s="26"/>
      <c r="C526" s="25"/>
      <c r="D526" s="25"/>
      <c r="E526" s="27"/>
    </row>
    <row r="527" spans="1:5" ht="32.450000000000003" customHeight="1" x14ac:dyDescent="0.25">
      <c r="A527" s="30"/>
      <c r="B527" s="31"/>
      <c r="C527" s="25"/>
      <c r="D527" s="30"/>
      <c r="E527" s="27"/>
    </row>
    <row r="528" spans="1:5" ht="32.450000000000003" customHeight="1" x14ac:dyDescent="0.25">
      <c r="A528" s="25"/>
      <c r="B528" s="26"/>
      <c r="C528" s="25"/>
      <c r="D528" s="25"/>
      <c r="E528" s="27"/>
    </row>
    <row r="529" spans="1:7" ht="32.450000000000003" customHeight="1" x14ac:dyDescent="0.25">
      <c r="A529" s="30"/>
      <c r="B529" s="31"/>
      <c r="C529" s="25"/>
      <c r="D529" s="30"/>
      <c r="E529" s="27"/>
      <c r="F529" s="29"/>
      <c r="G529" s="29"/>
    </row>
    <row r="530" spans="1:7" ht="32.450000000000003" customHeight="1" x14ac:dyDescent="0.25">
      <c r="A530" s="25"/>
      <c r="B530" s="26"/>
      <c r="C530" s="25"/>
      <c r="D530" s="25"/>
      <c r="E530" s="27"/>
    </row>
    <row r="531" spans="1:7" ht="32.450000000000003" customHeight="1" x14ac:dyDescent="0.25">
      <c r="A531" s="30"/>
      <c r="B531" s="31"/>
      <c r="C531" s="25"/>
      <c r="D531" s="30"/>
      <c r="E531" s="27"/>
    </row>
    <row r="532" spans="1:7" ht="32.450000000000003" customHeight="1" x14ac:dyDescent="0.25">
      <c r="A532" s="25"/>
      <c r="B532" s="26"/>
      <c r="C532" s="25"/>
      <c r="D532" s="25"/>
      <c r="E532" s="27"/>
    </row>
    <row r="533" spans="1:7" ht="32.450000000000003" customHeight="1" x14ac:dyDescent="0.25">
      <c r="A533" s="30"/>
      <c r="B533" s="31"/>
      <c r="C533" s="25"/>
      <c r="D533" s="30"/>
      <c r="E533" s="27"/>
    </row>
    <row r="534" spans="1:7" ht="32.450000000000003" customHeight="1" x14ac:dyDescent="0.25">
      <c r="A534" s="25"/>
      <c r="B534" s="26"/>
      <c r="C534" s="25"/>
      <c r="D534" s="25"/>
      <c r="E534" s="27"/>
    </row>
    <row r="535" spans="1:7" ht="32.450000000000003" customHeight="1" x14ac:dyDescent="0.25">
      <c r="A535" s="30"/>
      <c r="B535" s="31"/>
      <c r="C535" s="25"/>
      <c r="D535" s="30"/>
      <c r="E535" s="27"/>
    </row>
    <row r="536" spans="1:7" ht="32.450000000000003" customHeight="1" x14ac:dyDescent="0.25">
      <c r="A536" s="25"/>
      <c r="B536" s="26"/>
      <c r="C536" s="25"/>
      <c r="D536" s="25"/>
      <c r="E536" s="27"/>
    </row>
    <row r="537" spans="1:7" ht="32.450000000000003" customHeight="1" x14ac:dyDescent="0.25">
      <c r="A537" s="30"/>
      <c r="B537" s="31"/>
      <c r="C537" s="25"/>
      <c r="D537" s="30"/>
      <c r="E537" s="27"/>
    </row>
    <row r="538" spans="1:7" ht="32.450000000000003" customHeight="1" x14ac:dyDescent="0.25">
      <c r="A538" s="25"/>
      <c r="B538" s="26"/>
      <c r="C538" s="25"/>
      <c r="D538" s="25"/>
      <c r="E538" s="27"/>
    </row>
    <row r="539" spans="1:7" ht="32.450000000000003" customHeight="1" x14ac:dyDescent="0.25">
      <c r="A539" s="30"/>
      <c r="B539" s="31"/>
      <c r="C539" s="25"/>
      <c r="D539" s="30"/>
      <c r="E539" s="27"/>
    </row>
    <row r="540" spans="1:7" ht="32.450000000000003" customHeight="1" x14ac:dyDescent="0.25">
      <c r="A540" s="25"/>
      <c r="B540" s="26"/>
      <c r="C540" s="25"/>
      <c r="D540" s="25"/>
      <c r="E540" s="27"/>
    </row>
    <row r="541" spans="1:7" ht="32.450000000000003" customHeight="1" x14ac:dyDescent="0.25">
      <c r="A541" s="30"/>
      <c r="B541" s="31"/>
      <c r="C541" s="25"/>
      <c r="D541" s="30"/>
      <c r="E541" s="27"/>
    </row>
    <row r="542" spans="1:7" ht="32.450000000000003" customHeight="1" x14ac:dyDescent="0.25">
      <c r="A542" s="25"/>
      <c r="B542" s="26"/>
      <c r="C542" s="25"/>
      <c r="D542" s="25"/>
      <c r="E542" s="27"/>
    </row>
    <row r="543" spans="1:7" ht="32.450000000000003" customHeight="1" x14ac:dyDescent="0.25">
      <c r="A543" s="30"/>
      <c r="B543" s="31"/>
      <c r="C543" s="25"/>
      <c r="D543" s="30"/>
      <c r="E543" s="27"/>
    </row>
    <row r="544" spans="1:7" ht="32.450000000000003" customHeight="1" x14ac:dyDescent="0.25">
      <c r="A544" s="25"/>
      <c r="B544" s="26"/>
      <c r="C544" s="25"/>
      <c r="D544" s="25"/>
      <c r="E544" s="27"/>
    </row>
    <row r="545" spans="1:5" ht="32.450000000000003" customHeight="1" x14ac:dyDescent="0.25">
      <c r="A545" s="30"/>
      <c r="B545" s="31"/>
      <c r="C545" s="25"/>
      <c r="D545" s="30"/>
      <c r="E545" s="27"/>
    </row>
    <row r="546" spans="1:5" ht="32.450000000000003" customHeight="1" x14ac:dyDescent="0.25">
      <c r="A546" s="25"/>
      <c r="B546" s="26"/>
      <c r="C546" s="25"/>
      <c r="D546" s="25"/>
      <c r="E546" s="27"/>
    </row>
    <row r="547" spans="1:5" ht="32.450000000000003" customHeight="1" x14ac:dyDescent="0.25">
      <c r="A547" s="30"/>
      <c r="B547" s="31"/>
      <c r="C547" s="25"/>
      <c r="D547" s="30"/>
      <c r="E547" s="27"/>
    </row>
    <row r="548" spans="1:5" ht="32.450000000000003" customHeight="1" x14ac:dyDescent="0.25">
      <c r="A548" s="25"/>
      <c r="B548" s="26"/>
      <c r="C548" s="25"/>
      <c r="D548" s="25"/>
      <c r="E548" s="27"/>
    </row>
    <row r="549" spans="1:5" ht="32.450000000000003" customHeight="1" x14ac:dyDescent="0.25">
      <c r="A549" s="30"/>
      <c r="B549" s="31"/>
      <c r="C549" s="25"/>
      <c r="D549" s="30"/>
      <c r="E549" s="27"/>
    </row>
    <row r="550" spans="1:5" ht="32.450000000000003" customHeight="1" x14ac:dyDescent="0.25">
      <c r="A550" s="25"/>
      <c r="B550" s="26"/>
      <c r="C550" s="25"/>
      <c r="D550" s="25"/>
      <c r="E550" s="27"/>
    </row>
    <row r="551" spans="1:5" ht="32.450000000000003" customHeight="1" x14ac:dyDescent="0.25">
      <c r="A551" s="30"/>
      <c r="B551" s="31"/>
      <c r="C551" s="25"/>
      <c r="D551" s="30"/>
      <c r="E551" s="27"/>
    </row>
    <row r="552" spans="1:5" ht="32.450000000000003" customHeight="1" x14ac:dyDescent="0.25">
      <c r="A552" s="25"/>
      <c r="B552" s="26"/>
      <c r="C552" s="25"/>
      <c r="D552" s="25"/>
      <c r="E552" s="27"/>
    </row>
    <row r="553" spans="1:5" ht="32.450000000000003" customHeight="1" x14ac:dyDescent="0.25">
      <c r="A553" s="30"/>
      <c r="B553" s="31"/>
      <c r="C553" s="25"/>
      <c r="D553" s="30"/>
      <c r="E553" s="27"/>
    </row>
    <row r="554" spans="1:5" ht="32.450000000000003" customHeight="1" x14ac:dyDescent="0.25">
      <c r="A554" s="25"/>
      <c r="B554" s="26"/>
      <c r="C554" s="25"/>
      <c r="D554" s="25"/>
      <c r="E554" s="27"/>
    </row>
    <row r="555" spans="1:5" ht="32.450000000000003" customHeight="1" x14ac:dyDescent="0.25">
      <c r="A555" s="30"/>
      <c r="B555" s="31"/>
      <c r="C555" s="25"/>
      <c r="D555" s="30"/>
      <c r="E555" s="27"/>
    </row>
    <row r="556" spans="1:5" ht="32.450000000000003" customHeight="1" x14ac:dyDescent="0.25">
      <c r="A556" s="25"/>
      <c r="B556" s="26"/>
      <c r="C556" s="25"/>
      <c r="D556" s="25"/>
      <c r="E556" s="27"/>
    </row>
    <row r="557" spans="1:5" ht="32.450000000000003" customHeight="1" x14ac:dyDescent="0.25">
      <c r="A557" s="30"/>
      <c r="B557" s="31"/>
      <c r="C557" s="25"/>
      <c r="D557" s="30"/>
      <c r="E557" s="27"/>
    </row>
    <row r="558" spans="1:5" ht="32.450000000000003" customHeight="1" x14ac:dyDescent="0.25">
      <c r="A558" s="25"/>
      <c r="B558" s="26"/>
      <c r="C558" s="25"/>
      <c r="D558" s="25"/>
      <c r="E558" s="27"/>
    </row>
    <row r="559" spans="1:5" ht="32.450000000000003" customHeight="1" x14ac:dyDescent="0.25">
      <c r="A559" s="30"/>
      <c r="B559" s="31"/>
      <c r="C559" s="25"/>
      <c r="D559" s="30"/>
      <c r="E559" s="27"/>
    </row>
    <row r="560" spans="1:5" ht="32.450000000000003" customHeight="1" x14ac:dyDescent="0.25">
      <c r="A560" s="25"/>
      <c r="B560" s="26"/>
      <c r="C560" s="25"/>
      <c r="D560" s="25"/>
      <c r="E560" s="27"/>
    </row>
    <row r="561" spans="1:5" ht="32.450000000000003" customHeight="1" x14ac:dyDescent="0.25">
      <c r="A561" s="30"/>
      <c r="B561" s="31"/>
      <c r="C561" s="25"/>
      <c r="D561" s="30"/>
      <c r="E561" s="27"/>
    </row>
    <row r="562" spans="1:5" ht="32.450000000000003" customHeight="1" x14ac:dyDescent="0.25">
      <c r="A562" s="25"/>
      <c r="B562" s="26"/>
      <c r="C562" s="25"/>
      <c r="D562" s="25"/>
      <c r="E562" s="27"/>
    </row>
    <row r="563" spans="1:5" ht="32.450000000000003" customHeight="1" x14ac:dyDescent="0.25">
      <c r="A563" s="30"/>
      <c r="B563" s="31"/>
      <c r="C563" s="25"/>
      <c r="D563" s="30"/>
      <c r="E563" s="27"/>
    </row>
    <row r="564" spans="1:5" ht="32.450000000000003" customHeight="1" x14ac:dyDescent="0.25">
      <c r="A564" s="25"/>
      <c r="B564" s="26"/>
      <c r="C564" s="25"/>
      <c r="D564" s="25"/>
      <c r="E564" s="27"/>
    </row>
    <row r="565" spans="1:5" ht="32.450000000000003" customHeight="1" x14ac:dyDescent="0.25">
      <c r="A565" s="30"/>
      <c r="B565" s="31"/>
      <c r="C565" s="25"/>
      <c r="D565" s="30"/>
      <c r="E565" s="27"/>
    </row>
    <row r="566" spans="1:5" ht="32.450000000000003" customHeight="1" x14ac:dyDescent="0.25">
      <c r="A566" s="25"/>
      <c r="B566" s="26"/>
      <c r="C566" s="25"/>
      <c r="D566" s="25"/>
      <c r="E566" s="27"/>
    </row>
    <row r="567" spans="1:5" ht="32.450000000000003" customHeight="1" x14ac:dyDescent="0.25">
      <c r="A567" s="30"/>
      <c r="B567" s="31"/>
      <c r="C567" s="25"/>
      <c r="D567" s="30"/>
      <c r="E567" s="27"/>
    </row>
    <row r="568" spans="1:5" ht="32.450000000000003" customHeight="1" x14ac:dyDescent="0.25">
      <c r="A568" s="25"/>
      <c r="B568" s="26"/>
      <c r="C568" s="25"/>
      <c r="D568" s="25"/>
      <c r="E568" s="27"/>
    </row>
    <row r="569" spans="1:5" ht="32.450000000000003" customHeight="1" x14ac:dyDescent="0.25">
      <c r="A569" s="30"/>
      <c r="B569" s="31"/>
      <c r="C569" s="25"/>
      <c r="D569" s="30"/>
      <c r="E569" s="27"/>
    </row>
    <row r="570" spans="1:5" ht="32.450000000000003" customHeight="1" x14ac:dyDescent="0.25">
      <c r="A570" s="25"/>
      <c r="B570" s="26"/>
      <c r="C570" s="25"/>
      <c r="D570" s="25"/>
      <c r="E570" s="27"/>
    </row>
    <row r="571" spans="1:5" ht="32.450000000000003" customHeight="1" x14ac:dyDescent="0.25">
      <c r="A571" s="30"/>
      <c r="B571" s="31"/>
      <c r="C571" s="25"/>
      <c r="D571" s="30"/>
      <c r="E571" s="27"/>
    </row>
    <row r="572" spans="1:5" ht="32.450000000000003" customHeight="1" x14ac:dyDescent="0.25">
      <c r="A572" s="25"/>
      <c r="B572" s="26"/>
      <c r="C572" s="25"/>
      <c r="D572" s="25"/>
      <c r="E572" s="27"/>
    </row>
    <row r="573" spans="1:5" ht="32.450000000000003" customHeight="1" x14ac:dyDescent="0.25">
      <c r="A573" s="30"/>
      <c r="B573" s="31"/>
      <c r="C573" s="25"/>
      <c r="D573" s="30"/>
      <c r="E573" s="27"/>
    </row>
    <row r="574" spans="1:5" ht="32.450000000000003" customHeight="1" x14ac:dyDescent="0.25">
      <c r="A574" s="25"/>
      <c r="B574" s="26"/>
      <c r="C574" s="25"/>
      <c r="D574" s="25"/>
      <c r="E574" s="27"/>
    </row>
    <row r="575" spans="1:5" ht="32.450000000000003" customHeight="1" x14ac:dyDescent="0.25">
      <c r="A575" s="30"/>
      <c r="B575" s="31"/>
      <c r="C575" s="25"/>
      <c r="D575" s="30"/>
      <c r="E575" s="27"/>
    </row>
    <row r="576" spans="1:5" ht="32.450000000000003" customHeight="1" x14ac:dyDescent="0.25">
      <c r="A576" s="25"/>
      <c r="B576" s="26"/>
      <c r="C576" s="25"/>
      <c r="D576" s="25"/>
      <c r="E576" s="27"/>
    </row>
    <row r="577" spans="1:7" ht="32.450000000000003" customHeight="1" x14ac:dyDescent="0.25">
      <c r="A577" s="30"/>
      <c r="B577" s="31"/>
      <c r="C577" s="25"/>
      <c r="D577" s="30"/>
      <c r="E577" s="27"/>
    </row>
    <row r="578" spans="1:7" ht="32.450000000000003" customHeight="1" x14ac:dyDescent="0.25">
      <c r="A578" s="25"/>
      <c r="B578" s="26"/>
      <c r="C578" s="25"/>
      <c r="D578" s="25"/>
      <c r="E578" s="27"/>
    </row>
    <row r="579" spans="1:7" ht="32.450000000000003" customHeight="1" x14ac:dyDescent="0.25">
      <c r="A579" s="30"/>
      <c r="B579" s="31"/>
      <c r="C579" s="25"/>
      <c r="D579" s="30"/>
      <c r="E579" s="27"/>
    </row>
    <row r="580" spans="1:7" ht="32.450000000000003" customHeight="1" x14ac:dyDescent="0.25">
      <c r="A580" s="25"/>
      <c r="B580" s="26"/>
      <c r="C580" s="25"/>
      <c r="D580" s="25"/>
      <c r="E580" s="27"/>
    </row>
    <row r="581" spans="1:7" ht="32.450000000000003" customHeight="1" x14ac:dyDescent="0.25">
      <c r="A581" s="30"/>
      <c r="B581" s="31"/>
      <c r="C581" s="25"/>
      <c r="D581" s="30"/>
      <c r="E581" s="27"/>
    </row>
    <row r="582" spans="1:7" ht="32.450000000000003" customHeight="1" x14ac:dyDescent="0.25">
      <c r="A582" s="25"/>
      <c r="B582" s="26"/>
      <c r="C582" s="25"/>
      <c r="D582" s="25"/>
      <c r="E582" s="27"/>
    </row>
    <row r="583" spans="1:7" ht="32.450000000000003" customHeight="1" x14ac:dyDescent="0.25">
      <c r="A583" s="30"/>
      <c r="B583" s="31"/>
      <c r="C583" s="25"/>
      <c r="D583" s="30"/>
      <c r="E583" s="27"/>
    </row>
    <row r="584" spans="1:7" ht="32.450000000000003" customHeight="1" x14ac:dyDescent="0.25">
      <c r="A584" s="25"/>
      <c r="B584" s="26"/>
      <c r="C584" s="25"/>
      <c r="D584" s="25"/>
      <c r="E584" s="27"/>
    </row>
    <row r="585" spans="1:7" ht="32.450000000000003" customHeight="1" x14ac:dyDescent="0.25">
      <c r="A585" s="30"/>
      <c r="B585" s="31"/>
      <c r="C585" s="25"/>
      <c r="D585" s="30"/>
      <c r="E585" s="27"/>
      <c r="F585" s="29"/>
      <c r="G585" s="29"/>
    </row>
    <row r="586" spans="1:7" ht="32.450000000000003" customHeight="1" x14ac:dyDescent="0.25">
      <c r="A586" s="25"/>
      <c r="B586" s="26"/>
      <c r="C586" s="25"/>
      <c r="D586" s="25"/>
      <c r="E586" s="27"/>
    </row>
    <row r="587" spans="1:7" ht="32.450000000000003" customHeight="1" x14ac:dyDescent="0.25">
      <c r="A587" s="30"/>
      <c r="B587" s="31"/>
      <c r="C587" s="25"/>
      <c r="D587" s="30"/>
      <c r="E587" s="27"/>
    </row>
    <row r="588" spans="1:7" ht="32.450000000000003" customHeight="1" x14ac:dyDescent="0.25">
      <c r="A588" s="25"/>
      <c r="B588" s="26"/>
      <c r="C588" s="25"/>
      <c r="D588" s="25"/>
      <c r="E588" s="27"/>
    </row>
    <row r="589" spans="1:7" ht="32.450000000000003" customHeight="1" x14ac:dyDescent="0.25">
      <c r="A589" s="30"/>
      <c r="B589" s="31"/>
      <c r="C589" s="25"/>
      <c r="D589" s="30"/>
      <c r="E589" s="27"/>
    </row>
    <row r="590" spans="1:7" ht="32.450000000000003" customHeight="1" x14ac:dyDescent="0.25">
      <c r="A590" s="25"/>
      <c r="B590" s="26"/>
      <c r="C590" s="25"/>
      <c r="D590" s="25"/>
      <c r="E590" s="27"/>
    </row>
    <row r="591" spans="1:7" ht="32.450000000000003" customHeight="1" x14ac:dyDescent="0.25">
      <c r="A591" s="30"/>
      <c r="B591" s="31"/>
      <c r="C591" s="25"/>
      <c r="D591" s="30"/>
      <c r="E591" s="27"/>
    </row>
    <row r="592" spans="1:7" ht="32.450000000000003" customHeight="1" x14ac:dyDescent="0.25">
      <c r="A592" s="25"/>
      <c r="B592" s="26"/>
      <c r="C592" s="25"/>
      <c r="D592" s="25"/>
      <c r="E592" s="27"/>
    </row>
    <row r="593" spans="1:7" ht="32.450000000000003" customHeight="1" x14ac:dyDescent="0.25">
      <c r="A593" s="30"/>
      <c r="B593" s="31"/>
      <c r="C593" s="25"/>
      <c r="D593" s="30"/>
      <c r="E593" s="27"/>
    </row>
    <row r="594" spans="1:7" ht="32.450000000000003" customHeight="1" x14ac:dyDescent="0.25">
      <c r="A594" s="25"/>
      <c r="B594" s="26"/>
      <c r="C594" s="25"/>
      <c r="D594" s="25"/>
      <c r="E594" s="27"/>
    </row>
    <row r="595" spans="1:7" ht="32.450000000000003" customHeight="1" x14ac:dyDescent="0.25">
      <c r="A595" s="30"/>
      <c r="B595" s="31"/>
      <c r="C595" s="25"/>
      <c r="D595" s="30"/>
      <c r="E595" s="27"/>
    </row>
    <row r="596" spans="1:7" ht="32.450000000000003" customHeight="1" x14ac:dyDescent="0.25">
      <c r="A596" s="25"/>
      <c r="B596" s="26"/>
      <c r="C596" s="25"/>
      <c r="D596" s="25"/>
      <c r="E596" s="27"/>
    </row>
    <row r="597" spans="1:7" ht="32.450000000000003" customHeight="1" x14ac:dyDescent="0.25">
      <c r="A597" s="30"/>
      <c r="B597" s="31"/>
      <c r="C597" s="25"/>
      <c r="D597" s="30"/>
      <c r="E597" s="27"/>
    </row>
    <row r="598" spans="1:7" ht="32.450000000000003" customHeight="1" x14ac:dyDescent="0.25">
      <c r="A598" s="25"/>
      <c r="B598" s="26"/>
      <c r="C598" s="25"/>
      <c r="D598" s="25"/>
      <c r="E598" s="27"/>
      <c r="F598" s="29"/>
      <c r="G598" s="29"/>
    </row>
    <row r="599" spans="1:7" ht="32.450000000000003" customHeight="1" x14ac:dyDescent="0.25">
      <c r="A599" s="30"/>
      <c r="B599" s="31"/>
      <c r="C599" s="25"/>
      <c r="D599" s="30"/>
      <c r="E599" s="27"/>
    </row>
    <row r="600" spans="1:7" ht="32.450000000000003" customHeight="1" x14ac:dyDescent="0.25">
      <c r="A600" s="25"/>
      <c r="B600" s="26"/>
      <c r="C600" s="25"/>
      <c r="D600" s="25"/>
      <c r="E600" s="27"/>
    </row>
    <row r="601" spans="1:7" ht="32.450000000000003" customHeight="1" x14ac:dyDescent="0.25">
      <c r="A601" s="30"/>
      <c r="B601" s="31"/>
      <c r="C601" s="25"/>
      <c r="D601" s="30"/>
      <c r="E601" s="27"/>
    </row>
    <row r="602" spans="1:7" ht="32.450000000000003" customHeight="1" x14ac:dyDescent="0.25">
      <c r="A602" s="25"/>
      <c r="B602" s="26"/>
      <c r="C602" s="25"/>
      <c r="D602" s="25"/>
      <c r="E602" s="27"/>
    </row>
    <row r="603" spans="1:7" ht="32.450000000000003" customHeight="1" x14ac:dyDescent="0.25">
      <c r="A603" s="30"/>
      <c r="B603" s="31"/>
      <c r="C603" s="25"/>
      <c r="D603" s="30"/>
      <c r="E603" s="27"/>
    </row>
    <row r="604" spans="1:7" ht="32.450000000000003" customHeight="1" x14ac:dyDescent="0.25">
      <c r="A604" s="25"/>
      <c r="B604" s="26"/>
      <c r="C604" s="25"/>
      <c r="D604" s="25"/>
      <c r="E604" s="27"/>
    </row>
    <row r="605" spans="1:7" ht="32.450000000000003" customHeight="1" x14ac:dyDescent="0.25">
      <c r="A605" s="30"/>
      <c r="B605" s="31"/>
      <c r="C605" s="25"/>
      <c r="D605" s="30"/>
      <c r="E605" s="27"/>
    </row>
    <row r="606" spans="1:7" ht="32.450000000000003" customHeight="1" x14ac:dyDescent="0.25">
      <c r="A606" s="25"/>
      <c r="B606" s="26"/>
      <c r="C606" s="25"/>
      <c r="D606" s="25"/>
      <c r="E606" s="27"/>
    </row>
    <row r="607" spans="1:7" ht="32.450000000000003" customHeight="1" x14ac:dyDescent="0.25">
      <c r="A607" s="30"/>
      <c r="B607" s="31"/>
      <c r="C607" s="25"/>
      <c r="D607" s="30"/>
      <c r="E607" s="27"/>
    </row>
    <row r="608" spans="1:7" ht="32.450000000000003" customHeight="1" x14ac:dyDescent="0.25">
      <c r="A608" s="25"/>
      <c r="B608" s="26"/>
      <c r="C608" s="25"/>
      <c r="D608" s="25"/>
      <c r="E608" s="27"/>
    </row>
    <row r="609" spans="1:5" ht="32.450000000000003" customHeight="1" x14ac:dyDescent="0.25">
      <c r="A609" s="30"/>
      <c r="B609" s="31"/>
      <c r="C609" s="25"/>
      <c r="D609" s="30"/>
      <c r="E609" s="27"/>
    </row>
    <row r="610" spans="1:5" ht="32.450000000000003" customHeight="1" x14ac:dyDescent="0.25">
      <c r="A610" s="25"/>
      <c r="B610" s="26"/>
      <c r="C610" s="25"/>
      <c r="D610" s="25"/>
      <c r="E610" s="27"/>
    </row>
    <row r="611" spans="1:5" ht="32.450000000000003" customHeight="1" x14ac:dyDescent="0.25">
      <c r="A611" s="30"/>
      <c r="B611" s="31"/>
      <c r="C611" s="25"/>
      <c r="D611" s="30"/>
      <c r="E611" s="27"/>
    </row>
    <row r="612" spans="1:5" ht="32.450000000000003" customHeight="1" x14ac:dyDescent="0.25">
      <c r="A612" s="25"/>
      <c r="B612" s="26"/>
      <c r="C612" s="25"/>
      <c r="D612" s="25"/>
      <c r="E612" s="27"/>
    </row>
    <row r="613" spans="1:5" ht="32.450000000000003" customHeight="1" x14ac:dyDescent="0.25">
      <c r="A613" s="30"/>
      <c r="B613" s="31"/>
      <c r="C613" s="25"/>
      <c r="D613" s="30"/>
      <c r="E613" s="27"/>
    </row>
    <row r="614" spans="1:5" ht="32.450000000000003" customHeight="1" x14ac:dyDescent="0.25">
      <c r="A614" s="25"/>
      <c r="B614" s="26"/>
      <c r="C614" s="25"/>
      <c r="D614" s="25"/>
      <c r="E614" s="27"/>
    </row>
    <row r="615" spans="1:5" ht="32.450000000000003" customHeight="1" x14ac:dyDescent="0.25">
      <c r="A615" s="30"/>
      <c r="B615" s="31"/>
      <c r="C615" s="25"/>
      <c r="D615" s="30"/>
      <c r="E615" s="27"/>
    </row>
    <row r="616" spans="1:5" ht="32.450000000000003" customHeight="1" x14ac:dyDescent="0.25">
      <c r="A616" s="25"/>
      <c r="B616" s="26"/>
      <c r="C616" s="25"/>
      <c r="D616" s="25"/>
      <c r="E616" s="27"/>
    </row>
    <row r="617" spans="1:5" ht="32.450000000000003" customHeight="1" x14ac:dyDescent="0.25">
      <c r="A617" s="30"/>
      <c r="B617" s="31"/>
      <c r="C617" s="25"/>
      <c r="D617" s="30"/>
      <c r="E617" s="27"/>
    </row>
    <row r="618" spans="1:5" ht="32.450000000000003" customHeight="1" x14ac:dyDescent="0.25">
      <c r="A618" s="25"/>
      <c r="B618" s="26"/>
      <c r="C618" s="25"/>
      <c r="D618" s="25"/>
      <c r="E618" s="27"/>
    </row>
    <row r="619" spans="1:5" ht="32.450000000000003" customHeight="1" x14ac:dyDescent="0.25">
      <c r="A619" s="30"/>
      <c r="B619" s="31"/>
      <c r="C619" s="25"/>
      <c r="D619" s="30"/>
      <c r="E619" s="27"/>
    </row>
    <row r="620" spans="1:5" ht="32.450000000000003" customHeight="1" x14ac:dyDescent="0.25">
      <c r="A620" s="25"/>
      <c r="B620" s="26"/>
      <c r="C620" s="25"/>
      <c r="D620" s="25"/>
      <c r="E620" s="27"/>
    </row>
    <row r="621" spans="1:5" ht="32.450000000000003" customHeight="1" x14ac:dyDescent="0.25">
      <c r="A621" s="30"/>
      <c r="B621" s="31"/>
      <c r="C621" s="25"/>
      <c r="D621" s="30"/>
      <c r="E621" s="27"/>
    </row>
    <row r="622" spans="1:5" ht="32.450000000000003" customHeight="1" x14ac:dyDescent="0.25">
      <c r="A622" s="25"/>
      <c r="B622" s="26"/>
      <c r="C622" s="25"/>
      <c r="D622" s="25"/>
      <c r="E622" s="27"/>
    </row>
    <row r="623" spans="1:5" ht="32.450000000000003" customHeight="1" x14ac:dyDescent="0.25">
      <c r="A623" s="30"/>
      <c r="B623" s="31"/>
      <c r="C623" s="25"/>
      <c r="D623" s="30"/>
      <c r="E623" s="27"/>
    </row>
    <row r="624" spans="1:5" ht="32.450000000000003" customHeight="1" x14ac:dyDescent="0.25">
      <c r="A624" s="25"/>
      <c r="B624" s="26"/>
      <c r="C624" s="25"/>
      <c r="D624" s="25"/>
      <c r="E624" s="27"/>
    </row>
    <row r="625" spans="1:5" ht="32.450000000000003" customHeight="1" x14ac:dyDescent="0.25">
      <c r="A625" s="30"/>
      <c r="B625" s="31"/>
      <c r="C625" s="25"/>
      <c r="D625" s="30"/>
      <c r="E625" s="27"/>
    </row>
    <row r="626" spans="1:5" ht="32.450000000000003" customHeight="1" x14ac:dyDescent="0.25">
      <c r="A626" s="25"/>
      <c r="B626" s="26"/>
      <c r="C626" s="25"/>
      <c r="D626" s="25"/>
      <c r="E626" s="27"/>
    </row>
    <row r="627" spans="1:5" ht="32.450000000000003" customHeight="1" x14ac:dyDescent="0.25">
      <c r="A627" s="30"/>
      <c r="B627" s="31"/>
      <c r="C627" s="25"/>
      <c r="D627" s="30"/>
      <c r="E627" s="27"/>
    </row>
    <row r="628" spans="1:5" ht="32.450000000000003" customHeight="1" x14ac:dyDescent="0.25">
      <c r="A628" s="25"/>
      <c r="B628" s="26"/>
      <c r="C628" s="25"/>
      <c r="D628" s="25"/>
      <c r="E628" s="27"/>
    </row>
    <row r="629" spans="1:5" ht="32.450000000000003" customHeight="1" x14ac:dyDescent="0.25">
      <c r="A629" s="30"/>
      <c r="B629" s="31"/>
      <c r="C629" s="25"/>
      <c r="D629" s="30"/>
      <c r="E629" s="27"/>
    </row>
    <row r="630" spans="1:5" ht="32.450000000000003" customHeight="1" x14ac:dyDescent="0.25">
      <c r="A630" s="25"/>
      <c r="B630" s="26"/>
      <c r="C630" s="25"/>
      <c r="D630" s="25"/>
      <c r="E630" s="27"/>
    </row>
    <row r="631" spans="1:5" ht="32.450000000000003" customHeight="1" x14ac:dyDescent="0.25">
      <c r="A631" s="30"/>
      <c r="B631" s="31"/>
      <c r="C631" s="25"/>
      <c r="D631" s="30"/>
      <c r="E631" s="27"/>
    </row>
    <row r="632" spans="1:5" ht="32.450000000000003" customHeight="1" x14ac:dyDescent="0.25">
      <c r="A632" s="25"/>
      <c r="B632" s="26"/>
      <c r="C632" s="25"/>
      <c r="D632" s="25"/>
      <c r="E632" s="27"/>
    </row>
    <row r="633" spans="1:5" ht="32.450000000000003" customHeight="1" x14ac:dyDescent="0.25">
      <c r="A633" s="30"/>
      <c r="B633" s="31"/>
      <c r="C633" s="25"/>
      <c r="D633" s="30"/>
      <c r="E633" s="27"/>
    </row>
    <row r="634" spans="1:5" ht="32.450000000000003" customHeight="1" x14ac:dyDescent="0.25">
      <c r="A634" s="25"/>
      <c r="B634" s="26"/>
      <c r="C634" s="25"/>
      <c r="D634" s="25"/>
      <c r="E634" s="27"/>
    </row>
    <row r="635" spans="1:5" ht="32.450000000000003" customHeight="1" x14ac:dyDescent="0.25">
      <c r="A635" s="30"/>
      <c r="B635" s="31"/>
      <c r="C635" s="25"/>
      <c r="D635" s="30"/>
      <c r="E635" s="27"/>
    </row>
    <row r="636" spans="1:5" ht="32.450000000000003" customHeight="1" x14ac:dyDescent="0.25">
      <c r="A636" s="25"/>
      <c r="B636" s="26"/>
      <c r="C636" s="25"/>
      <c r="D636" s="25"/>
      <c r="E636" s="27"/>
    </row>
    <row r="637" spans="1:5" ht="32.450000000000003" customHeight="1" x14ac:dyDescent="0.25">
      <c r="A637" s="30"/>
      <c r="B637" s="31"/>
      <c r="C637" s="25"/>
      <c r="D637" s="30"/>
      <c r="E637" s="27"/>
    </row>
    <row r="638" spans="1:5" ht="32.450000000000003" customHeight="1" x14ac:dyDescent="0.25">
      <c r="A638" s="25"/>
      <c r="B638" s="26"/>
      <c r="C638" s="25"/>
      <c r="D638" s="25"/>
      <c r="E638" s="27"/>
    </row>
    <row r="639" spans="1:5" ht="32.450000000000003" customHeight="1" x14ac:dyDescent="0.25">
      <c r="A639" s="30"/>
      <c r="B639" s="31"/>
      <c r="C639" s="25"/>
      <c r="D639" s="30"/>
      <c r="E639" s="27"/>
    </row>
    <row r="640" spans="1:5" ht="32.450000000000003" customHeight="1" x14ac:dyDescent="0.25">
      <c r="A640" s="25"/>
      <c r="B640" s="26"/>
      <c r="C640" s="25"/>
      <c r="D640" s="25"/>
      <c r="E640" s="27"/>
    </row>
    <row r="641" spans="1:5" ht="32.450000000000003" customHeight="1" x14ac:dyDescent="0.25">
      <c r="A641" s="30"/>
      <c r="B641" s="31"/>
      <c r="C641" s="25"/>
      <c r="D641" s="30"/>
      <c r="E641" s="27"/>
    </row>
    <row r="642" spans="1:5" ht="32.450000000000003" customHeight="1" x14ac:dyDescent="0.25">
      <c r="A642" s="25"/>
      <c r="B642" s="26"/>
      <c r="C642" s="25"/>
      <c r="D642" s="25"/>
      <c r="E642" s="27"/>
    </row>
    <row r="643" spans="1:5" ht="32.450000000000003" customHeight="1" x14ac:dyDescent="0.25">
      <c r="A643" s="30"/>
      <c r="B643" s="31"/>
      <c r="C643" s="25"/>
      <c r="D643" s="30"/>
      <c r="E643" s="27"/>
    </row>
    <row r="644" spans="1:5" ht="32.450000000000003" customHeight="1" x14ac:dyDescent="0.25">
      <c r="A644" s="25"/>
      <c r="B644" s="26"/>
      <c r="C644" s="25"/>
      <c r="D644" s="25"/>
      <c r="E644" s="27"/>
    </row>
    <row r="645" spans="1:5" ht="32.450000000000003" customHeight="1" x14ac:dyDescent="0.25">
      <c r="A645" s="30"/>
      <c r="B645" s="31"/>
      <c r="C645" s="25"/>
      <c r="D645" s="30"/>
      <c r="E645" s="27"/>
    </row>
    <row r="646" spans="1:5" ht="32.450000000000003" customHeight="1" x14ac:dyDescent="0.25">
      <c r="A646" s="25"/>
      <c r="B646" s="26"/>
      <c r="C646" s="25"/>
      <c r="D646" s="25"/>
      <c r="E646" s="27"/>
    </row>
    <row r="647" spans="1:5" ht="32.450000000000003" customHeight="1" x14ac:dyDescent="0.25">
      <c r="A647" s="30"/>
      <c r="B647" s="31"/>
      <c r="C647" s="25"/>
      <c r="D647" s="30"/>
      <c r="E647" s="27"/>
    </row>
    <row r="648" spans="1:5" ht="32.450000000000003" customHeight="1" x14ac:dyDescent="0.25">
      <c r="A648" s="25"/>
      <c r="B648" s="26"/>
      <c r="C648" s="25"/>
      <c r="D648" s="25"/>
      <c r="E648" s="27"/>
    </row>
    <row r="649" spans="1:5" ht="32.450000000000003" customHeight="1" x14ac:dyDescent="0.25">
      <c r="A649" s="30"/>
      <c r="B649" s="31"/>
      <c r="C649" s="25"/>
      <c r="D649" s="30"/>
      <c r="E649" s="27"/>
    </row>
    <row r="650" spans="1:5" ht="32.450000000000003" customHeight="1" x14ac:dyDescent="0.25">
      <c r="A650" s="25"/>
      <c r="B650" s="26"/>
      <c r="C650" s="25"/>
      <c r="D650" s="25"/>
      <c r="E650" s="27"/>
    </row>
    <row r="651" spans="1:5" ht="32.450000000000003" customHeight="1" x14ac:dyDescent="0.25">
      <c r="A651" s="30"/>
      <c r="B651" s="31"/>
      <c r="C651" s="25"/>
      <c r="D651" s="30"/>
      <c r="E651" s="27"/>
    </row>
    <row r="652" spans="1:5" ht="32.450000000000003" customHeight="1" x14ac:dyDescent="0.25">
      <c r="A652" s="25"/>
      <c r="B652" s="26"/>
      <c r="C652" s="25"/>
      <c r="D652" s="25"/>
      <c r="E652" s="27"/>
    </row>
    <row r="653" spans="1:5" ht="32.450000000000003" customHeight="1" x14ac:dyDescent="0.25">
      <c r="A653" s="30"/>
      <c r="B653" s="31"/>
      <c r="C653" s="25"/>
      <c r="D653" s="30"/>
      <c r="E653" s="27"/>
    </row>
    <row r="654" spans="1:5" ht="32.450000000000003" customHeight="1" x14ac:dyDescent="0.25">
      <c r="A654" s="25"/>
      <c r="B654" s="26"/>
      <c r="C654" s="25"/>
      <c r="D654" s="25"/>
      <c r="E654" s="27"/>
    </row>
    <row r="655" spans="1:5" ht="32.450000000000003" customHeight="1" x14ac:dyDescent="0.25">
      <c r="A655" s="30"/>
      <c r="B655" s="31"/>
      <c r="C655" s="25"/>
      <c r="D655" s="30"/>
      <c r="E655" s="27"/>
    </row>
    <row r="656" spans="1:5" ht="32.450000000000003" customHeight="1" x14ac:dyDescent="0.25">
      <c r="A656" s="25"/>
      <c r="B656" s="26"/>
      <c r="C656" s="25"/>
      <c r="D656" s="25"/>
      <c r="E656" s="27"/>
    </row>
    <row r="657" spans="1:5" ht="32.450000000000003" customHeight="1" x14ac:dyDescent="0.25">
      <c r="A657" s="30"/>
      <c r="B657" s="31"/>
      <c r="C657" s="25"/>
      <c r="D657" s="30"/>
      <c r="E657" s="27"/>
    </row>
    <row r="658" spans="1:5" ht="32.450000000000003" customHeight="1" x14ac:dyDescent="0.25">
      <c r="A658" s="25"/>
      <c r="B658" s="26"/>
      <c r="C658" s="25"/>
      <c r="D658" s="25"/>
      <c r="E658" s="27"/>
    </row>
    <row r="659" spans="1:5" ht="32.450000000000003" customHeight="1" x14ac:dyDescent="0.25">
      <c r="A659" s="30"/>
      <c r="B659" s="31"/>
      <c r="C659" s="25"/>
      <c r="D659" s="30"/>
      <c r="E659" s="27"/>
    </row>
    <row r="660" spans="1:5" ht="32.450000000000003" customHeight="1" x14ac:dyDescent="0.25">
      <c r="A660" s="25"/>
      <c r="B660" s="26"/>
      <c r="C660" s="25"/>
      <c r="D660" s="25"/>
      <c r="E660" s="27"/>
    </row>
    <row r="661" spans="1:5" ht="32.450000000000003" customHeight="1" x14ac:dyDescent="0.25">
      <c r="A661" s="30"/>
      <c r="B661" s="31"/>
      <c r="C661" s="25"/>
      <c r="D661" s="30"/>
      <c r="E661" s="27"/>
    </row>
    <row r="662" spans="1:5" ht="32.450000000000003" customHeight="1" x14ac:dyDescent="0.25">
      <c r="A662" s="25"/>
      <c r="B662" s="26"/>
      <c r="C662" s="25"/>
      <c r="D662" s="25"/>
      <c r="E662" s="27"/>
    </row>
    <row r="663" spans="1:5" ht="32.450000000000003" customHeight="1" x14ac:dyDescent="0.25">
      <c r="A663" s="30"/>
      <c r="B663" s="31"/>
      <c r="C663" s="25"/>
      <c r="D663" s="30"/>
      <c r="E663" s="27"/>
    </row>
    <row r="664" spans="1:5" ht="32.450000000000003" customHeight="1" x14ac:dyDescent="0.25">
      <c r="A664" s="25"/>
      <c r="B664" s="26"/>
      <c r="C664" s="25"/>
      <c r="D664" s="25"/>
      <c r="E664" s="27"/>
    </row>
    <row r="665" spans="1:5" ht="32.450000000000003" customHeight="1" x14ac:dyDescent="0.25">
      <c r="A665" s="30"/>
      <c r="B665" s="31"/>
      <c r="C665" s="25"/>
      <c r="D665" s="30"/>
      <c r="E665" s="27"/>
    </row>
    <row r="666" spans="1:5" ht="32.450000000000003" customHeight="1" x14ac:dyDescent="0.25">
      <c r="A666" s="25"/>
      <c r="B666" s="26"/>
      <c r="C666" s="25"/>
      <c r="D666" s="25"/>
      <c r="E666" s="27"/>
    </row>
    <row r="667" spans="1:5" ht="32.450000000000003" customHeight="1" x14ac:dyDescent="0.25">
      <c r="A667" s="30"/>
      <c r="B667" s="31"/>
      <c r="C667" s="25"/>
      <c r="D667" s="30"/>
      <c r="E667" s="27"/>
    </row>
    <row r="668" spans="1:5" ht="32.450000000000003" customHeight="1" x14ac:dyDescent="0.25">
      <c r="A668" s="25"/>
      <c r="B668" s="26"/>
      <c r="C668" s="25"/>
      <c r="D668" s="25"/>
      <c r="E668" s="27"/>
    </row>
    <row r="669" spans="1:5" ht="32.450000000000003" customHeight="1" x14ac:dyDescent="0.25">
      <c r="A669" s="30"/>
      <c r="B669" s="31"/>
      <c r="C669" s="25"/>
      <c r="D669" s="30"/>
      <c r="E669" s="27"/>
    </row>
    <row r="670" spans="1:5" ht="32.450000000000003" customHeight="1" x14ac:dyDescent="0.25">
      <c r="A670" s="25"/>
      <c r="B670" s="26"/>
      <c r="C670" s="25"/>
      <c r="D670" s="25"/>
      <c r="E670" s="27"/>
    </row>
    <row r="671" spans="1:5" ht="32.450000000000003" customHeight="1" x14ac:dyDescent="0.25">
      <c r="A671" s="30"/>
      <c r="B671" s="31"/>
      <c r="C671" s="25"/>
      <c r="D671" s="30"/>
      <c r="E671" s="27"/>
    </row>
    <row r="672" spans="1:5" ht="32.450000000000003" customHeight="1" x14ac:dyDescent="0.25">
      <c r="A672" s="25"/>
      <c r="B672" s="26"/>
      <c r="C672" s="25"/>
      <c r="D672" s="25"/>
      <c r="E672" s="27"/>
    </row>
    <row r="673" spans="1:5" ht="32.450000000000003" customHeight="1" x14ac:dyDescent="0.25">
      <c r="A673" s="30"/>
      <c r="B673" s="31"/>
      <c r="C673" s="25"/>
      <c r="D673" s="30"/>
      <c r="E673" s="27"/>
    </row>
    <row r="674" spans="1:5" ht="32.450000000000003" customHeight="1" x14ac:dyDescent="0.25">
      <c r="A674" s="25"/>
      <c r="B674" s="26"/>
      <c r="C674" s="25"/>
      <c r="D674" s="25"/>
      <c r="E674" s="27"/>
    </row>
    <row r="675" spans="1:5" ht="32.450000000000003" customHeight="1" x14ac:dyDescent="0.25">
      <c r="A675" s="30"/>
      <c r="B675" s="31"/>
      <c r="C675" s="25"/>
      <c r="D675" s="30"/>
      <c r="E675" s="27"/>
    </row>
    <row r="676" spans="1:5" ht="32.450000000000003" customHeight="1" x14ac:dyDescent="0.25">
      <c r="A676" s="25"/>
      <c r="B676" s="26"/>
      <c r="C676" s="25"/>
      <c r="D676" s="25"/>
      <c r="E676" s="27"/>
    </row>
    <row r="677" spans="1:5" ht="32.450000000000003" customHeight="1" x14ac:dyDescent="0.25">
      <c r="A677" s="30"/>
      <c r="B677" s="31"/>
      <c r="C677" s="25"/>
      <c r="D677" s="30"/>
      <c r="E677" s="27"/>
    </row>
    <row r="678" spans="1:5" ht="32.450000000000003" customHeight="1" x14ac:dyDescent="0.25">
      <c r="A678" s="25"/>
      <c r="B678" s="26"/>
      <c r="C678" s="25"/>
      <c r="D678" s="25"/>
      <c r="E678" s="27"/>
    </row>
    <row r="679" spans="1:5" ht="32.450000000000003" customHeight="1" x14ac:dyDescent="0.25">
      <c r="A679" s="30"/>
      <c r="B679" s="31"/>
      <c r="C679" s="25"/>
      <c r="D679" s="30"/>
      <c r="E679" s="27"/>
    </row>
    <row r="680" spans="1:5" ht="32.450000000000003" customHeight="1" x14ac:dyDescent="0.25">
      <c r="A680" s="25"/>
      <c r="B680" s="26"/>
      <c r="C680" s="25"/>
      <c r="D680" s="25"/>
      <c r="E680" s="27"/>
    </row>
    <row r="681" spans="1:5" ht="32.450000000000003" customHeight="1" x14ac:dyDescent="0.25">
      <c r="A681" s="30"/>
      <c r="B681" s="31"/>
      <c r="C681" s="25"/>
      <c r="D681" s="30"/>
      <c r="E681" s="27"/>
    </row>
    <row r="682" spans="1:5" ht="32.450000000000003" customHeight="1" x14ac:dyDescent="0.25">
      <c r="A682" s="25"/>
      <c r="B682" s="26"/>
      <c r="C682" s="25"/>
      <c r="D682" s="25"/>
      <c r="E682" s="27"/>
    </row>
    <row r="683" spans="1:5" ht="32.450000000000003" customHeight="1" x14ac:dyDescent="0.25">
      <c r="A683" s="30"/>
      <c r="B683" s="31"/>
      <c r="C683" s="25"/>
      <c r="D683" s="30"/>
      <c r="E683" s="27"/>
    </row>
    <row r="684" spans="1:5" ht="32.450000000000003" customHeight="1" x14ac:dyDescent="0.25">
      <c r="A684" s="25"/>
      <c r="B684" s="26"/>
      <c r="C684" s="25"/>
      <c r="D684" s="25"/>
      <c r="E684" s="27"/>
    </row>
    <row r="685" spans="1:5" ht="32.450000000000003" customHeight="1" x14ac:dyDescent="0.25">
      <c r="A685" s="30"/>
      <c r="B685" s="31"/>
      <c r="C685" s="25"/>
      <c r="D685" s="30"/>
      <c r="E685" s="27"/>
    </row>
    <row r="686" spans="1:5" ht="32.450000000000003" customHeight="1" x14ac:dyDescent="0.25">
      <c r="A686" s="25"/>
      <c r="B686" s="26"/>
      <c r="C686" s="25"/>
      <c r="D686" s="25"/>
      <c r="E686" s="27"/>
    </row>
    <row r="687" spans="1:5" ht="32.450000000000003" customHeight="1" x14ac:dyDescent="0.25">
      <c r="A687" s="30"/>
      <c r="B687" s="31"/>
      <c r="C687" s="25"/>
      <c r="D687" s="30"/>
      <c r="E687" s="27"/>
    </row>
    <row r="688" spans="1:5" ht="32.450000000000003" customHeight="1" x14ac:dyDescent="0.25">
      <c r="A688" s="25"/>
      <c r="B688" s="26"/>
      <c r="C688" s="25"/>
      <c r="D688" s="25"/>
      <c r="E688" s="27"/>
    </row>
    <row r="689" spans="1:5" ht="32.450000000000003" customHeight="1" x14ac:dyDescent="0.25">
      <c r="A689" s="30"/>
      <c r="B689" s="31"/>
      <c r="C689" s="25"/>
      <c r="D689" s="30"/>
      <c r="E689" s="27"/>
    </row>
    <row r="690" spans="1:5" ht="32.450000000000003" customHeight="1" x14ac:dyDescent="0.25">
      <c r="A690" s="25"/>
      <c r="B690" s="26"/>
      <c r="C690" s="25"/>
      <c r="D690" s="25"/>
      <c r="E690" s="27"/>
    </row>
    <row r="691" spans="1:5" ht="32.450000000000003" customHeight="1" x14ac:dyDescent="0.25">
      <c r="A691" s="25"/>
      <c r="B691" s="31"/>
      <c r="C691" s="25"/>
      <c r="D691" s="30"/>
      <c r="E691" s="27"/>
    </row>
    <row r="692" spans="1:5" ht="32.450000000000003" customHeight="1" x14ac:dyDescent="0.25">
      <c r="A692" s="25"/>
      <c r="B692" s="31"/>
      <c r="C692" s="25"/>
      <c r="D692" s="30"/>
      <c r="E692" s="27"/>
    </row>
    <row r="693" spans="1:5" ht="32.450000000000003" customHeight="1" x14ac:dyDescent="0.25">
      <c r="A693" s="30"/>
      <c r="B693" s="31"/>
      <c r="C693" s="25"/>
      <c r="D693" s="30"/>
      <c r="E693" s="27"/>
    </row>
    <row r="694" spans="1:5" ht="32.450000000000003" customHeight="1" x14ac:dyDescent="0.25">
      <c r="A694" s="30"/>
      <c r="B694" s="31"/>
      <c r="C694" s="25"/>
      <c r="D694" s="30"/>
      <c r="E694" s="27"/>
    </row>
    <row r="695" spans="1:5" ht="32.450000000000003" customHeight="1" x14ac:dyDescent="0.25">
      <c r="A695" s="30"/>
      <c r="B695" s="31"/>
      <c r="C695" s="25"/>
      <c r="D695" s="30"/>
      <c r="E695" s="27"/>
    </row>
    <row r="696" spans="1:5" ht="32.450000000000003" customHeight="1" x14ac:dyDescent="0.25">
      <c r="A696" s="30"/>
      <c r="B696" s="31"/>
      <c r="C696" s="25"/>
      <c r="D696" s="30"/>
      <c r="E696" s="27"/>
    </row>
    <row r="697" spans="1:5" ht="32.450000000000003" customHeight="1" x14ac:dyDescent="0.25">
      <c r="A697" s="30"/>
      <c r="B697" s="31"/>
      <c r="C697" s="25"/>
      <c r="D697" s="30"/>
      <c r="E697" s="27"/>
    </row>
    <row r="698" spans="1:5" ht="32.450000000000003" customHeight="1" x14ac:dyDescent="0.25">
      <c r="A698" s="30"/>
      <c r="B698" s="31"/>
      <c r="C698" s="25"/>
      <c r="D698" s="30"/>
      <c r="E698" s="27"/>
    </row>
    <row r="699" spans="1:5" ht="32.450000000000003" customHeight="1" x14ac:dyDescent="0.25">
      <c r="A699" s="30"/>
      <c r="B699" s="31"/>
      <c r="C699" s="25"/>
      <c r="D699" s="30"/>
      <c r="E699" s="27"/>
    </row>
    <row r="700" spans="1:5" ht="32.450000000000003" customHeight="1" x14ac:dyDescent="0.25">
      <c r="A700" s="30"/>
      <c r="B700" s="31"/>
      <c r="C700" s="25"/>
      <c r="D700" s="30"/>
      <c r="E700" s="27"/>
    </row>
    <row r="701" spans="1:5" ht="32.450000000000003" customHeight="1" x14ac:dyDescent="0.25">
      <c r="A701" s="30"/>
      <c r="B701" s="31"/>
      <c r="C701" s="25"/>
      <c r="D701" s="30"/>
      <c r="E701" s="27"/>
    </row>
    <row r="702" spans="1:5" ht="32.450000000000003" customHeight="1" x14ac:dyDescent="0.25">
      <c r="A702" s="30"/>
      <c r="B702" s="31"/>
      <c r="C702" s="25"/>
      <c r="D702" s="30"/>
      <c r="E702" s="27"/>
    </row>
    <row r="703" spans="1:5" ht="32.450000000000003" customHeight="1" x14ac:dyDescent="0.25">
      <c r="A703" s="30"/>
      <c r="B703" s="31"/>
      <c r="C703" s="25"/>
      <c r="D703" s="30"/>
      <c r="E703" s="27"/>
    </row>
    <row r="704" spans="1:5" ht="32.450000000000003" customHeight="1" x14ac:dyDescent="0.25">
      <c r="A704" s="30"/>
      <c r="B704" s="31"/>
      <c r="C704" s="25"/>
      <c r="D704" s="30"/>
      <c r="E704" s="27"/>
    </row>
    <row r="705" spans="1:5" ht="32.450000000000003" customHeight="1" x14ac:dyDescent="0.25">
      <c r="A705" s="30"/>
      <c r="B705" s="31"/>
      <c r="C705" s="25"/>
      <c r="D705" s="30"/>
      <c r="E705" s="27"/>
    </row>
    <row r="706" spans="1:5" ht="32.450000000000003" customHeight="1" x14ac:dyDescent="0.25">
      <c r="A706" s="30"/>
      <c r="B706" s="31"/>
      <c r="C706" s="25"/>
      <c r="D706" s="30"/>
      <c r="E706" s="27"/>
    </row>
    <row r="707" spans="1:5" ht="32.450000000000003" customHeight="1" x14ac:dyDescent="0.25">
      <c r="A707" s="30"/>
      <c r="B707" s="31"/>
      <c r="C707" s="25"/>
      <c r="D707" s="30"/>
      <c r="E707" s="27"/>
    </row>
    <row r="708" spans="1:5" ht="32.450000000000003" customHeight="1" x14ac:dyDescent="0.25">
      <c r="A708" s="30"/>
      <c r="B708" s="44"/>
      <c r="C708" s="25"/>
      <c r="D708" s="30"/>
      <c r="E708" s="27"/>
    </row>
    <row r="709" spans="1:5" ht="32.450000000000003" customHeight="1" x14ac:dyDescent="0.25">
      <c r="A709" s="30"/>
      <c r="B709" s="31"/>
      <c r="C709" s="25"/>
      <c r="D709" s="30"/>
      <c r="E709" s="27"/>
    </row>
    <row r="710" spans="1:5" s="38" customFormat="1" ht="32.450000000000003" customHeight="1" x14ac:dyDescent="0.25">
      <c r="A710" s="30"/>
      <c r="B710" s="44"/>
      <c r="C710" s="45"/>
      <c r="D710" s="46"/>
      <c r="E710" s="43"/>
    </row>
    <row r="711" spans="1:5" ht="32.450000000000003" customHeight="1" x14ac:dyDescent="0.25">
      <c r="A711" s="30"/>
      <c r="B711" s="31"/>
      <c r="C711" s="25"/>
      <c r="D711" s="30"/>
      <c r="E711" s="27"/>
    </row>
    <row r="712" spans="1:5" ht="32.450000000000003" customHeight="1" x14ac:dyDescent="0.25">
      <c r="A712" s="46"/>
      <c r="B712" s="44"/>
      <c r="C712" s="45"/>
      <c r="D712" s="46"/>
      <c r="E712" s="27"/>
    </row>
    <row r="713" spans="1:5" ht="32.450000000000003" customHeight="1" x14ac:dyDescent="0.25">
      <c r="A713" s="30"/>
      <c r="B713" s="31"/>
      <c r="C713" s="25"/>
      <c r="D713" s="30"/>
      <c r="E713" s="27"/>
    </row>
    <row r="714" spans="1:5" ht="32.450000000000003" customHeight="1" x14ac:dyDescent="0.25">
      <c r="A714" s="30"/>
      <c r="B714" s="31"/>
      <c r="C714" s="25"/>
      <c r="D714" s="30"/>
      <c r="E714" s="43"/>
    </row>
    <row r="715" spans="1:5" ht="32.450000000000003" customHeight="1" x14ac:dyDescent="0.25">
      <c r="A715" s="30"/>
      <c r="B715" s="31"/>
      <c r="C715" s="25"/>
      <c r="D715" s="30"/>
      <c r="E715" s="43"/>
    </row>
    <row r="716" spans="1:5" ht="32.450000000000003" customHeight="1" x14ac:dyDescent="0.25">
      <c r="A716" s="30"/>
      <c r="B716" s="31"/>
      <c r="C716" s="25"/>
      <c r="D716" s="30"/>
      <c r="E716" s="27"/>
    </row>
    <row r="717" spans="1:5" ht="32.450000000000003" customHeight="1" x14ac:dyDescent="0.25">
      <c r="A717" s="30"/>
      <c r="B717" s="31"/>
      <c r="C717" s="25"/>
      <c r="D717" s="30"/>
      <c r="E717" s="27"/>
    </row>
    <row r="718" spans="1:5" ht="32.450000000000003" customHeight="1" x14ac:dyDescent="0.25">
      <c r="A718" s="30"/>
      <c r="B718" s="31"/>
      <c r="C718" s="25"/>
      <c r="D718" s="30"/>
      <c r="E718" s="27"/>
    </row>
    <row r="719" spans="1:5" ht="32.450000000000003" customHeight="1" x14ac:dyDescent="0.25">
      <c r="A719" s="30"/>
      <c r="B719" s="31"/>
      <c r="C719" s="25"/>
      <c r="D719" s="30"/>
      <c r="E719" s="27"/>
    </row>
    <row r="720" spans="1:5" ht="32.450000000000003" customHeight="1" x14ac:dyDescent="0.25">
      <c r="A720" s="30"/>
      <c r="B720" s="31"/>
      <c r="C720" s="25"/>
      <c r="D720" s="30"/>
      <c r="E720" s="27"/>
    </row>
    <row r="721" spans="1:5" ht="32.450000000000003" customHeight="1" x14ac:dyDescent="0.25">
      <c r="A721" s="30"/>
      <c r="B721" s="31"/>
      <c r="C721" s="25"/>
      <c r="D721" s="30"/>
      <c r="E721" s="27"/>
    </row>
    <row r="722" spans="1:5" ht="32.450000000000003" customHeight="1" x14ac:dyDescent="0.25">
      <c r="A722" s="30"/>
      <c r="B722" s="31"/>
      <c r="C722" s="25"/>
      <c r="D722" s="30"/>
      <c r="E722" s="27"/>
    </row>
    <row r="723" spans="1:5" ht="32.450000000000003" customHeight="1" x14ac:dyDescent="0.25">
      <c r="A723" s="30"/>
      <c r="B723" s="31"/>
      <c r="C723" s="25"/>
      <c r="D723" s="30"/>
      <c r="E723" s="27"/>
    </row>
    <row r="724" spans="1:5" ht="32.450000000000003" customHeight="1" x14ac:dyDescent="0.25">
      <c r="A724" s="30"/>
      <c r="B724" s="31"/>
      <c r="C724" s="25"/>
      <c r="D724" s="30"/>
      <c r="E724" s="27"/>
    </row>
    <row r="725" spans="1:5" ht="32.450000000000003" customHeight="1" x14ac:dyDescent="0.25">
      <c r="A725" s="30"/>
      <c r="B725" s="31"/>
      <c r="C725" s="25"/>
      <c r="D725" s="30"/>
      <c r="E725" s="27"/>
    </row>
    <row r="726" spans="1:5" ht="32.450000000000003" customHeight="1" x14ac:dyDescent="0.25">
      <c r="A726" s="30"/>
      <c r="B726" s="31"/>
      <c r="C726" s="25"/>
      <c r="D726" s="30"/>
      <c r="E726" s="27"/>
    </row>
    <row r="727" spans="1:5" ht="32.450000000000003" customHeight="1" x14ac:dyDescent="0.25">
      <c r="A727" s="30"/>
      <c r="B727" s="31"/>
      <c r="C727" s="25"/>
      <c r="D727" s="30"/>
      <c r="E727" s="27"/>
    </row>
    <row r="728" spans="1:5" ht="32.450000000000003" customHeight="1" x14ac:dyDescent="0.25">
      <c r="A728" s="30"/>
      <c r="B728" s="31"/>
      <c r="C728" s="25"/>
      <c r="D728" s="30"/>
      <c r="E728" s="27"/>
    </row>
    <row r="729" spans="1:5" ht="32.450000000000003" customHeight="1" x14ac:dyDescent="0.25">
      <c r="A729" s="30"/>
      <c r="B729" s="31"/>
      <c r="C729" s="25"/>
      <c r="D729" s="30"/>
      <c r="E729" s="27"/>
    </row>
    <row r="730" spans="1:5" ht="32.450000000000003" customHeight="1" x14ac:dyDescent="0.25">
      <c r="A730" s="30"/>
      <c r="B730" s="31"/>
      <c r="C730" s="25"/>
      <c r="D730" s="30"/>
      <c r="E730" s="27"/>
    </row>
    <row r="731" spans="1:5" ht="32.450000000000003" customHeight="1" x14ac:dyDescent="0.25">
      <c r="A731" s="30"/>
      <c r="B731" s="31"/>
      <c r="C731" s="25"/>
      <c r="D731" s="30"/>
      <c r="E731" s="27"/>
    </row>
    <row r="732" spans="1:5" ht="32.450000000000003" customHeight="1" x14ac:dyDescent="0.25">
      <c r="A732" s="30"/>
      <c r="B732" s="31"/>
      <c r="C732" s="25"/>
      <c r="D732" s="30"/>
      <c r="E732" s="27"/>
    </row>
    <row r="733" spans="1:5" ht="32.450000000000003" customHeight="1" x14ac:dyDescent="0.25">
      <c r="A733" s="30"/>
      <c r="B733" s="31"/>
      <c r="C733" s="25"/>
      <c r="D733" s="30"/>
      <c r="E733" s="27"/>
    </row>
    <row r="734" spans="1:5" ht="32.450000000000003" customHeight="1" x14ac:dyDescent="0.25">
      <c r="A734" s="30"/>
      <c r="B734" s="31"/>
      <c r="C734" s="25"/>
      <c r="D734" s="30"/>
      <c r="E734" s="27"/>
    </row>
    <row r="735" spans="1:5" ht="32.450000000000003" customHeight="1" x14ac:dyDescent="0.25">
      <c r="A735" s="30"/>
      <c r="B735" s="31"/>
      <c r="C735" s="25"/>
      <c r="D735" s="30"/>
      <c r="E735" s="27"/>
    </row>
    <row r="736" spans="1:5" ht="32.450000000000003" customHeight="1" x14ac:dyDescent="0.25">
      <c r="A736" s="30"/>
      <c r="B736" s="31"/>
      <c r="C736" s="25"/>
      <c r="D736" s="30"/>
      <c r="E736" s="27"/>
    </row>
    <row r="737" spans="1:5" ht="32.450000000000003" customHeight="1" x14ac:dyDescent="0.25">
      <c r="A737" s="30"/>
      <c r="B737" s="31"/>
      <c r="C737" s="25"/>
      <c r="D737" s="30"/>
      <c r="E737" s="27"/>
    </row>
    <row r="738" spans="1:5" ht="32.450000000000003" customHeight="1" x14ac:dyDescent="0.25">
      <c r="A738" s="30"/>
      <c r="B738" s="31"/>
      <c r="C738" s="25"/>
      <c r="D738" s="30"/>
      <c r="E738" s="27"/>
    </row>
    <row r="739" spans="1:5" ht="32.450000000000003" customHeight="1" x14ac:dyDescent="0.25">
      <c r="A739" s="30"/>
      <c r="B739" s="31"/>
      <c r="C739" s="25"/>
      <c r="D739" s="30"/>
      <c r="E739" s="27"/>
    </row>
    <row r="740" spans="1:5" ht="32.450000000000003" customHeight="1" x14ac:dyDescent="0.25">
      <c r="A740" s="30"/>
      <c r="B740" s="31"/>
      <c r="C740" s="25"/>
      <c r="D740" s="30"/>
      <c r="E740" s="27"/>
    </row>
    <row r="741" spans="1:5" ht="32.450000000000003" customHeight="1" x14ac:dyDescent="0.25">
      <c r="A741" s="30"/>
      <c r="B741" s="31"/>
      <c r="C741" s="25"/>
      <c r="D741" s="30"/>
      <c r="E741" s="27"/>
    </row>
    <row r="742" spans="1:5" ht="32.450000000000003" customHeight="1" x14ac:dyDescent="0.25">
      <c r="A742" s="30"/>
      <c r="B742" s="31"/>
      <c r="C742" s="25"/>
      <c r="D742" s="30"/>
      <c r="E742" s="27"/>
    </row>
    <row r="743" spans="1:5" ht="32.450000000000003" customHeight="1" x14ac:dyDescent="0.25">
      <c r="A743" s="30"/>
      <c r="B743" s="31"/>
      <c r="C743" s="25"/>
      <c r="D743" s="30"/>
      <c r="E743" s="27"/>
    </row>
    <row r="744" spans="1:5" ht="32.450000000000003" customHeight="1" x14ac:dyDescent="0.25">
      <c r="A744" s="30"/>
      <c r="B744" s="31"/>
      <c r="C744" s="25"/>
      <c r="D744" s="30"/>
      <c r="E744" s="27"/>
    </row>
    <row r="745" spans="1:5" ht="32.450000000000003" customHeight="1" x14ac:dyDescent="0.25">
      <c r="A745" s="30"/>
      <c r="B745" s="31"/>
      <c r="C745" s="25"/>
      <c r="D745" s="30"/>
      <c r="E745" s="27"/>
    </row>
    <row r="746" spans="1:5" ht="32.450000000000003" customHeight="1" x14ac:dyDescent="0.25">
      <c r="A746" s="30"/>
      <c r="B746" s="31"/>
      <c r="C746" s="25"/>
      <c r="D746" s="30"/>
      <c r="E746" s="27"/>
    </row>
    <row r="747" spans="1:5" ht="32.450000000000003" customHeight="1" x14ac:dyDescent="0.25">
      <c r="A747" s="30"/>
      <c r="B747" s="31"/>
      <c r="C747" s="25"/>
      <c r="D747" s="30"/>
      <c r="E747" s="27"/>
    </row>
    <row r="748" spans="1:5" ht="32.450000000000003" customHeight="1" x14ac:dyDescent="0.25">
      <c r="A748" s="30"/>
      <c r="B748" s="31"/>
      <c r="C748" s="25"/>
      <c r="D748" s="30"/>
      <c r="E748" s="27"/>
    </row>
    <row r="749" spans="1:5" ht="32.450000000000003" customHeight="1" x14ac:dyDescent="0.25">
      <c r="A749" s="30"/>
      <c r="B749" s="31"/>
      <c r="C749" s="25"/>
      <c r="D749" s="30"/>
      <c r="E749" s="27"/>
    </row>
    <row r="750" spans="1:5" ht="32.450000000000003" customHeight="1" x14ac:dyDescent="0.25">
      <c r="A750" s="30"/>
      <c r="B750" s="31"/>
      <c r="C750" s="25"/>
      <c r="D750" s="30"/>
      <c r="E750" s="27"/>
    </row>
    <row r="751" spans="1:5" ht="32.450000000000003" customHeight="1" x14ac:dyDescent="0.25">
      <c r="A751" s="30"/>
      <c r="B751" s="31"/>
      <c r="C751" s="25"/>
      <c r="D751" s="30"/>
      <c r="E751" s="27"/>
    </row>
    <row r="752" spans="1:5" ht="32.450000000000003" customHeight="1" x14ac:dyDescent="0.25">
      <c r="A752" s="30"/>
      <c r="B752" s="31"/>
      <c r="C752" s="25"/>
      <c r="D752" s="30"/>
      <c r="E752" s="27"/>
    </row>
    <row r="753" spans="1:5" ht="32.450000000000003" customHeight="1" x14ac:dyDescent="0.25">
      <c r="A753" s="30"/>
      <c r="B753" s="31"/>
      <c r="C753" s="25"/>
      <c r="D753" s="30"/>
      <c r="E753" s="27"/>
    </row>
    <row r="754" spans="1:5" ht="32.450000000000003" customHeight="1" x14ac:dyDescent="0.25">
      <c r="A754" s="30"/>
      <c r="B754" s="31"/>
      <c r="C754" s="25"/>
      <c r="D754" s="30"/>
      <c r="E754" s="27"/>
    </row>
    <row r="755" spans="1:5" ht="32.450000000000003" customHeight="1" x14ac:dyDescent="0.25">
      <c r="A755" s="30"/>
      <c r="B755" s="31"/>
      <c r="C755" s="25"/>
      <c r="D755" s="30"/>
      <c r="E755" s="27"/>
    </row>
    <row r="756" spans="1:5" ht="32.450000000000003" customHeight="1" x14ac:dyDescent="0.25">
      <c r="A756" s="30"/>
      <c r="B756" s="31"/>
      <c r="C756" s="25"/>
      <c r="D756" s="30"/>
      <c r="E756" s="27"/>
    </row>
    <row r="757" spans="1:5" ht="32.450000000000003" customHeight="1" x14ac:dyDescent="0.25">
      <c r="A757" s="30"/>
      <c r="B757" s="31"/>
      <c r="C757" s="25"/>
      <c r="D757" s="30"/>
      <c r="E757" s="27"/>
    </row>
    <row r="758" spans="1:5" ht="32.450000000000003" customHeight="1" x14ac:dyDescent="0.25">
      <c r="A758" s="30"/>
      <c r="B758" s="31"/>
      <c r="C758" s="25"/>
      <c r="D758" s="30"/>
      <c r="E758" s="27"/>
    </row>
    <row r="759" spans="1:5" ht="32.450000000000003" customHeight="1" x14ac:dyDescent="0.25">
      <c r="A759" s="30"/>
      <c r="B759" s="31"/>
      <c r="C759" s="25"/>
      <c r="D759" s="30"/>
      <c r="E759" s="27"/>
    </row>
    <row r="760" spans="1:5" ht="32.450000000000003" customHeight="1" x14ac:dyDescent="0.25">
      <c r="A760" s="30"/>
      <c r="B760" s="31"/>
      <c r="C760" s="25"/>
      <c r="D760" s="30"/>
      <c r="E760" s="27"/>
    </row>
    <row r="761" spans="1:5" ht="32.450000000000003" customHeight="1" x14ac:dyDescent="0.25">
      <c r="A761" s="30"/>
      <c r="B761" s="31"/>
      <c r="C761" s="25"/>
      <c r="D761" s="30"/>
      <c r="E761" s="27"/>
    </row>
    <row r="762" spans="1:5" ht="32.450000000000003" customHeight="1" x14ac:dyDescent="0.25">
      <c r="A762" s="30"/>
      <c r="B762" s="31"/>
      <c r="C762" s="25"/>
      <c r="D762" s="30"/>
      <c r="E762" s="27"/>
    </row>
    <row r="763" spans="1:5" ht="32.450000000000003" customHeight="1" x14ac:dyDescent="0.25">
      <c r="A763" s="30"/>
      <c r="B763" s="31"/>
      <c r="C763" s="25"/>
      <c r="D763" s="30"/>
      <c r="E763" s="27"/>
    </row>
    <row r="764" spans="1:5" ht="32.450000000000003" customHeight="1" x14ac:dyDescent="0.25">
      <c r="A764" s="30"/>
      <c r="B764" s="31"/>
      <c r="C764" s="25"/>
      <c r="D764" s="30"/>
      <c r="E764" s="27"/>
    </row>
    <row r="765" spans="1:5" ht="32.450000000000003" customHeight="1" x14ac:dyDescent="0.25">
      <c r="A765" s="30"/>
      <c r="B765" s="31"/>
      <c r="C765" s="25"/>
      <c r="D765" s="30"/>
      <c r="E765" s="27"/>
    </row>
    <row r="766" spans="1:5" ht="32.450000000000003" customHeight="1" x14ac:dyDescent="0.25">
      <c r="A766" s="30"/>
      <c r="B766" s="31"/>
      <c r="C766" s="25"/>
      <c r="D766" s="30"/>
      <c r="E766" s="27"/>
    </row>
    <row r="767" spans="1:5" ht="32.450000000000003" customHeight="1" x14ac:dyDescent="0.25">
      <c r="A767" s="30"/>
      <c r="B767" s="31"/>
      <c r="C767" s="25"/>
      <c r="D767" s="30"/>
      <c r="E767" s="27"/>
    </row>
    <row r="768" spans="1:5" ht="32.450000000000003" customHeight="1" x14ac:dyDescent="0.25">
      <c r="A768" s="30"/>
      <c r="B768" s="31"/>
      <c r="C768" s="25"/>
      <c r="D768" s="30"/>
      <c r="E768" s="27"/>
    </row>
    <row r="769" spans="1:5" ht="32.450000000000003" customHeight="1" x14ac:dyDescent="0.25">
      <c r="A769" s="30"/>
      <c r="B769" s="31"/>
      <c r="C769" s="25"/>
      <c r="D769" s="30"/>
      <c r="E769" s="27"/>
    </row>
    <row r="770" spans="1:5" ht="32.450000000000003" customHeight="1" x14ac:dyDescent="0.25">
      <c r="A770" s="30"/>
      <c r="B770" s="31"/>
      <c r="C770" s="25"/>
      <c r="D770" s="30"/>
      <c r="E770" s="27"/>
    </row>
    <row r="771" spans="1:5" ht="32.450000000000003" customHeight="1" x14ac:dyDescent="0.25">
      <c r="A771" s="30"/>
      <c r="B771" s="31"/>
      <c r="C771" s="25"/>
      <c r="D771" s="30"/>
      <c r="E771" s="27"/>
    </row>
    <row r="772" spans="1:5" ht="32.450000000000003" customHeight="1" x14ac:dyDescent="0.25">
      <c r="A772" s="30"/>
      <c r="B772" s="31"/>
      <c r="C772" s="25"/>
      <c r="D772" s="30"/>
      <c r="E772" s="27"/>
    </row>
    <row r="773" spans="1:5" ht="32.450000000000003" customHeight="1" x14ac:dyDescent="0.25">
      <c r="A773" s="30"/>
      <c r="B773" s="31"/>
      <c r="C773" s="25"/>
      <c r="D773" s="30"/>
      <c r="E773" s="27"/>
    </row>
    <row r="774" spans="1:5" ht="32.450000000000003" customHeight="1" x14ac:dyDescent="0.25">
      <c r="A774" s="30"/>
      <c r="B774" s="31"/>
      <c r="C774" s="25"/>
      <c r="D774" s="30"/>
      <c r="E774" s="27"/>
    </row>
    <row r="775" spans="1:5" ht="32.450000000000003" customHeight="1" x14ac:dyDescent="0.25">
      <c r="A775" s="30"/>
      <c r="B775" s="31"/>
      <c r="C775" s="25"/>
      <c r="D775" s="30"/>
      <c r="E775" s="27"/>
    </row>
    <row r="776" spans="1:5" ht="32.450000000000003" customHeight="1" x14ac:dyDescent="0.25">
      <c r="A776" s="30"/>
      <c r="B776" s="31"/>
      <c r="C776" s="25"/>
      <c r="D776" s="30"/>
      <c r="E776" s="27"/>
    </row>
    <row r="777" spans="1:5" ht="32.450000000000003" customHeight="1" x14ac:dyDescent="0.25">
      <c r="A777" s="30"/>
      <c r="B777" s="31"/>
      <c r="C777" s="25"/>
      <c r="D777" s="30"/>
      <c r="E777" s="27"/>
    </row>
    <row r="778" spans="1:5" ht="32.450000000000003" customHeight="1" x14ac:dyDescent="0.25">
      <c r="A778" s="30"/>
      <c r="B778" s="31"/>
      <c r="C778" s="25"/>
      <c r="D778" s="30"/>
      <c r="E778" s="27"/>
    </row>
    <row r="779" spans="1:5" ht="32.450000000000003" customHeight="1" x14ac:dyDescent="0.25">
      <c r="A779" s="30"/>
      <c r="B779" s="31"/>
      <c r="C779" s="25"/>
      <c r="D779" s="30"/>
      <c r="E779" s="27"/>
    </row>
    <row r="780" spans="1:5" ht="32.450000000000003" customHeight="1" x14ac:dyDescent="0.25">
      <c r="A780" s="30"/>
      <c r="B780" s="31"/>
      <c r="C780" s="25"/>
      <c r="D780" s="30"/>
      <c r="E780" s="27"/>
    </row>
    <row r="781" spans="1:5" ht="32.450000000000003" customHeight="1" x14ac:dyDescent="0.25">
      <c r="A781" s="30"/>
      <c r="B781" s="31"/>
      <c r="C781" s="25"/>
      <c r="D781" s="30"/>
      <c r="E781" s="27"/>
    </row>
    <row r="782" spans="1:5" ht="32.450000000000003" customHeight="1" x14ac:dyDescent="0.25">
      <c r="A782" s="30"/>
      <c r="B782" s="31"/>
      <c r="C782" s="25"/>
      <c r="D782" s="30"/>
      <c r="E782" s="27"/>
    </row>
    <row r="783" spans="1:5" ht="32.450000000000003" customHeight="1" x14ac:dyDescent="0.25">
      <c r="A783" s="30"/>
      <c r="B783" s="31"/>
      <c r="C783" s="25"/>
      <c r="D783" s="30"/>
      <c r="E783" s="27"/>
    </row>
    <row r="784" spans="1:5" ht="32.450000000000003" customHeight="1" x14ac:dyDescent="0.25">
      <c r="A784" s="30"/>
      <c r="B784" s="31"/>
      <c r="C784" s="25"/>
      <c r="D784" s="30"/>
      <c r="E784" s="27"/>
    </row>
    <row r="785" spans="1:5" ht="32.450000000000003" customHeight="1" x14ac:dyDescent="0.25">
      <c r="A785" s="30"/>
      <c r="B785" s="31"/>
      <c r="C785" s="25"/>
      <c r="D785" s="30"/>
      <c r="E785" s="27"/>
    </row>
    <row r="786" spans="1:5" ht="32.450000000000003" customHeight="1" x14ac:dyDescent="0.25">
      <c r="A786" s="30"/>
      <c r="B786" s="31"/>
      <c r="C786" s="25"/>
      <c r="D786" s="30"/>
      <c r="E786" s="27"/>
    </row>
    <row r="787" spans="1:5" ht="32.450000000000003" customHeight="1" x14ac:dyDescent="0.25">
      <c r="A787" s="30"/>
      <c r="B787" s="31"/>
      <c r="C787" s="25"/>
      <c r="D787" s="30"/>
      <c r="E787" s="27"/>
    </row>
    <row r="788" spans="1:5" ht="32.450000000000003" customHeight="1" x14ac:dyDescent="0.25">
      <c r="A788" s="30"/>
      <c r="B788" s="31"/>
      <c r="C788" s="25"/>
      <c r="D788" s="30"/>
      <c r="E788" s="27"/>
    </row>
    <row r="789" spans="1:5" ht="32.450000000000003" customHeight="1" x14ac:dyDescent="0.25">
      <c r="A789" s="30"/>
      <c r="B789" s="31"/>
      <c r="C789" s="25"/>
      <c r="D789" s="30"/>
      <c r="E789" s="27"/>
    </row>
    <row r="790" spans="1:5" ht="32.450000000000003" customHeight="1" x14ac:dyDescent="0.25">
      <c r="A790" s="30"/>
      <c r="B790" s="31"/>
      <c r="C790" s="25"/>
      <c r="D790" s="30"/>
      <c r="E790" s="27"/>
    </row>
    <row r="791" spans="1:5" ht="32.450000000000003" customHeight="1" x14ac:dyDescent="0.25">
      <c r="A791" s="30"/>
      <c r="B791" s="31"/>
      <c r="C791" s="25"/>
      <c r="D791" s="30"/>
      <c r="E791" s="27"/>
    </row>
    <row r="792" spans="1:5" ht="32.450000000000003" customHeight="1" x14ac:dyDescent="0.25">
      <c r="A792" s="30"/>
      <c r="B792" s="31"/>
      <c r="C792" s="25"/>
      <c r="D792" s="30"/>
      <c r="E792" s="27"/>
    </row>
    <row r="793" spans="1:5" ht="32.450000000000003" customHeight="1" x14ac:dyDescent="0.25">
      <c r="A793" s="30"/>
      <c r="B793" s="31"/>
      <c r="C793" s="25"/>
      <c r="D793" s="30"/>
      <c r="E793" s="27"/>
    </row>
    <row r="794" spans="1:5" ht="32.450000000000003" customHeight="1" x14ac:dyDescent="0.25">
      <c r="A794" s="30"/>
      <c r="B794" s="31"/>
      <c r="C794" s="25"/>
      <c r="D794" s="30"/>
      <c r="E794" s="27"/>
    </row>
    <row r="795" spans="1:5" ht="32.450000000000003" customHeight="1" x14ac:dyDescent="0.25">
      <c r="A795" s="30"/>
      <c r="B795" s="31"/>
      <c r="C795" s="25"/>
      <c r="D795" s="30"/>
      <c r="E795" s="27"/>
    </row>
    <row r="796" spans="1:5" ht="32.450000000000003" customHeight="1" x14ac:dyDescent="0.25">
      <c r="A796" s="30"/>
      <c r="B796" s="31"/>
      <c r="C796" s="25"/>
      <c r="D796" s="30"/>
      <c r="E796" s="27"/>
    </row>
    <row r="797" spans="1:5" ht="32.450000000000003" customHeight="1" x14ac:dyDescent="0.25">
      <c r="A797" s="30"/>
      <c r="B797" s="31"/>
      <c r="C797" s="25"/>
      <c r="D797" s="30"/>
      <c r="E797" s="27"/>
    </row>
    <row r="798" spans="1:5" ht="32.450000000000003" customHeight="1" x14ac:dyDescent="0.25">
      <c r="A798" s="30"/>
      <c r="B798" s="31"/>
      <c r="C798" s="25"/>
      <c r="D798" s="30"/>
      <c r="E798" s="27"/>
    </row>
    <row r="799" spans="1:5" ht="32.450000000000003" customHeight="1" x14ac:dyDescent="0.25">
      <c r="A799" s="30"/>
      <c r="B799" s="31"/>
      <c r="C799" s="25"/>
      <c r="D799" s="30"/>
      <c r="E799" s="27"/>
    </row>
    <row r="800" spans="1:5" ht="32.450000000000003" customHeight="1" x14ac:dyDescent="0.25">
      <c r="A800" s="30"/>
      <c r="B800" s="31"/>
      <c r="C800" s="25"/>
      <c r="D800" s="30"/>
      <c r="E800" s="27"/>
    </row>
    <row r="801" spans="1:5" ht="32.450000000000003" customHeight="1" x14ac:dyDescent="0.25">
      <c r="A801" s="30"/>
      <c r="B801" s="31"/>
      <c r="C801" s="25"/>
      <c r="D801" s="30"/>
      <c r="E801" s="27"/>
    </row>
    <row r="802" spans="1:5" ht="32.450000000000003" customHeight="1" x14ac:dyDescent="0.25">
      <c r="A802" s="30"/>
      <c r="B802" s="31"/>
      <c r="C802" s="25"/>
      <c r="D802" s="30"/>
      <c r="E802" s="27"/>
    </row>
    <row r="803" spans="1:5" ht="32.450000000000003" customHeight="1" x14ac:dyDescent="0.25">
      <c r="A803" s="30"/>
      <c r="B803" s="31"/>
      <c r="C803" s="25"/>
      <c r="D803" s="30"/>
      <c r="E803" s="27"/>
    </row>
    <row r="804" spans="1:5" ht="32.450000000000003" customHeight="1" x14ac:dyDescent="0.25">
      <c r="A804" s="30"/>
      <c r="B804" s="31"/>
      <c r="C804" s="25"/>
      <c r="D804" s="30"/>
      <c r="E804" s="27"/>
    </row>
    <row r="805" spans="1:5" ht="32.450000000000003" customHeight="1" x14ac:dyDescent="0.25">
      <c r="A805" s="30"/>
      <c r="B805" s="31"/>
      <c r="C805" s="25"/>
      <c r="D805" s="30"/>
      <c r="E805" s="27"/>
    </row>
    <row r="806" spans="1:5" ht="32.450000000000003" customHeight="1" x14ac:dyDescent="0.25">
      <c r="A806" s="30"/>
      <c r="B806" s="31"/>
      <c r="C806" s="25"/>
      <c r="D806" s="30"/>
      <c r="E806" s="27"/>
    </row>
    <row r="807" spans="1:5" ht="32.450000000000003" customHeight="1" x14ac:dyDescent="0.25">
      <c r="A807" s="30"/>
      <c r="B807" s="31"/>
      <c r="C807" s="25"/>
      <c r="D807" s="30"/>
      <c r="E807" s="27"/>
    </row>
    <row r="808" spans="1:5" ht="32.450000000000003" customHeight="1" x14ac:dyDescent="0.25">
      <c r="A808" s="30"/>
      <c r="B808" s="31"/>
      <c r="C808" s="25"/>
      <c r="D808" s="30"/>
      <c r="E808" s="27"/>
    </row>
    <row r="809" spans="1:5" ht="32.450000000000003" customHeight="1" x14ac:dyDescent="0.25">
      <c r="A809" s="30"/>
      <c r="B809" s="31"/>
      <c r="C809" s="25"/>
      <c r="D809" s="30"/>
      <c r="E809" s="27"/>
    </row>
    <row r="810" spans="1:5" ht="32.450000000000003" customHeight="1" x14ac:dyDescent="0.25">
      <c r="A810" s="30"/>
      <c r="B810" s="31"/>
      <c r="C810" s="25"/>
      <c r="D810" s="30"/>
      <c r="E810" s="27"/>
    </row>
    <row r="811" spans="1:5" ht="32.450000000000003" customHeight="1" x14ac:dyDescent="0.25">
      <c r="A811" s="30"/>
      <c r="B811" s="31"/>
      <c r="C811" s="25"/>
      <c r="D811" s="30"/>
      <c r="E811" s="27"/>
    </row>
    <row r="812" spans="1:5" ht="32.450000000000003" customHeight="1" x14ac:dyDescent="0.25">
      <c r="A812" s="30"/>
      <c r="B812" s="31"/>
      <c r="C812" s="25"/>
      <c r="D812" s="30"/>
      <c r="E812" s="27"/>
    </row>
    <row r="813" spans="1:5" ht="32.450000000000003" customHeight="1" x14ac:dyDescent="0.25">
      <c r="A813" s="30"/>
      <c r="B813" s="31"/>
      <c r="C813" s="25"/>
      <c r="D813" s="30"/>
      <c r="E813" s="27"/>
    </row>
    <row r="814" spans="1:5" ht="32.450000000000003" customHeight="1" x14ac:dyDescent="0.25">
      <c r="A814" s="30"/>
      <c r="B814" s="31"/>
      <c r="C814" s="25"/>
      <c r="D814" s="30"/>
      <c r="E814" s="27"/>
    </row>
    <row r="815" spans="1:5" ht="32.450000000000003" customHeight="1" x14ac:dyDescent="0.25">
      <c r="A815" s="30"/>
      <c r="B815" s="31"/>
      <c r="C815" s="25"/>
      <c r="D815" s="30"/>
      <c r="E815" s="27"/>
    </row>
    <row r="816" spans="1:5" ht="32.450000000000003" customHeight="1" x14ac:dyDescent="0.25">
      <c r="A816" s="30"/>
      <c r="B816" s="31"/>
      <c r="C816" s="25"/>
      <c r="D816" s="30"/>
      <c r="E816" s="27"/>
    </row>
    <row r="817" spans="1:5" ht="32.450000000000003" customHeight="1" x14ac:dyDescent="0.25">
      <c r="A817" s="30"/>
      <c r="B817" s="31"/>
      <c r="C817" s="25"/>
      <c r="D817" s="30"/>
      <c r="E817" s="27"/>
    </row>
    <row r="818" spans="1:5" ht="32.450000000000003" customHeight="1" x14ac:dyDescent="0.25">
      <c r="A818" s="30"/>
      <c r="B818" s="31"/>
      <c r="C818" s="25"/>
      <c r="D818" s="30"/>
      <c r="E818" s="27"/>
    </row>
    <row r="819" spans="1:5" ht="32.450000000000003" customHeight="1" x14ac:dyDescent="0.25">
      <c r="A819" s="30"/>
      <c r="B819" s="31"/>
      <c r="C819" s="25"/>
      <c r="D819" s="30"/>
      <c r="E819" s="27"/>
    </row>
    <row r="820" spans="1:5" ht="32.450000000000003" customHeight="1" x14ac:dyDescent="0.25">
      <c r="A820" s="30"/>
      <c r="B820" s="31"/>
      <c r="C820" s="25"/>
      <c r="D820" s="30"/>
      <c r="E820" s="27"/>
    </row>
    <row r="821" spans="1:5" ht="32.450000000000003" customHeight="1" x14ac:dyDescent="0.25">
      <c r="A821" s="30"/>
      <c r="B821" s="31"/>
      <c r="C821" s="25"/>
      <c r="D821" s="30"/>
      <c r="E821" s="27"/>
    </row>
    <row r="822" spans="1:5" ht="32.450000000000003" customHeight="1" x14ac:dyDescent="0.25">
      <c r="A822" s="30"/>
      <c r="B822" s="31"/>
      <c r="C822" s="25"/>
      <c r="D822" s="30"/>
      <c r="E822" s="27"/>
    </row>
    <row r="823" spans="1:5" ht="32.450000000000003" customHeight="1" x14ac:dyDescent="0.25">
      <c r="A823" s="30"/>
      <c r="B823" s="31"/>
      <c r="C823" s="25"/>
      <c r="D823" s="30"/>
      <c r="E823" s="27"/>
    </row>
    <row r="824" spans="1:5" ht="32.450000000000003" customHeight="1" x14ac:dyDescent="0.25">
      <c r="A824" s="30"/>
      <c r="B824" s="31"/>
      <c r="C824" s="25"/>
      <c r="D824" s="30"/>
      <c r="E824" s="27"/>
    </row>
    <row r="825" spans="1:5" ht="32.450000000000003" customHeight="1" x14ac:dyDescent="0.25">
      <c r="A825" s="30"/>
      <c r="B825" s="31"/>
      <c r="C825" s="25"/>
      <c r="D825" s="30"/>
      <c r="E825" s="27"/>
    </row>
    <row r="826" spans="1:5" ht="32.450000000000003" customHeight="1" x14ac:dyDescent="0.25">
      <c r="A826" s="30"/>
      <c r="B826" s="31"/>
      <c r="C826" s="25"/>
      <c r="D826" s="30"/>
      <c r="E826" s="27"/>
    </row>
    <row r="827" spans="1:5" ht="32.450000000000003" customHeight="1" x14ac:dyDescent="0.25">
      <c r="A827" s="30"/>
      <c r="B827" s="31"/>
      <c r="C827" s="25"/>
      <c r="D827" s="30"/>
      <c r="E827" s="27"/>
    </row>
    <row r="828" spans="1:5" ht="32.450000000000003" customHeight="1" x14ac:dyDescent="0.25">
      <c r="A828" s="30"/>
      <c r="B828" s="31"/>
      <c r="C828" s="25"/>
      <c r="D828" s="30"/>
      <c r="E828" s="27"/>
    </row>
    <row r="829" spans="1:5" ht="32.450000000000003" customHeight="1" x14ac:dyDescent="0.25">
      <c r="A829" s="30"/>
      <c r="B829" s="31"/>
      <c r="C829" s="25"/>
      <c r="D829" s="30"/>
      <c r="E829" s="27"/>
    </row>
    <row r="830" spans="1:5" ht="32.450000000000003" customHeight="1" x14ac:dyDescent="0.25">
      <c r="A830" s="30"/>
      <c r="B830" s="31"/>
      <c r="C830" s="25"/>
      <c r="D830" s="30"/>
      <c r="E830" s="27"/>
    </row>
    <row r="831" spans="1:5" ht="32.450000000000003" customHeight="1" x14ac:dyDescent="0.25">
      <c r="A831" s="30"/>
      <c r="B831" s="31"/>
      <c r="C831" s="25"/>
      <c r="D831" s="30"/>
      <c r="E831" s="27"/>
    </row>
    <row r="832" spans="1:5" ht="32.450000000000003" customHeight="1" x14ac:dyDescent="0.25">
      <c r="A832" s="30"/>
      <c r="B832" s="31"/>
      <c r="C832" s="25"/>
      <c r="D832" s="30"/>
      <c r="E832" s="27"/>
    </row>
    <row r="833" spans="1:5" ht="32.450000000000003" customHeight="1" x14ac:dyDescent="0.25">
      <c r="A833" s="30"/>
      <c r="B833" s="31"/>
      <c r="C833" s="25"/>
      <c r="D833" s="30"/>
      <c r="E833" s="27"/>
    </row>
    <row r="834" spans="1:5" ht="32.450000000000003" customHeight="1" x14ac:dyDescent="0.25">
      <c r="A834" s="30"/>
      <c r="B834" s="31"/>
      <c r="C834" s="25"/>
      <c r="D834" s="30"/>
      <c r="E834" s="27"/>
    </row>
    <row r="835" spans="1:5" ht="32.450000000000003" customHeight="1" x14ac:dyDescent="0.25">
      <c r="A835" s="30"/>
      <c r="B835" s="31"/>
      <c r="C835" s="25"/>
      <c r="D835" s="30"/>
      <c r="E835" s="27"/>
    </row>
    <row r="836" spans="1:5" ht="32.450000000000003" customHeight="1" x14ac:dyDescent="0.25">
      <c r="A836" s="30"/>
      <c r="B836" s="31"/>
      <c r="C836" s="25"/>
      <c r="D836" s="30"/>
      <c r="E836" s="27"/>
    </row>
    <row r="837" spans="1:5" ht="32.450000000000003" customHeight="1" x14ac:dyDescent="0.25">
      <c r="A837" s="30"/>
      <c r="B837" s="31"/>
      <c r="C837" s="25"/>
      <c r="D837" s="30"/>
      <c r="E837" s="27"/>
    </row>
    <row r="838" spans="1:5" ht="32.450000000000003" customHeight="1" x14ac:dyDescent="0.25">
      <c r="A838" s="30"/>
      <c r="B838" s="31"/>
      <c r="C838" s="25"/>
      <c r="D838" s="30"/>
      <c r="E838" s="27"/>
    </row>
    <row r="839" spans="1:5" ht="32.450000000000003" customHeight="1" x14ac:dyDescent="0.25">
      <c r="A839" s="30"/>
      <c r="B839" s="31"/>
      <c r="C839" s="25"/>
      <c r="D839" s="30"/>
      <c r="E839" s="27"/>
    </row>
    <row r="840" spans="1:5" ht="32.450000000000003" customHeight="1" x14ac:dyDescent="0.25">
      <c r="A840" s="30"/>
      <c r="B840" s="31"/>
      <c r="C840" s="25"/>
      <c r="D840" s="30"/>
      <c r="E840" s="27"/>
    </row>
    <row r="841" spans="1:5" ht="32.450000000000003" customHeight="1" x14ac:dyDescent="0.25">
      <c r="A841" s="30"/>
      <c r="B841" s="31"/>
      <c r="C841" s="25"/>
      <c r="D841" s="30"/>
      <c r="E841" s="27"/>
    </row>
    <row r="842" spans="1:5" ht="32.450000000000003" customHeight="1" x14ac:dyDescent="0.25">
      <c r="A842" s="30"/>
      <c r="B842" s="31"/>
      <c r="C842" s="25"/>
      <c r="D842" s="30"/>
      <c r="E842" s="27"/>
    </row>
    <row r="843" spans="1:5" ht="32.450000000000003" customHeight="1" x14ac:dyDescent="0.25">
      <c r="A843" s="30"/>
      <c r="B843" s="31"/>
      <c r="C843" s="25"/>
      <c r="D843" s="30"/>
      <c r="E843" s="27"/>
    </row>
    <row r="844" spans="1:5" ht="32.450000000000003" customHeight="1" x14ac:dyDescent="0.25">
      <c r="A844" s="30"/>
      <c r="B844" s="31"/>
      <c r="C844" s="25"/>
      <c r="D844" s="30"/>
      <c r="E844" s="27"/>
    </row>
    <row r="845" spans="1:5" ht="32.450000000000003" customHeight="1" x14ac:dyDescent="0.25">
      <c r="A845" s="30"/>
      <c r="B845" s="31"/>
      <c r="C845" s="25"/>
      <c r="D845" s="30"/>
      <c r="E845" s="27"/>
    </row>
    <row r="846" spans="1:5" ht="32.450000000000003" customHeight="1" x14ac:dyDescent="0.25">
      <c r="A846" s="30"/>
      <c r="B846" s="31"/>
      <c r="C846" s="25"/>
      <c r="D846" s="30"/>
      <c r="E846" s="27"/>
    </row>
    <row r="847" spans="1:5" ht="32.450000000000003" customHeight="1" x14ac:dyDescent="0.25">
      <c r="A847" s="30"/>
      <c r="B847" s="31"/>
      <c r="C847" s="25"/>
      <c r="D847" s="30"/>
      <c r="E847" s="27"/>
    </row>
    <row r="848" spans="1:5" ht="32.450000000000003" customHeight="1" x14ac:dyDescent="0.25">
      <c r="A848" s="30"/>
      <c r="B848" s="31"/>
      <c r="C848" s="25"/>
      <c r="D848" s="30"/>
      <c r="E848" s="27"/>
    </row>
    <row r="849" spans="1:5" ht="32.450000000000003" customHeight="1" x14ac:dyDescent="0.25">
      <c r="A849" s="30"/>
      <c r="B849" s="31"/>
      <c r="C849" s="25"/>
      <c r="D849" s="30"/>
      <c r="E849" s="27"/>
    </row>
    <row r="850" spans="1:5" ht="32.450000000000003" customHeight="1" x14ac:dyDescent="0.25">
      <c r="A850" s="30"/>
      <c r="B850" s="31"/>
      <c r="C850" s="25"/>
      <c r="D850" s="30"/>
      <c r="E850" s="27"/>
    </row>
    <row r="851" spans="1:5" ht="32.450000000000003" customHeight="1" x14ac:dyDescent="0.25">
      <c r="A851" s="30"/>
      <c r="B851" s="31"/>
      <c r="C851" s="25"/>
      <c r="D851" s="30"/>
      <c r="E851" s="27"/>
    </row>
    <row r="852" spans="1:5" ht="32.450000000000003" customHeight="1" x14ac:dyDescent="0.25">
      <c r="A852" s="30"/>
      <c r="B852" s="31"/>
      <c r="C852" s="25"/>
      <c r="D852" s="30"/>
      <c r="E852" s="27"/>
    </row>
    <row r="853" spans="1:5" ht="32.450000000000003" customHeight="1" x14ac:dyDescent="0.25">
      <c r="A853" s="30"/>
      <c r="B853" s="31"/>
      <c r="C853" s="25"/>
      <c r="D853" s="30"/>
      <c r="E853" s="27"/>
    </row>
    <row r="854" spans="1:5" ht="32.450000000000003" customHeight="1" x14ac:dyDescent="0.25">
      <c r="A854" s="30"/>
      <c r="B854" s="31"/>
      <c r="C854" s="25"/>
      <c r="D854" s="30"/>
      <c r="E854" s="27"/>
    </row>
    <row r="855" spans="1:5" ht="32.450000000000003" customHeight="1" x14ac:dyDescent="0.25">
      <c r="A855" s="30"/>
      <c r="B855" s="31"/>
      <c r="C855" s="25"/>
      <c r="D855" s="30"/>
      <c r="E855" s="27"/>
    </row>
    <row r="856" spans="1:5" ht="32.450000000000003" customHeight="1" x14ac:dyDescent="0.25">
      <c r="A856" s="30"/>
      <c r="B856" s="31"/>
      <c r="C856" s="25"/>
      <c r="D856" s="30"/>
      <c r="E856" s="27"/>
    </row>
    <row r="857" spans="1:5" ht="32.450000000000003" customHeight="1" x14ac:dyDescent="0.25">
      <c r="A857" s="30"/>
      <c r="B857" s="31"/>
      <c r="C857" s="25"/>
      <c r="D857" s="30"/>
      <c r="E857" s="27"/>
    </row>
    <row r="858" spans="1:5" ht="32.450000000000003" customHeight="1" x14ac:dyDescent="0.25">
      <c r="A858" s="30"/>
      <c r="B858" s="31"/>
      <c r="C858" s="25"/>
      <c r="D858" s="30"/>
      <c r="E858" s="27"/>
    </row>
    <row r="859" spans="1:5" ht="32.450000000000003" customHeight="1" x14ac:dyDescent="0.25">
      <c r="A859" s="30"/>
      <c r="B859" s="31"/>
      <c r="C859" s="25"/>
      <c r="D859" s="30"/>
      <c r="E859" s="27"/>
    </row>
    <row r="860" spans="1:5" ht="32.450000000000003" customHeight="1" x14ac:dyDescent="0.25">
      <c r="A860" s="30"/>
      <c r="B860" s="31"/>
      <c r="C860" s="25"/>
      <c r="D860" s="30"/>
      <c r="E860" s="27"/>
    </row>
    <row r="861" spans="1:5" ht="32.450000000000003" customHeight="1" x14ac:dyDescent="0.25">
      <c r="A861" s="30"/>
      <c r="B861" s="31"/>
      <c r="C861" s="25"/>
      <c r="D861" s="30"/>
      <c r="E861" s="27"/>
    </row>
    <row r="862" spans="1:5" ht="32.450000000000003" customHeight="1" x14ac:dyDescent="0.25">
      <c r="A862" s="30"/>
      <c r="B862" s="31"/>
      <c r="C862" s="25"/>
      <c r="D862" s="30"/>
      <c r="E862" s="27"/>
    </row>
    <row r="863" spans="1:5" ht="32.450000000000003" customHeight="1" x14ac:dyDescent="0.25">
      <c r="A863" s="30"/>
      <c r="B863" s="31"/>
      <c r="C863" s="25"/>
      <c r="D863" s="30"/>
      <c r="E863" s="27"/>
    </row>
    <row r="864" spans="1:5" ht="32.450000000000003" customHeight="1" x14ac:dyDescent="0.25">
      <c r="A864" s="30"/>
      <c r="B864" s="31"/>
      <c r="C864" s="25"/>
      <c r="D864" s="30"/>
      <c r="E864" s="27"/>
    </row>
    <row r="865" spans="1:5" ht="32.450000000000003" customHeight="1" x14ac:dyDescent="0.25">
      <c r="A865" s="30"/>
      <c r="B865" s="31"/>
      <c r="C865" s="25"/>
      <c r="D865" s="30"/>
      <c r="E865" s="27"/>
    </row>
    <row r="866" spans="1:5" ht="32.450000000000003" customHeight="1" x14ac:dyDescent="0.25">
      <c r="A866" s="30"/>
      <c r="B866" s="31"/>
      <c r="C866" s="25"/>
      <c r="D866" s="30"/>
      <c r="E866" s="27"/>
    </row>
    <row r="867" spans="1:5" ht="32.450000000000003" customHeight="1" x14ac:dyDescent="0.25">
      <c r="A867" s="30"/>
      <c r="B867" s="31"/>
      <c r="C867" s="25"/>
      <c r="D867" s="30"/>
      <c r="E867" s="27"/>
    </row>
    <row r="868" spans="1:5" ht="32.450000000000003" customHeight="1" x14ac:dyDescent="0.25">
      <c r="A868" s="30"/>
      <c r="B868" s="31"/>
      <c r="C868" s="25"/>
      <c r="D868" s="30"/>
      <c r="E868" s="27"/>
    </row>
    <row r="869" spans="1:5" ht="32.450000000000003" customHeight="1" x14ac:dyDescent="0.25">
      <c r="A869" s="30"/>
      <c r="B869" s="31"/>
      <c r="C869" s="25"/>
      <c r="D869" s="30"/>
      <c r="E869" s="27"/>
    </row>
    <row r="870" spans="1:5" ht="32.450000000000003" customHeight="1" x14ac:dyDescent="0.25">
      <c r="A870" s="30"/>
      <c r="B870" s="31"/>
      <c r="C870" s="25"/>
      <c r="D870" s="30"/>
      <c r="E870" s="27"/>
    </row>
    <row r="871" spans="1:5" ht="32.450000000000003" customHeight="1" x14ac:dyDescent="0.25">
      <c r="A871" s="30"/>
      <c r="B871" s="31"/>
      <c r="C871" s="25"/>
      <c r="D871" s="30"/>
      <c r="E871" s="27"/>
    </row>
    <row r="872" spans="1:5" ht="32.450000000000003" customHeight="1" x14ac:dyDescent="0.25">
      <c r="A872" s="30"/>
      <c r="B872" s="31"/>
      <c r="C872" s="25"/>
      <c r="D872" s="30"/>
      <c r="E872" s="27"/>
    </row>
    <row r="873" spans="1:5" ht="32.450000000000003" customHeight="1" x14ac:dyDescent="0.25">
      <c r="A873" s="30"/>
      <c r="B873" s="31"/>
      <c r="C873" s="25"/>
      <c r="D873" s="30"/>
      <c r="E873" s="27"/>
    </row>
    <row r="874" spans="1:5" ht="32.450000000000003" customHeight="1" x14ac:dyDescent="0.25">
      <c r="A874" s="30"/>
      <c r="B874" s="31"/>
      <c r="C874" s="25"/>
      <c r="D874" s="30"/>
      <c r="E874" s="27"/>
    </row>
    <row r="875" spans="1:5" ht="32.450000000000003" customHeight="1" x14ac:dyDescent="0.25">
      <c r="A875" s="30"/>
      <c r="B875" s="31"/>
      <c r="C875" s="25"/>
      <c r="D875" s="30"/>
      <c r="E875" s="27"/>
    </row>
    <row r="876" spans="1:5" ht="32.450000000000003" customHeight="1" x14ac:dyDescent="0.25">
      <c r="A876" s="30"/>
      <c r="B876" s="31"/>
      <c r="C876" s="25"/>
      <c r="D876" s="30"/>
      <c r="E876" s="27"/>
    </row>
    <row r="877" spans="1:5" ht="32.450000000000003" customHeight="1" x14ac:dyDescent="0.25">
      <c r="A877" s="30"/>
      <c r="B877" s="31"/>
      <c r="C877" s="25"/>
      <c r="D877" s="30"/>
      <c r="E877" s="27"/>
    </row>
    <row r="878" spans="1:5" ht="32.450000000000003" customHeight="1" x14ac:dyDescent="0.25">
      <c r="A878" s="30"/>
      <c r="B878" s="31"/>
      <c r="C878" s="25"/>
      <c r="D878" s="30"/>
      <c r="E878" s="27"/>
    </row>
    <row r="879" spans="1:5" ht="32.450000000000003" customHeight="1" x14ac:dyDescent="0.25">
      <c r="A879" s="30"/>
      <c r="B879" s="31"/>
      <c r="C879" s="25"/>
      <c r="D879" s="30"/>
      <c r="E879" s="27"/>
    </row>
    <row r="880" spans="1:5" ht="32.450000000000003" customHeight="1" x14ac:dyDescent="0.25">
      <c r="A880" s="30"/>
      <c r="B880" s="31"/>
      <c r="C880" s="25"/>
      <c r="D880" s="30"/>
      <c r="E880" s="27"/>
    </row>
    <row r="881" spans="1:5" ht="32.450000000000003" customHeight="1" x14ac:dyDescent="0.25">
      <c r="A881" s="30"/>
      <c r="B881" s="31"/>
      <c r="C881" s="25"/>
      <c r="D881" s="30"/>
      <c r="E881" s="27"/>
    </row>
    <row r="882" spans="1:5" ht="32.450000000000003" customHeight="1" x14ac:dyDescent="0.25">
      <c r="A882" s="30"/>
      <c r="B882" s="31"/>
      <c r="C882" s="25"/>
      <c r="D882" s="30"/>
      <c r="E882" s="27"/>
    </row>
    <row r="883" spans="1:5" ht="32.450000000000003" customHeight="1" x14ac:dyDescent="0.25">
      <c r="A883" s="30"/>
      <c r="B883" s="31"/>
      <c r="C883" s="25"/>
      <c r="D883" s="30"/>
      <c r="E883" s="27"/>
    </row>
    <row r="884" spans="1:5" ht="32.450000000000003" customHeight="1" x14ac:dyDescent="0.25">
      <c r="A884" s="30"/>
      <c r="B884" s="31"/>
      <c r="C884" s="25"/>
      <c r="D884" s="30"/>
      <c r="E884" s="27"/>
    </row>
    <row r="885" spans="1:5" ht="32.450000000000003" customHeight="1" x14ac:dyDescent="0.25">
      <c r="A885" s="30"/>
      <c r="B885" s="31"/>
      <c r="C885" s="25"/>
      <c r="D885" s="30"/>
      <c r="E885" s="27"/>
    </row>
    <row r="886" spans="1:5" ht="32.450000000000003" customHeight="1" x14ac:dyDescent="0.25">
      <c r="A886" s="30"/>
      <c r="B886" s="31"/>
      <c r="C886" s="25"/>
      <c r="D886" s="30"/>
      <c r="E886" s="27"/>
    </row>
    <row r="887" spans="1:5" ht="32.450000000000003" customHeight="1" x14ac:dyDescent="0.25">
      <c r="A887" s="30"/>
      <c r="B887" s="31"/>
      <c r="C887" s="25"/>
      <c r="D887" s="30"/>
      <c r="E887" s="27"/>
    </row>
    <row r="888" spans="1:5" ht="32.450000000000003" customHeight="1" x14ac:dyDescent="0.25">
      <c r="A888" s="30"/>
      <c r="B888" s="31"/>
      <c r="C888" s="25"/>
      <c r="D888" s="30"/>
      <c r="E888" s="27"/>
    </row>
    <row r="889" spans="1:5" ht="32.450000000000003" customHeight="1" x14ac:dyDescent="0.25">
      <c r="A889" s="30"/>
      <c r="B889" s="31"/>
      <c r="C889" s="25"/>
      <c r="D889" s="30"/>
      <c r="E889" s="27"/>
    </row>
    <row r="890" spans="1:5" ht="32.450000000000003" customHeight="1" x14ac:dyDescent="0.25">
      <c r="A890" s="30"/>
      <c r="B890" s="31"/>
      <c r="C890" s="25"/>
      <c r="D890" s="30"/>
      <c r="E890" s="27"/>
    </row>
    <row r="891" spans="1:5" ht="32.450000000000003" customHeight="1" x14ac:dyDescent="0.25">
      <c r="A891" s="30"/>
      <c r="B891" s="31"/>
      <c r="C891" s="25"/>
      <c r="D891" s="30"/>
      <c r="E891" s="27"/>
    </row>
    <row r="892" spans="1:5" ht="32.450000000000003" customHeight="1" x14ac:dyDescent="0.25">
      <c r="A892" s="30"/>
      <c r="B892" s="31"/>
      <c r="C892" s="25"/>
      <c r="D892" s="30"/>
      <c r="E892" s="27"/>
    </row>
    <row r="893" spans="1:5" ht="32.450000000000003" customHeight="1" x14ac:dyDescent="0.25">
      <c r="A893" s="30"/>
      <c r="B893" s="31"/>
      <c r="C893" s="25"/>
      <c r="D893" s="30"/>
      <c r="E893" s="27"/>
    </row>
    <row r="894" spans="1:5" ht="32.450000000000003" customHeight="1" x14ac:dyDescent="0.25">
      <c r="A894" s="30"/>
      <c r="B894" s="31"/>
      <c r="C894" s="25"/>
      <c r="D894" s="30"/>
      <c r="E894" s="27"/>
    </row>
    <row r="895" spans="1:5" ht="32.450000000000003" customHeight="1" x14ac:dyDescent="0.25">
      <c r="A895" s="30"/>
      <c r="B895" s="31"/>
      <c r="C895" s="25"/>
      <c r="D895" s="30"/>
      <c r="E895" s="27"/>
    </row>
    <row r="896" spans="1:5" ht="32.450000000000003" customHeight="1" x14ac:dyDescent="0.25">
      <c r="A896" s="30"/>
      <c r="B896" s="31"/>
      <c r="C896" s="25"/>
      <c r="D896" s="30"/>
      <c r="E896" s="27"/>
    </row>
    <row r="897" spans="1:5" ht="32.450000000000003" customHeight="1" x14ac:dyDescent="0.25">
      <c r="A897" s="30"/>
      <c r="B897" s="31"/>
      <c r="C897" s="25"/>
      <c r="D897" s="30"/>
      <c r="E897" s="27"/>
    </row>
    <row r="898" spans="1:5" ht="32.450000000000003" customHeight="1" x14ac:dyDescent="0.25">
      <c r="A898" s="30"/>
      <c r="B898" s="31"/>
      <c r="C898" s="25"/>
      <c r="D898" s="30"/>
      <c r="E898" s="27"/>
    </row>
    <row r="899" spans="1:5" ht="32.450000000000003" customHeight="1" x14ac:dyDescent="0.25">
      <c r="A899" s="30"/>
      <c r="B899" s="31"/>
      <c r="C899" s="25"/>
      <c r="D899" s="30"/>
      <c r="E899" s="27"/>
    </row>
    <row r="900" spans="1:5" ht="32.450000000000003" customHeight="1" x14ac:dyDescent="0.25">
      <c r="A900" s="30"/>
      <c r="B900" s="31"/>
      <c r="C900" s="25"/>
      <c r="D900" s="30"/>
      <c r="E900" s="27"/>
    </row>
    <row r="901" spans="1:5" ht="32.450000000000003" customHeight="1" x14ac:dyDescent="0.25">
      <c r="A901" s="30"/>
      <c r="B901" s="31"/>
      <c r="C901" s="25"/>
      <c r="D901" s="30"/>
      <c r="E901" s="27"/>
    </row>
    <row r="902" spans="1:5" ht="32.450000000000003" customHeight="1" x14ac:dyDescent="0.25">
      <c r="A902" s="30"/>
      <c r="B902" s="31"/>
      <c r="C902" s="25"/>
      <c r="D902" s="30"/>
      <c r="E902" s="27"/>
    </row>
    <row r="903" spans="1:5" ht="32.450000000000003" customHeight="1" x14ac:dyDescent="0.25">
      <c r="A903" s="30"/>
      <c r="B903" s="31"/>
      <c r="C903" s="25"/>
      <c r="D903" s="30"/>
      <c r="E903" s="27"/>
    </row>
    <row r="904" spans="1:5" ht="32.450000000000003" customHeight="1" x14ac:dyDescent="0.25">
      <c r="A904" s="30"/>
      <c r="B904" s="31"/>
      <c r="C904" s="25"/>
      <c r="D904" s="30"/>
      <c r="E904" s="27"/>
    </row>
    <row r="905" spans="1:5" ht="32.450000000000003" customHeight="1" x14ac:dyDescent="0.25">
      <c r="A905" s="30"/>
      <c r="B905" s="31"/>
      <c r="C905" s="25"/>
      <c r="D905" s="30"/>
      <c r="E905" s="27"/>
    </row>
    <row r="906" spans="1:5" ht="32.450000000000003" customHeight="1" x14ac:dyDescent="0.25">
      <c r="A906" s="30"/>
      <c r="B906" s="31"/>
      <c r="C906" s="25"/>
      <c r="D906" s="30"/>
      <c r="E906" s="27"/>
    </row>
    <row r="907" spans="1:5" ht="32.450000000000003" customHeight="1" x14ac:dyDescent="0.25">
      <c r="A907" s="30"/>
      <c r="B907" s="31"/>
      <c r="C907" s="25"/>
      <c r="D907" s="30"/>
      <c r="E907" s="27"/>
    </row>
    <row r="908" spans="1:5" ht="32.450000000000003" customHeight="1" x14ac:dyDescent="0.25">
      <c r="A908" s="30"/>
      <c r="B908" s="31"/>
      <c r="C908" s="25"/>
      <c r="D908" s="30"/>
      <c r="E908" s="27"/>
    </row>
    <row r="909" spans="1:5" ht="32.450000000000003" customHeight="1" x14ac:dyDescent="0.25">
      <c r="A909" s="30"/>
      <c r="B909" s="31"/>
      <c r="C909" s="25"/>
      <c r="D909" s="30"/>
      <c r="E909" s="27"/>
    </row>
    <row r="910" spans="1:5" ht="32.450000000000003" customHeight="1" x14ac:dyDescent="0.25">
      <c r="A910" s="30"/>
      <c r="B910" s="31"/>
      <c r="C910" s="25"/>
      <c r="D910" s="30"/>
      <c r="E910" s="27"/>
    </row>
    <row r="911" spans="1:5" ht="32.450000000000003" customHeight="1" x14ac:dyDescent="0.25">
      <c r="A911" s="30"/>
      <c r="B911" s="31"/>
      <c r="C911" s="25"/>
      <c r="D911" s="30"/>
      <c r="E911" s="27"/>
    </row>
    <row r="912" spans="1:5" ht="32.450000000000003" customHeight="1" x14ac:dyDescent="0.25">
      <c r="A912" s="30"/>
      <c r="B912" s="31"/>
      <c r="C912" s="25"/>
      <c r="D912" s="30"/>
      <c r="E912" s="27"/>
    </row>
    <row r="913" spans="1:5" ht="32.450000000000003" customHeight="1" x14ac:dyDescent="0.25">
      <c r="A913" s="30"/>
      <c r="B913" s="31"/>
      <c r="C913" s="25"/>
      <c r="D913" s="30"/>
      <c r="E913" s="27"/>
    </row>
    <row r="914" spans="1:5" ht="32.450000000000003" customHeight="1" x14ac:dyDescent="0.25">
      <c r="A914" s="30"/>
      <c r="B914" s="31"/>
      <c r="C914" s="25"/>
      <c r="D914" s="30"/>
      <c r="E914" s="27"/>
    </row>
    <row r="915" spans="1:5" ht="32.450000000000003" customHeight="1" x14ac:dyDescent="0.25">
      <c r="A915" s="30"/>
      <c r="B915" s="31"/>
      <c r="C915" s="25"/>
      <c r="D915" s="30"/>
      <c r="E915" s="27"/>
    </row>
    <row r="916" spans="1:5" ht="32.450000000000003" customHeight="1" x14ac:dyDescent="0.25">
      <c r="A916" s="30"/>
      <c r="B916" s="31"/>
      <c r="C916" s="25"/>
      <c r="D916" s="30"/>
      <c r="E916" s="27"/>
    </row>
    <row r="917" spans="1:5" ht="32.450000000000003" customHeight="1" x14ac:dyDescent="0.25">
      <c r="A917" s="30"/>
      <c r="B917" s="31"/>
      <c r="C917" s="25"/>
      <c r="D917" s="30"/>
      <c r="E917" s="27"/>
    </row>
    <row r="918" spans="1:5" ht="32.450000000000003" customHeight="1" x14ac:dyDescent="0.25">
      <c r="A918" s="30"/>
      <c r="B918" s="31"/>
      <c r="C918" s="25"/>
      <c r="D918" s="30"/>
      <c r="E918" s="27"/>
    </row>
    <row r="919" spans="1:5" ht="32.450000000000003" customHeight="1" x14ac:dyDescent="0.25">
      <c r="A919" s="30"/>
      <c r="B919" s="31"/>
      <c r="C919" s="25"/>
      <c r="D919" s="30"/>
      <c r="E919" s="27"/>
    </row>
    <row r="920" spans="1:5" ht="32.450000000000003" customHeight="1" x14ac:dyDescent="0.25">
      <c r="A920" s="30"/>
      <c r="B920" s="31"/>
      <c r="C920" s="25"/>
      <c r="D920" s="30"/>
      <c r="E920" s="27"/>
    </row>
    <row r="921" spans="1:5" ht="32.450000000000003" customHeight="1" x14ac:dyDescent="0.25">
      <c r="A921" s="30"/>
      <c r="B921" s="31"/>
      <c r="C921" s="25"/>
      <c r="D921" s="30"/>
      <c r="E921" s="27"/>
    </row>
    <row r="922" spans="1:5" ht="32.450000000000003" customHeight="1" x14ac:dyDescent="0.25">
      <c r="A922" s="30"/>
      <c r="B922" s="31"/>
      <c r="C922" s="25"/>
      <c r="D922" s="30"/>
      <c r="E922" s="27"/>
    </row>
    <row r="923" spans="1:5" ht="32.450000000000003" customHeight="1" x14ac:dyDescent="0.25">
      <c r="A923" s="30"/>
      <c r="B923" s="31"/>
      <c r="C923" s="25"/>
      <c r="D923" s="30"/>
      <c r="E923" s="27"/>
    </row>
    <row r="924" spans="1:5" ht="32.450000000000003" customHeight="1" x14ac:dyDescent="0.25">
      <c r="A924" s="30"/>
      <c r="B924" s="31"/>
      <c r="C924" s="25"/>
      <c r="D924" s="30"/>
      <c r="E924" s="27"/>
    </row>
    <row r="925" spans="1:5" ht="32.450000000000003" customHeight="1" x14ac:dyDescent="0.25">
      <c r="A925" s="30"/>
      <c r="B925" s="31"/>
      <c r="C925" s="25"/>
      <c r="D925" s="30"/>
      <c r="E925" s="27"/>
    </row>
    <row r="926" spans="1:5" ht="32.450000000000003" customHeight="1" x14ac:dyDescent="0.25">
      <c r="A926" s="30"/>
      <c r="B926" s="31"/>
      <c r="C926" s="25"/>
      <c r="D926" s="30"/>
      <c r="E926" s="27"/>
    </row>
    <row r="927" spans="1:5" ht="32.450000000000003" customHeight="1" x14ac:dyDescent="0.25">
      <c r="A927" s="30"/>
      <c r="B927" s="31"/>
      <c r="C927" s="25"/>
      <c r="D927" s="30"/>
      <c r="E927" s="27"/>
    </row>
    <row r="928" spans="1:5" ht="32.450000000000003" customHeight="1" x14ac:dyDescent="0.25">
      <c r="A928" s="30"/>
      <c r="B928" s="31"/>
      <c r="C928" s="25"/>
      <c r="D928" s="30"/>
      <c r="E928" s="27"/>
    </row>
    <row r="929" spans="1:5" ht="32.450000000000003" customHeight="1" x14ac:dyDescent="0.25">
      <c r="A929" s="30"/>
      <c r="B929" s="31"/>
      <c r="C929" s="25"/>
      <c r="D929" s="30"/>
      <c r="E929" s="27"/>
    </row>
    <row r="930" spans="1:5" ht="32.450000000000003" customHeight="1" x14ac:dyDescent="0.25">
      <c r="A930" s="30"/>
      <c r="B930" s="31"/>
      <c r="C930" s="25"/>
      <c r="D930" s="30"/>
      <c r="E930" s="27"/>
    </row>
    <row r="931" spans="1:5" ht="32.450000000000003" customHeight="1" x14ac:dyDescent="0.25">
      <c r="A931" s="30"/>
      <c r="B931" s="31"/>
      <c r="C931" s="25"/>
      <c r="D931" s="30"/>
      <c r="E931" s="27"/>
    </row>
    <row r="932" spans="1:5" ht="32.450000000000003" customHeight="1" x14ac:dyDescent="0.25">
      <c r="A932" s="30"/>
      <c r="B932" s="31"/>
      <c r="C932" s="25"/>
      <c r="D932" s="30"/>
      <c r="E932" s="27"/>
    </row>
    <row r="933" spans="1:5" ht="32.450000000000003" customHeight="1" x14ac:dyDescent="0.25">
      <c r="A933" s="30"/>
      <c r="B933" s="31"/>
      <c r="C933" s="25"/>
      <c r="D933" s="30"/>
      <c r="E933" s="27"/>
    </row>
    <row r="934" spans="1:5" ht="32.450000000000003" customHeight="1" x14ac:dyDescent="0.25">
      <c r="A934" s="30"/>
      <c r="B934" s="31"/>
      <c r="C934" s="25"/>
      <c r="D934" s="30"/>
      <c r="E934" s="27"/>
    </row>
    <row r="935" spans="1:5" ht="32.450000000000003" customHeight="1" x14ac:dyDescent="0.25">
      <c r="A935" s="30"/>
      <c r="B935" s="31"/>
      <c r="C935" s="25"/>
      <c r="D935" s="30"/>
      <c r="E935" s="27"/>
    </row>
    <row r="936" spans="1:5" ht="32.450000000000003" customHeight="1" x14ac:dyDescent="0.25">
      <c r="A936" s="30"/>
      <c r="B936" s="31"/>
      <c r="C936" s="25"/>
      <c r="D936" s="30"/>
      <c r="E936" s="27"/>
    </row>
    <row r="937" spans="1:5" ht="32.450000000000003" customHeight="1" x14ac:dyDescent="0.25">
      <c r="A937" s="30"/>
      <c r="B937" s="31"/>
      <c r="C937" s="25"/>
      <c r="D937" s="30"/>
      <c r="E937" s="27"/>
    </row>
    <row r="938" spans="1:5" ht="32.450000000000003" customHeight="1" x14ac:dyDescent="0.25">
      <c r="A938" s="30"/>
      <c r="B938" s="31"/>
      <c r="C938" s="25"/>
      <c r="D938" s="30"/>
      <c r="E938" s="27"/>
    </row>
    <row r="939" spans="1:5" ht="32.450000000000003" customHeight="1" x14ac:dyDescent="0.25">
      <c r="A939" s="30"/>
      <c r="B939" s="31"/>
      <c r="C939" s="25"/>
      <c r="D939" s="30"/>
      <c r="E939" s="27"/>
    </row>
    <row r="940" spans="1:5" ht="32.450000000000003" customHeight="1" x14ac:dyDescent="0.25">
      <c r="A940" s="30"/>
      <c r="B940" s="31"/>
      <c r="C940" s="25"/>
      <c r="D940" s="30"/>
      <c r="E940" s="27"/>
    </row>
    <row r="941" spans="1:5" ht="32.450000000000003" customHeight="1" x14ac:dyDescent="0.25">
      <c r="A941" s="30"/>
      <c r="B941" s="31"/>
      <c r="C941" s="25"/>
      <c r="D941" s="30"/>
      <c r="E941" s="27"/>
    </row>
    <row r="942" spans="1:5" ht="32.450000000000003" customHeight="1" x14ac:dyDescent="0.25">
      <c r="A942" s="30"/>
      <c r="B942" s="31"/>
      <c r="C942" s="25"/>
      <c r="D942" s="30"/>
      <c r="E942" s="27"/>
    </row>
    <row r="943" spans="1:5" ht="32.450000000000003" customHeight="1" x14ac:dyDescent="0.25">
      <c r="A943" s="30"/>
      <c r="B943" s="31"/>
      <c r="C943" s="25"/>
      <c r="D943" s="30"/>
      <c r="E943" s="27"/>
    </row>
    <row r="944" spans="1:5" ht="32.450000000000003" customHeight="1" x14ac:dyDescent="0.25">
      <c r="A944" s="30"/>
      <c r="B944" s="31"/>
      <c r="C944" s="25"/>
      <c r="D944" s="30"/>
      <c r="E944" s="27"/>
    </row>
    <row r="945" spans="1:5" ht="32.450000000000003" customHeight="1" x14ac:dyDescent="0.25">
      <c r="A945" s="30"/>
      <c r="B945" s="31"/>
      <c r="C945" s="25"/>
      <c r="D945" s="30"/>
      <c r="E945" s="27"/>
    </row>
    <row r="946" spans="1:5" ht="32.450000000000003" customHeight="1" x14ac:dyDescent="0.25">
      <c r="A946" s="30"/>
      <c r="B946" s="31"/>
      <c r="C946" s="25"/>
      <c r="D946" s="30"/>
      <c r="E946" s="27"/>
    </row>
    <row r="947" spans="1:5" ht="32.450000000000003" customHeight="1" x14ac:dyDescent="0.25">
      <c r="A947" s="30"/>
      <c r="B947" s="31"/>
      <c r="C947" s="25"/>
      <c r="D947" s="30"/>
      <c r="E947" s="27"/>
    </row>
    <row r="948" spans="1:5" ht="32.450000000000003" customHeight="1" x14ac:dyDescent="0.25">
      <c r="A948" s="30"/>
      <c r="B948" s="31"/>
      <c r="C948" s="25"/>
      <c r="D948" s="30"/>
      <c r="E948" s="27"/>
    </row>
    <row r="949" spans="1:5" ht="32.450000000000003" customHeight="1" x14ac:dyDescent="0.25">
      <c r="A949" s="30"/>
      <c r="B949" s="31"/>
      <c r="C949" s="25"/>
      <c r="D949" s="30"/>
      <c r="E949" s="27"/>
    </row>
    <row r="950" spans="1:5" ht="32.450000000000003" customHeight="1" x14ac:dyDescent="0.25">
      <c r="A950" s="30"/>
      <c r="B950" s="31"/>
      <c r="C950" s="25"/>
      <c r="D950" s="30"/>
      <c r="E950" s="27"/>
    </row>
    <row r="951" spans="1:5" ht="32.450000000000003" customHeight="1" x14ac:dyDescent="0.25">
      <c r="A951" s="30"/>
      <c r="B951" s="31"/>
      <c r="C951" s="25"/>
      <c r="D951" s="30"/>
      <c r="E951" s="27"/>
    </row>
    <row r="952" spans="1:5" ht="32.450000000000003" customHeight="1" x14ac:dyDescent="0.25">
      <c r="A952" s="30"/>
      <c r="B952" s="31"/>
      <c r="C952" s="25"/>
      <c r="D952" s="30"/>
      <c r="E952" s="27"/>
    </row>
    <row r="953" spans="1:5" ht="32.450000000000003" customHeight="1" x14ac:dyDescent="0.25">
      <c r="A953" s="30"/>
      <c r="B953" s="31"/>
      <c r="C953" s="25"/>
      <c r="D953" s="30"/>
      <c r="E953" s="27"/>
    </row>
    <row r="954" spans="1:5" ht="32.450000000000003" customHeight="1" x14ac:dyDescent="0.25">
      <c r="A954" s="30"/>
      <c r="B954" s="31"/>
      <c r="C954" s="25"/>
      <c r="D954" s="30"/>
      <c r="E954" s="27"/>
    </row>
    <row r="955" spans="1:5" ht="32.450000000000003" customHeight="1" x14ac:dyDescent="0.25">
      <c r="A955" s="30"/>
      <c r="B955" s="31"/>
      <c r="C955" s="25"/>
      <c r="D955" s="30"/>
      <c r="E955" s="27"/>
    </row>
    <row r="956" spans="1:5" ht="32.450000000000003" customHeight="1" x14ac:dyDescent="0.25">
      <c r="A956" s="30"/>
      <c r="B956" s="31"/>
      <c r="C956" s="25"/>
      <c r="D956" s="30"/>
      <c r="E956" s="27"/>
    </row>
    <row r="957" spans="1:5" ht="32.450000000000003" customHeight="1" x14ac:dyDescent="0.25">
      <c r="A957" s="30"/>
      <c r="B957" s="31"/>
      <c r="C957" s="25"/>
      <c r="D957" s="30"/>
      <c r="E957" s="27"/>
    </row>
    <row r="958" spans="1:5" ht="32.450000000000003" customHeight="1" x14ac:dyDescent="0.25">
      <c r="A958" s="30"/>
      <c r="B958" s="31"/>
      <c r="C958" s="25"/>
      <c r="D958" s="30"/>
      <c r="E958" s="27"/>
    </row>
    <row r="959" spans="1:5" ht="32.450000000000003" customHeight="1" x14ac:dyDescent="0.25">
      <c r="A959" s="30"/>
      <c r="B959" s="31"/>
      <c r="C959" s="25"/>
      <c r="D959" s="30"/>
      <c r="E959" s="27"/>
    </row>
    <row r="960" spans="1:5" ht="32.450000000000003" customHeight="1" x14ac:dyDescent="0.25">
      <c r="A960" s="30"/>
      <c r="B960" s="31"/>
      <c r="C960" s="25"/>
      <c r="D960" s="30"/>
      <c r="E960" s="27"/>
    </row>
    <row r="961" spans="1:5" ht="32.450000000000003" customHeight="1" x14ac:dyDescent="0.25">
      <c r="A961" s="30"/>
      <c r="B961" s="31"/>
      <c r="C961" s="25"/>
      <c r="D961" s="30"/>
      <c r="E961" s="27"/>
    </row>
    <row r="962" spans="1:5" ht="32.450000000000003" customHeight="1" x14ac:dyDescent="0.25">
      <c r="A962" s="30"/>
      <c r="B962" s="31"/>
      <c r="C962" s="25"/>
      <c r="D962" s="30"/>
      <c r="E962" s="27"/>
    </row>
    <row r="963" spans="1:5" ht="32.450000000000003" customHeight="1" x14ac:dyDescent="0.25">
      <c r="A963" s="30"/>
      <c r="B963" s="31"/>
      <c r="C963" s="25"/>
      <c r="D963" s="30"/>
      <c r="E963" s="27"/>
    </row>
    <row r="964" spans="1:5" ht="32.450000000000003" customHeight="1" x14ac:dyDescent="0.25">
      <c r="A964" s="30"/>
      <c r="B964" s="31"/>
      <c r="C964" s="25"/>
      <c r="D964" s="30"/>
      <c r="E964" s="27"/>
    </row>
    <row r="965" spans="1:5" ht="32.450000000000003" customHeight="1" x14ac:dyDescent="0.25">
      <c r="A965" s="30"/>
      <c r="B965" s="31"/>
      <c r="C965" s="25"/>
      <c r="D965" s="30"/>
      <c r="E965" s="27"/>
    </row>
    <row r="966" spans="1:5" ht="32.450000000000003" customHeight="1" x14ac:dyDescent="0.25">
      <c r="A966" s="30"/>
      <c r="B966" s="31"/>
      <c r="C966" s="25"/>
      <c r="D966" s="30"/>
      <c r="E966" s="27"/>
    </row>
    <row r="967" spans="1:5" ht="32.450000000000003" customHeight="1" x14ac:dyDescent="0.25">
      <c r="A967" s="30"/>
      <c r="B967" s="31"/>
      <c r="C967" s="25"/>
      <c r="D967" s="30"/>
      <c r="E967" s="27"/>
    </row>
    <row r="968" spans="1:5" ht="32.450000000000003" customHeight="1" x14ac:dyDescent="0.25">
      <c r="A968" s="30"/>
      <c r="B968" s="31"/>
      <c r="C968" s="25"/>
      <c r="D968" s="30"/>
      <c r="E968" s="27"/>
    </row>
    <row r="969" spans="1:5" ht="32.450000000000003" customHeight="1" x14ac:dyDescent="0.25">
      <c r="A969" s="30"/>
      <c r="B969" s="31"/>
      <c r="C969" s="25"/>
      <c r="D969" s="30"/>
      <c r="E969" s="27"/>
    </row>
    <row r="970" spans="1:5" ht="32.450000000000003" customHeight="1" x14ac:dyDescent="0.25">
      <c r="A970" s="30"/>
      <c r="B970" s="31"/>
      <c r="C970" s="25"/>
      <c r="D970" s="30"/>
      <c r="E970" s="27"/>
    </row>
    <row r="971" spans="1:5" ht="32.450000000000003" customHeight="1" x14ac:dyDescent="0.25">
      <c r="A971" s="30"/>
      <c r="B971" s="31"/>
      <c r="C971" s="25"/>
      <c r="D971" s="30"/>
      <c r="E971" s="27"/>
    </row>
    <row r="972" spans="1:5" ht="32.450000000000003" customHeight="1" x14ac:dyDescent="0.25">
      <c r="A972" s="30"/>
      <c r="B972" s="31"/>
      <c r="C972" s="25"/>
      <c r="D972" s="30"/>
      <c r="E972" s="27"/>
    </row>
    <row r="973" spans="1:5" ht="32.450000000000003" customHeight="1" x14ac:dyDescent="0.25">
      <c r="A973" s="30"/>
      <c r="B973" s="31"/>
      <c r="C973" s="25"/>
      <c r="D973" s="30"/>
      <c r="E973" s="27"/>
    </row>
    <row r="974" spans="1:5" ht="32.450000000000003" customHeight="1" x14ac:dyDescent="0.25">
      <c r="A974" s="30"/>
      <c r="B974" s="31"/>
      <c r="C974" s="25"/>
      <c r="D974" s="30"/>
      <c r="E974" s="27"/>
    </row>
    <row r="975" spans="1:5" ht="32.450000000000003" customHeight="1" x14ac:dyDescent="0.25">
      <c r="A975" s="30"/>
      <c r="B975" s="31"/>
      <c r="C975" s="25"/>
      <c r="D975" s="30"/>
      <c r="E975" s="27"/>
    </row>
    <row r="976" spans="1:5" ht="32.450000000000003" customHeight="1" x14ac:dyDescent="0.25">
      <c r="A976" s="30"/>
      <c r="B976" s="31"/>
      <c r="C976" s="25"/>
      <c r="D976" s="30"/>
      <c r="E976" s="27"/>
    </row>
    <row r="977" spans="1:5" ht="32.450000000000003" customHeight="1" x14ac:dyDescent="0.25">
      <c r="A977" s="30"/>
      <c r="B977" s="31"/>
      <c r="C977" s="25"/>
      <c r="D977" s="30"/>
      <c r="E977" s="27"/>
    </row>
    <row r="978" spans="1:5" ht="32.450000000000003" customHeight="1" x14ac:dyDescent="0.25">
      <c r="A978" s="30"/>
      <c r="B978" s="31"/>
      <c r="C978" s="25"/>
      <c r="D978" s="30"/>
      <c r="E978" s="27"/>
    </row>
    <row r="979" spans="1:5" ht="32.450000000000003" customHeight="1" x14ac:dyDescent="0.25">
      <c r="A979" s="30"/>
      <c r="B979" s="31"/>
      <c r="C979" s="25"/>
      <c r="D979" s="30"/>
      <c r="E979" s="27"/>
    </row>
    <row r="980" spans="1:5" ht="32.450000000000003" customHeight="1" x14ac:dyDescent="0.25">
      <c r="A980" s="30"/>
      <c r="B980" s="31"/>
      <c r="C980" s="25"/>
      <c r="D980" s="30"/>
      <c r="E980" s="27"/>
    </row>
    <row r="981" spans="1:5" ht="32.450000000000003" customHeight="1" x14ac:dyDescent="0.25">
      <c r="A981" s="30"/>
      <c r="B981" s="31"/>
      <c r="C981" s="25"/>
      <c r="D981" s="30"/>
      <c r="E981" s="27"/>
    </row>
    <row r="982" spans="1:5" ht="32.450000000000003" customHeight="1" x14ac:dyDescent="0.25">
      <c r="A982" s="30"/>
      <c r="B982" s="31"/>
      <c r="C982" s="25"/>
      <c r="D982" s="30"/>
      <c r="E982" s="27"/>
    </row>
    <row r="983" spans="1:5" ht="32.450000000000003" customHeight="1" x14ac:dyDescent="0.25">
      <c r="A983" s="30"/>
      <c r="B983" s="31"/>
      <c r="C983" s="25"/>
      <c r="D983" s="30"/>
      <c r="E983" s="27"/>
    </row>
    <row r="984" spans="1:5" ht="32.450000000000003" customHeight="1" x14ac:dyDescent="0.25">
      <c r="A984" s="30"/>
      <c r="B984" s="31"/>
      <c r="C984" s="25"/>
      <c r="D984" s="30"/>
      <c r="E984" s="27"/>
    </row>
    <row r="985" spans="1:5" ht="32.450000000000003" customHeight="1" x14ac:dyDescent="0.25">
      <c r="A985" s="30"/>
      <c r="B985" s="31"/>
      <c r="C985" s="25"/>
      <c r="D985" s="30"/>
      <c r="E985" s="27"/>
    </row>
    <row r="986" spans="1:5" ht="32.450000000000003" customHeight="1" x14ac:dyDescent="0.25">
      <c r="A986" s="30"/>
      <c r="B986" s="31"/>
      <c r="C986" s="25"/>
      <c r="D986" s="30"/>
      <c r="E986" s="27"/>
    </row>
    <row r="987" spans="1:5" ht="32.450000000000003" customHeight="1" x14ac:dyDescent="0.25">
      <c r="A987" s="30"/>
      <c r="B987" s="31"/>
      <c r="C987" s="25"/>
      <c r="D987" s="30"/>
      <c r="E987" s="27"/>
    </row>
    <row r="988" spans="1:5" ht="32.450000000000003" customHeight="1" x14ac:dyDescent="0.25">
      <c r="A988" s="30"/>
      <c r="B988" s="31"/>
      <c r="C988" s="25"/>
      <c r="D988" s="30"/>
      <c r="E988" s="27"/>
    </row>
    <row r="989" spans="1:5" ht="32.450000000000003" customHeight="1" x14ac:dyDescent="0.25">
      <c r="A989" s="30"/>
      <c r="B989" s="31"/>
      <c r="C989" s="25"/>
      <c r="D989" s="30"/>
      <c r="E989" s="27"/>
    </row>
    <row r="990" spans="1:5" ht="32.450000000000003" customHeight="1" x14ac:dyDescent="0.25">
      <c r="A990" s="30"/>
      <c r="B990" s="31"/>
      <c r="C990" s="25"/>
      <c r="D990" s="30"/>
      <c r="E990" s="27"/>
    </row>
    <row r="991" spans="1:5" ht="32.450000000000003" customHeight="1" x14ac:dyDescent="0.25">
      <c r="A991" s="30"/>
      <c r="B991" s="31"/>
      <c r="C991" s="25"/>
      <c r="D991" s="30"/>
      <c r="E991" s="27"/>
    </row>
    <row r="992" spans="1:5" ht="32.450000000000003" customHeight="1" x14ac:dyDescent="0.25">
      <c r="A992" s="30"/>
      <c r="B992" s="31"/>
      <c r="C992" s="25"/>
      <c r="D992" s="30"/>
      <c r="E992" s="27"/>
    </row>
    <row r="993" spans="1:5" ht="32.450000000000003" customHeight="1" x14ac:dyDescent="0.25">
      <c r="A993" s="30"/>
      <c r="B993" s="31"/>
      <c r="C993" s="25"/>
      <c r="D993" s="30"/>
      <c r="E993" s="27"/>
    </row>
    <row r="994" spans="1:5" ht="32.450000000000003" customHeight="1" x14ac:dyDescent="0.25">
      <c r="A994" s="30"/>
      <c r="B994" s="31"/>
      <c r="C994" s="25"/>
      <c r="D994" s="30"/>
      <c r="E994" s="27"/>
    </row>
    <row r="995" spans="1:5" ht="32.450000000000003" customHeight="1" x14ac:dyDescent="0.25">
      <c r="A995" s="30"/>
      <c r="B995" s="31"/>
      <c r="C995" s="25"/>
      <c r="D995" s="30"/>
      <c r="E995" s="27"/>
    </row>
    <row r="996" spans="1:5" ht="32.450000000000003" customHeight="1" x14ac:dyDescent="0.25">
      <c r="A996" s="30"/>
      <c r="B996" s="31"/>
      <c r="C996" s="25"/>
      <c r="D996" s="30"/>
      <c r="E996" s="27"/>
    </row>
    <row r="997" spans="1:5" ht="32.450000000000003" customHeight="1" x14ac:dyDescent="0.25">
      <c r="A997" s="30"/>
      <c r="B997" s="31"/>
      <c r="C997" s="25"/>
      <c r="D997" s="30"/>
      <c r="E997" s="27"/>
    </row>
    <row r="998" spans="1:5" ht="32.450000000000003" customHeight="1" x14ac:dyDescent="0.25">
      <c r="A998" s="30"/>
      <c r="B998" s="31"/>
      <c r="C998" s="25"/>
      <c r="D998" s="30"/>
      <c r="E998" s="27"/>
    </row>
    <row r="999" spans="1:5" ht="32.450000000000003" customHeight="1" x14ac:dyDescent="0.25">
      <c r="A999" s="30"/>
      <c r="B999" s="31"/>
      <c r="C999" s="25"/>
      <c r="D999" s="30"/>
      <c r="E999" s="27"/>
    </row>
    <row r="1000" spans="1:5" ht="32.450000000000003" customHeight="1" x14ac:dyDescent="0.25">
      <c r="A1000" s="30"/>
      <c r="B1000" s="31"/>
      <c r="C1000" s="25"/>
      <c r="D1000" s="30"/>
      <c r="E1000" s="27"/>
    </row>
    <row r="1001" spans="1:5" ht="32.450000000000003" customHeight="1" x14ac:dyDescent="0.25">
      <c r="A1001" s="30"/>
      <c r="B1001" s="31"/>
      <c r="C1001" s="25"/>
      <c r="D1001" s="30"/>
      <c r="E1001" s="27"/>
    </row>
    <row r="1002" spans="1:5" ht="32.450000000000003" customHeight="1" x14ac:dyDescent="0.25">
      <c r="A1002" s="30"/>
      <c r="B1002" s="31"/>
      <c r="C1002" s="25"/>
      <c r="D1002" s="30"/>
      <c r="E1002" s="27"/>
    </row>
    <row r="1003" spans="1:5" ht="32.450000000000003" customHeight="1" x14ac:dyDescent="0.25">
      <c r="A1003" s="30"/>
      <c r="B1003" s="31"/>
      <c r="C1003" s="25"/>
      <c r="D1003" s="30"/>
      <c r="E1003" s="27"/>
    </row>
    <row r="1004" spans="1:5" ht="32.450000000000003" customHeight="1" x14ac:dyDescent="0.25">
      <c r="A1004" s="30"/>
      <c r="B1004" s="31"/>
      <c r="C1004" s="25"/>
      <c r="D1004" s="30"/>
      <c r="E1004" s="27"/>
    </row>
    <row r="1005" spans="1:5" ht="32.450000000000003" customHeight="1" x14ac:dyDescent="0.25">
      <c r="A1005" s="30"/>
      <c r="B1005" s="31"/>
      <c r="C1005" s="25"/>
      <c r="D1005" s="30"/>
      <c r="E1005" s="27"/>
    </row>
    <row r="1006" spans="1:5" ht="32.450000000000003" customHeight="1" x14ac:dyDescent="0.25">
      <c r="A1006" s="30"/>
      <c r="B1006" s="31"/>
      <c r="C1006" s="25"/>
      <c r="D1006" s="30"/>
      <c r="E1006" s="27"/>
    </row>
    <row r="1007" spans="1:5" ht="32.450000000000003" customHeight="1" x14ac:dyDescent="0.25">
      <c r="A1007" s="30"/>
      <c r="B1007" s="31"/>
      <c r="C1007" s="25"/>
      <c r="D1007" s="30"/>
      <c r="E1007" s="27"/>
    </row>
    <row r="1008" spans="1:5" ht="32.450000000000003" customHeight="1" x14ac:dyDescent="0.25">
      <c r="A1008" s="30"/>
      <c r="B1008" s="31"/>
      <c r="C1008" s="25"/>
      <c r="D1008" s="30"/>
      <c r="E1008" s="27"/>
    </row>
    <row r="1009" spans="1:5" ht="32.450000000000003" customHeight="1" x14ac:dyDescent="0.25">
      <c r="A1009" s="30"/>
      <c r="B1009" s="31"/>
      <c r="C1009" s="25"/>
      <c r="D1009" s="30"/>
      <c r="E1009" s="27"/>
    </row>
    <row r="1010" spans="1:5" ht="32.450000000000003" customHeight="1" x14ac:dyDescent="0.25">
      <c r="A1010" s="30"/>
      <c r="B1010" s="31"/>
      <c r="C1010" s="25"/>
      <c r="D1010" s="30"/>
      <c r="E1010" s="27"/>
    </row>
    <row r="1011" spans="1:5" ht="32.450000000000003" customHeight="1" x14ac:dyDescent="0.25">
      <c r="A1011" s="30"/>
      <c r="B1011" s="31"/>
      <c r="C1011" s="25"/>
      <c r="D1011" s="30"/>
      <c r="E1011" s="27"/>
    </row>
    <row r="1012" spans="1:5" ht="32.450000000000003" customHeight="1" x14ac:dyDescent="0.25">
      <c r="A1012" s="30"/>
      <c r="B1012" s="31"/>
      <c r="C1012" s="25"/>
      <c r="D1012" s="30"/>
      <c r="E1012" s="27"/>
    </row>
    <row r="1013" spans="1:5" ht="32.450000000000003" customHeight="1" x14ac:dyDescent="0.25">
      <c r="A1013" s="30"/>
      <c r="B1013" s="31"/>
      <c r="C1013" s="25"/>
      <c r="D1013" s="30"/>
      <c r="E1013" s="27"/>
    </row>
    <row r="1014" spans="1:5" ht="32.450000000000003" customHeight="1" x14ac:dyDescent="0.25">
      <c r="A1014" s="30"/>
      <c r="B1014" s="31"/>
      <c r="C1014" s="25"/>
      <c r="D1014" s="30"/>
      <c r="E1014" s="27"/>
    </row>
    <row r="1015" spans="1:5" ht="32.450000000000003" customHeight="1" x14ac:dyDescent="0.25">
      <c r="A1015" s="30"/>
      <c r="B1015" s="31"/>
      <c r="C1015" s="25"/>
      <c r="D1015" s="30"/>
      <c r="E1015" s="27"/>
    </row>
    <row r="1016" spans="1:5" ht="32.450000000000003" customHeight="1" x14ac:dyDescent="0.25">
      <c r="A1016" s="30"/>
      <c r="B1016" s="31"/>
      <c r="C1016" s="25"/>
      <c r="D1016" s="30"/>
      <c r="E1016" s="27"/>
    </row>
    <row r="1017" spans="1:5" ht="32.450000000000003" customHeight="1" x14ac:dyDescent="0.25">
      <c r="A1017" s="30"/>
      <c r="B1017" s="31"/>
      <c r="C1017" s="25"/>
      <c r="D1017" s="30"/>
      <c r="E1017" s="27"/>
    </row>
    <row r="1018" spans="1:5" ht="32.450000000000003" customHeight="1" x14ac:dyDescent="0.25">
      <c r="A1018" s="30"/>
      <c r="B1018" s="31"/>
      <c r="C1018" s="25"/>
      <c r="D1018" s="30"/>
      <c r="E1018" s="27"/>
    </row>
    <row r="1019" spans="1:5" ht="32.450000000000003" customHeight="1" x14ac:dyDescent="0.25">
      <c r="A1019" s="30"/>
      <c r="B1019" s="31"/>
      <c r="C1019" s="25"/>
      <c r="D1019" s="30"/>
      <c r="E1019" s="27"/>
    </row>
    <row r="1020" spans="1:5" ht="32.450000000000003" customHeight="1" x14ac:dyDescent="0.25">
      <c r="A1020" s="30"/>
      <c r="B1020" s="31"/>
      <c r="C1020" s="25"/>
      <c r="D1020" s="30"/>
      <c r="E1020" s="27"/>
    </row>
    <row r="1021" spans="1:5" ht="32.450000000000003" customHeight="1" x14ac:dyDescent="0.25">
      <c r="A1021" s="30"/>
      <c r="B1021" s="31"/>
      <c r="C1021" s="25"/>
      <c r="D1021" s="30"/>
      <c r="E1021" s="27"/>
    </row>
    <row r="1022" spans="1:5" ht="32.450000000000003" customHeight="1" x14ac:dyDescent="0.25">
      <c r="A1022" s="30"/>
      <c r="B1022" s="31"/>
      <c r="C1022" s="25"/>
      <c r="D1022" s="30"/>
      <c r="E1022" s="27"/>
    </row>
    <row r="1023" spans="1:5" ht="32.450000000000003" customHeight="1" x14ac:dyDescent="0.25">
      <c r="A1023" s="30"/>
      <c r="B1023" s="31"/>
      <c r="C1023" s="25"/>
      <c r="D1023" s="30"/>
      <c r="E1023" s="27"/>
    </row>
    <row r="1024" spans="1:5" ht="32.450000000000003" customHeight="1" x14ac:dyDescent="0.25">
      <c r="A1024" s="30"/>
      <c r="B1024" s="31"/>
      <c r="C1024" s="25"/>
      <c r="D1024" s="30"/>
      <c r="E1024" s="27"/>
    </row>
    <row r="1025" spans="1:5" ht="32.450000000000003" customHeight="1" x14ac:dyDescent="0.25">
      <c r="A1025" s="30"/>
      <c r="B1025" s="31"/>
      <c r="C1025" s="25"/>
      <c r="D1025" s="30"/>
      <c r="E1025" s="27"/>
    </row>
    <row r="1026" spans="1:5" ht="32.450000000000003" customHeight="1" x14ac:dyDescent="0.25">
      <c r="A1026" s="30"/>
      <c r="B1026" s="31"/>
      <c r="C1026" s="25"/>
      <c r="D1026" s="30"/>
      <c r="E1026" s="27"/>
    </row>
    <row r="1027" spans="1:5" ht="32.450000000000003" customHeight="1" x14ac:dyDescent="0.25">
      <c r="A1027" s="30"/>
      <c r="B1027" s="31"/>
      <c r="C1027" s="25"/>
      <c r="D1027" s="30"/>
      <c r="E1027" s="27"/>
    </row>
    <row r="1028" spans="1:5" ht="32.450000000000003" customHeight="1" x14ac:dyDescent="0.25">
      <c r="A1028" s="30"/>
      <c r="B1028" s="31"/>
      <c r="C1028" s="25"/>
      <c r="D1028" s="30"/>
      <c r="E1028" s="27"/>
    </row>
    <row r="1029" spans="1:5" ht="32.450000000000003" customHeight="1" x14ac:dyDescent="0.25">
      <c r="A1029" s="30"/>
      <c r="B1029" s="31"/>
      <c r="C1029" s="25"/>
      <c r="D1029" s="30"/>
      <c r="E1029" s="27"/>
    </row>
    <row r="1030" spans="1:5" ht="32.450000000000003" customHeight="1" x14ac:dyDescent="0.25">
      <c r="A1030" s="30"/>
      <c r="B1030" s="31"/>
      <c r="C1030" s="25"/>
      <c r="D1030" s="30"/>
      <c r="E1030" s="27"/>
    </row>
    <row r="1031" spans="1:5" ht="32.450000000000003" customHeight="1" x14ac:dyDescent="0.25">
      <c r="A1031" s="30"/>
      <c r="B1031" s="31"/>
      <c r="C1031" s="25"/>
      <c r="D1031" s="30"/>
      <c r="E1031" s="27"/>
    </row>
    <row r="1032" spans="1:5" ht="32.450000000000003" customHeight="1" x14ac:dyDescent="0.25">
      <c r="A1032" s="30"/>
      <c r="B1032" s="31"/>
      <c r="C1032" s="25"/>
      <c r="D1032" s="30"/>
      <c r="E1032" s="27"/>
    </row>
    <row r="1033" spans="1:5" ht="32.450000000000003" customHeight="1" x14ac:dyDescent="0.25">
      <c r="A1033" s="30"/>
      <c r="B1033" s="31"/>
      <c r="C1033" s="25"/>
      <c r="D1033" s="30"/>
      <c r="E1033" s="27"/>
    </row>
    <row r="1034" spans="1:5" ht="32.450000000000003" customHeight="1" x14ac:dyDescent="0.25">
      <c r="A1034" s="30"/>
      <c r="B1034" s="31"/>
      <c r="C1034" s="25"/>
      <c r="D1034" s="30"/>
      <c r="E1034" s="27"/>
    </row>
    <row r="1035" spans="1:5" ht="32.450000000000003" customHeight="1" x14ac:dyDescent="0.25">
      <c r="A1035" s="30"/>
      <c r="B1035" s="31"/>
      <c r="C1035" s="25"/>
      <c r="D1035" s="30"/>
      <c r="E1035" s="27"/>
    </row>
    <row r="1036" spans="1:5" ht="32.450000000000003" customHeight="1" x14ac:dyDescent="0.25">
      <c r="A1036" s="30"/>
      <c r="B1036" s="31"/>
      <c r="C1036" s="25"/>
      <c r="D1036" s="30"/>
      <c r="E1036" s="27"/>
    </row>
    <row r="1037" spans="1:5" ht="32.450000000000003" customHeight="1" x14ac:dyDescent="0.25">
      <c r="A1037" s="30"/>
      <c r="B1037" s="31"/>
      <c r="C1037" s="25"/>
      <c r="D1037" s="30"/>
      <c r="E1037" s="27"/>
    </row>
    <row r="1038" spans="1:5" ht="32.450000000000003" customHeight="1" x14ac:dyDescent="0.25">
      <c r="A1038" s="30"/>
      <c r="B1038" s="31"/>
      <c r="C1038" s="25"/>
      <c r="D1038" s="30"/>
      <c r="E1038" s="27"/>
    </row>
    <row r="1039" spans="1:5" ht="32.450000000000003" customHeight="1" x14ac:dyDescent="0.25">
      <c r="A1039" s="30"/>
      <c r="B1039" s="31"/>
      <c r="C1039" s="25"/>
      <c r="D1039" s="30"/>
      <c r="E1039" s="27"/>
    </row>
    <row r="1040" spans="1:5" ht="32.450000000000003" customHeight="1" x14ac:dyDescent="0.25">
      <c r="A1040" s="30"/>
      <c r="B1040" s="31"/>
      <c r="C1040" s="25"/>
      <c r="D1040" s="30"/>
      <c r="E1040" s="27"/>
    </row>
    <row r="1041" spans="1:5" ht="32.450000000000003" customHeight="1" x14ac:dyDescent="0.25">
      <c r="A1041" s="30"/>
      <c r="B1041" s="31"/>
      <c r="C1041" s="25"/>
      <c r="D1041" s="30"/>
      <c r="E1041" s="27"/>
    </row>
    <row r="1042" spans="1:5" ht="32.450000000000003" customHeight="1" x14ac:dyDescent="0.25">
      <c r="A1042" s="30"/>
      <c r="B1042" s="31"/>
      <c r="C1042" s="25"/>
      <c r="D1042" s="30"/>
      <c r="E1042" s="27"/>
    </row>
    <row r="1043" spans="1:5" ht="32.450000000000003" customHeight="1" x14ac:dyDescent="0.25">
      <c r="A1043" s="30"/>
      <c r="B1043" s="31"/>
      <c r="C1043" s="25"/>
      <c r="D1043" s="30"/>
      <c r="E1043" s="27"/>
    </row>
    <row r="1044" spans="1:5" ht="32.450000000000003" customHeight="1" x14ac:dyDescent="0.25">
      <c r="A1044" s="30"/>
      <c r="B1044" s="31"/>
      <c r="C1044" s="25"/>
      <c r="D1044" s="30"/>
      <c r="E1044" s="27"/>
    </row>
    <row r="1045" spans="1:5" ht="32.450000000000003" customHeight="1" x14ac:dyDescent="0.25">
      <c r="A1045" s="30"/>
      <c r="B1045" s="31"/>
      <c r="C1045" s="25"/>
      <c r="D1045" s="30"/>
      <c r="E1045" s="27"/>
    </row>
    <row r="1046" spans="1:5" ht="32.450000000000003" customHeight="1" x14ac:dyDescent="0.25">
      <c r="A1046" s="30"/>
      <c r="B1046" s="31"/>
      <c r="C1046" s="25"/>
      <c r="D1046" s="30"/>
      <c r="E1046" s="27"/>
    </row>
    <row r="1047" spans="1:5" ht="32.450000000000003" customHeight="1" x14ac:dyDescent="0.25">
      <c r="A1047" s="30"/>
      <c r="B1047" s="31"/>
      <c r="C1047" s="25"/>
      <c r="D1047" s="30"/>
      <c r="E1047" s="27"/>
    </row>
    <row r="1048" spans="1:5" ht="32.450000000000003" customHeight="1" x14ac:dyDescent="0.25">
      <c r="A1048" s="30"/>
      <c r="B1048" s="31"/>
      <c r="C1048" s="25"/>
      <c r="D1048" s="30"/>
      <c r="E1048" s="27"/>
    </row>
    <row r="1049" spans="1:5" ht="32.450000000000003" customHeight="1" x14ac:dyDescent="0.25">
      <c r="A1049" s="30"/>
      <c r="B1049" s="31"/>
      <c r="C1049" s="25"/>
      <c r="D1049" s="30"/>
      <c r="E1049" s="27"/>
    </row>
    <row r="1050" spans="1:5" ht="32.450000000000003" customHeight="1" x14ac:dyDescent="0.25">
      <c r="A1050" s="30"/>
      <c r="B1050" s="31"/>
      <c r="C1050" s="25"/>
      <c r="D1050" s="30"/>
      <c r="E1050" s="27"/>
    </row>
    <row r="1051" spans="1:5" ht="32.450000000000003" customHeight="1" x14ac:dyDescent="0.25">
      <c r="A1051" s="30"/>
      <c r="B1051" s="31"/>
      <c r="C1051" s="25"/>
      <c r="D1051" s="30"/>
      <c r="E1051" s="27"/>
    </row>
    <row r="1052" spans="1:5" ht="32.450000000000003" customHeight="1" x14ac:dyDescent="0.25">
      <c r="A1052" s="30"/>
      <c r="B1052" s="31"/>
      <c r="C1052" s="25"/>
      <c r="D1052" s="30"/>
      <c r="E1052" s="27"/>
    </row>
    <row r="1053" spans="1:5" ht="32.450000000000003" customHeight="1" x14ac:dyDescent="0.25">
      <c r="A1053" s="30"/>
      <c r="B1053" s="31"/>
      <c r="C1053" s="25"/>
      <c r="D1053" s="30"/>
      <c r="E1053" s="27"/>
    </row>
    <row r="1054" spans="1:5" ht="32.450000000000003" customHeight="1" x14ac:dyDescent="0.25">
      <c r="A1054" s="30"/>
      <c r="B1054" s="31"/>
      <c r="C1054" s="25"/>
      <c r="D1054" s="30"/>
      <c r="E1054" s="27"/>
    </row>
    <row r="1055" spans="1:5" ht="32.450000000000003" customHeight="1" x14ac:dyDescent="0.25">
      <c r="A1055" s="30"/>
      <c r="B1055" s="31"/>
      <c r="C1055" s="25"/>
      <c r="D1055" s="30"/>
      <c r="E1055" s="27"/>
    </row>
    <row r="1056" spans="1:5" ht="32.450000000000003" customHeight="1" x14ac:dyDescent="0.25">
      <c r="A1056" s="30"/>
      <c r="B1056" s="31"/>
      <c r="C1056" s="25"/>
      <c r="D1056" s="30"/>
      <c r="E1056" s="27"/>
    </row>
    <row r="1057" spans="1:5" ht="32.450000000000003" customHeight="1" x14ac:dyDescent="0.25">
      <c r="A1057" s="30"/>
      <c r="B1057" s="31"/>
      <c r="C1057" s="25"/>
      <c r="D1057" s="30"/>
      <c r="E1057" s="27"/>
    </row>
    <row r="1058" spans="1:5" ht="32.450000000000003" customHeight="1" x14ac:dyDescent="0.25">
      <c r="A1058" s="30"/>
      <c r="B1058" s="31"/>
      <c r="C1058" s="25"/>
      <c r="D1058" s="30"/>
      <c r="E1058" s="27"/>
    </row>
    <row r="1059" spans="1:5" ht="32.450000000000003" customHeight="1" x14ac:dyDescent="0.25">
      <c r="A1059" s="30"/>
      <c r="B1059" s="31"/>
      <c r="C1059" s="25"/>
      <c r="D1059" s="30"/>
      <c r="E1059" s="27"/>
    </row>
    <row r="1060" spans="1:5" ht="32.450000000000003" customHeight="1" x14ac:dyDescent="0.25">
      <c r="A1060" s="30"/>
      <c r="B1060" s="31"/>
      <c r="C1060" s="25"/>
      <c r="D1060" s="30"/>
      <c r="E1060" s="27"/>
    </row>
    <row r="1061" spans="1:5" ht="32.450000000000003" customHeight="1" x14ac:dyDescent="0.25">
      <c r="A1061" s="30"/>
      <c r="B1061" s="31"/>
      <c r="C1061" s="25"/>
      <c r="D1061" s="30"/>
      <c r="E1061" s="27"/>
    </row>
    <row r="1062" spans="1:5" ht="32.450000000000003" customHeight="1" x14ac:dyDescent="0.25">
      <c r="A1062" s="30"/>
      <c r="B1062" s="31"/>
      <c r="C1062" s="25"/>
      <c r="D1062" s="30"/>
      <c r="E1062" s="27"/>
    </row>
    <row r="1063" spans="1:5" ht="32.450000000000003" customHeight="1" x14ac:dyDescent="0.25">
      <c r="A1063" s="30"/>
      <c r="B1063" s="31"/>
      <c r="C1063" s="25"/>
      <c r="D1063" s="30"/>
      <c r="E1063" s="27"/>
    </row>
    <row r="1064" spans="1:5" ht="32.450000000000003" customHeight="1" x14ac:dyDescent="0.25">
      <c r="A1064" s="30"/>
      <c r="B1064" s="31"/>
      <c r="C1064" s="25"/>
      <c r="D1064" s="30"/>
      <c r="E1064" s="27"/>
    </row>
    <row r="1065" spans="1:5" ht="32.450000000000003" customHeight="1" x14ac:dyDescent="0.25">
      <c r="A1065" s="30"/>
      <c r="B1065" s="31"/>
      <c r="C1065" s="25"/>
      <c r="D1065" s="30"/>
      <c r="E1065" s="27"/>
    </row>
    <row r="1066" spans="1:5" ht="32.450000000000003" customHeight="1" x14ac:dyDescent="0.25">
      <c r="A1066" s="30"/>
      <c r="B1066" s="31"/>
      <c r="C1066" s="25"/>
      <c r="D1066" s="30"/>
      <c r="E1066" s="27"/>
    </row>
    <row r="1067" spans="1:5" ht="32.450000000000003" customHeight="1" x14ac:dyDescent="0.25">
      <c r="A1067" s="30"/>
      <c r="B1067" s="31"/>
      <c r="C1067" s="25"/>
      <c r="D1067" s="30"/>
      <c r="E1067" s="27"/>
    </row>
    <row r="1068" spans="1:5" ht="32.450000000000003" customHeight="1" x14ac:dyDescent="0.25">
      <c r="A1068" s="30"/>
      <c r="B1068" s="31"/>
      <c r="C1068" s="25"/>
      <c r="D1068" s="30"/>
      <c r="E1068" s="27"/>
    </row>
    <row r="1069" spans="1:5" ht="32.450000000000003" customHeight="1" x14ac:dyDescent="0.25">
      <c r="A1069" s="30"/>
      <c r="B1069" s="31"/>
      <c r="C1069" s="25"/>
      <c r="D1069" s="30"/>
      <c r="E1069" s="27"/>
    </row>
    <row r="1070" spans="1:5" ht="32.450000000000003" customHeight="1" x14ac:dyDescent="0.25">
      <c r="A1070" s="30"/>
      <c r="B1070" s="31"/>
      <c r="C1070" s="25"/>
      <c r="D1070" s="30"/>
      <c r="E1070" s="27"/>
    </row>
    <row r="1071" spans="1:5" ht="32.450000000000003" customHeight="1" x14ac:dyDescent="0.25">
      <c r="A1071" s="30"/>
      <c r="B1071" s="31"/>
      <c r="C1071" s="25"/>
      <c r="D1071" s="30"/>
      <c r="E1071" s="27"/>
    </row>
    <row r="1072" spans="1:5" ht="32.450000000000003" customHeight="1" x14ac:dyDescent="0.25">
      <c r="A1072" s="30"/>
      <c r="B1072" s="31"/>
      <c r="C1072" s="25"/>
      <c r="D1072" s="30"/>
      <c r="E1072" s="27"/>
    </row>
    <row r="1073" spans="1:5" ht="32.450000000000003" customHeight="1" x14ac:dyDescent="0.25">
      <c r="A1073" s="30"/>
      <c r="B1073" s="31"/>
      <c r="C1073" s="25"/>
      <c r="D1073" s="30"/>
      <c r="E1073" s="27"/>
    </row>
    <row r="1074" spans="1:5" ht="32.450000000000003" customHeight="1" x14ac:dyDescent="0.25">
      <c r="A1074" s="30"/>
      <c r="B1074" s="31"/>
      <c r="C1074" s="25"/>
      <c r="D1074" s="30"/>
      <c r="E1074" s="27"/>
    </row>
    <row r="1075" spans="1:5" ht="32.450000000000003" customHeight="1" x14ac:dyDescent="0.25">
      <c r="A1075" s="30"/>
      <c r="B1075" s="31"/>
      <c r="C1075" s="25"/>
      <c r="D1075" s="30"/>
      <c r="E1075" s="27"/>
    </row>
    <row r="1076" spans="1:5" ht="32.450000000000003" customHeight="1" x14ac:dyDescent="0.25">
      <c r="A1076" s="30"/>
      <c r="B1076" s="31"/>
      <c r="C1076" s="25"/>
      <c r="D1076" s="30"/>
      <c r="E1076" s="27"/>
    </row>
    <row r="1077" spans="1:5" ht="32.450000000000003" customHeight="1" x14ac:dyDescent="0.25">
      <c r="A1077" s="30"/>
      <c r="B1077" s="31"/>
      <c r="C1077" s="25"/>
      <c r="D1077" s="30"/>
      <c r="E1077" s="27"/>
    </row>
    <row r="1078" spans="1:5" ht="32.450000000000003" customHeight="1" x14ac:dyDescent="0.25">
      <c r="A1078" s="30"/>
      <c r="B1078" s="31"/>
      <c r="C1078" s="25"/>
      <c r="D1078" s="30"/>
      <c r="E1078" s="27"/>
    </row>
    <row r="1079" spans="1:5" ht="32.450000000000003" customHeight="1" x14ac:dyDescent="0.25">
      <c r="A1079" s="30"/>
      <c r="B1079" s="31"/>
      <c r="C1079" s="25"/>
      <c r="D1079" s="30"/>
      <c r="E1079" s="27"/>
    </row>
    <row r="1080" spans="1:5" ht="32.450000000000003" customHeight="1" x14ac:dyDescent="0.25">
      <c r="A1080" s="30"/>
      <c r="B1080" s="31"/>
      <c r="C1080" s="25"/>
      <c r="D1080" s="30"/>
      <c r="E1080" s="27"/>
    </row>
    <row r="1081" spans="1:5" ht="32.450000000000003" customHeight="1" x14ac:dyDescent="0.25">
      <c r="A1081" s="30"/>
      <c r="B1081" s="31"/>
      <c r="C1081" s="25"/>
      <c r="D1081" s="30"/>
      <c r="E1081" s="27"/>
    </row>
    <row r="1082" spans="1:5" ht="32.450000000000003" customHeight="1" x14ac:dyDescent="0.25">
      <c r="A1082" s="30"/>
      <c r="B1082" s="31"/>
      <c r="C1082" s="25"/>
      <c r="D1082" s="30"/>
      <c r="E1082" s="27"/>
    </row>
    <row r="1083" spans="1:5" ht="32.450000000000003" customHeight="1" x14ac:dyDescent="0.25">
      <c r="A1083" s="30"/>
      <c r="B1083" s="31"/>
      <c r="C1083" s="25"/>
      <c r="D1083" s="30"/>
      <c r="E1083" s="27"/>
    </row>
    <row r="1084" spans="1:5" ht="32.450000000000003" customHeight="1" x14ac:dyDescent="0.25">
      <c r="A1084" s="30"/>
      <c r="B1084" s="31"/>
      <c r="C1084" s="25"/>
      <c r="D1084" s="30"/>
      <c r="E1084" s="27"/>
    </row>
    <row r="1085" spans="1:5" ht="32.450000000000003" customHeight="1" x14ac:dyDescent="0.25">
      <c r="A1085" s="30"/>
      <c r="B1085" s="31"/>
      <c r="C1085" s="25"/>
      <c r="D1085" s="30"/>
      <c r="E1085" s="27"/>
    </row>
    <row r="1086" spans="1:5" ht="32.450000000000003" customHeight="1" x14ac:dyDescent="0.25">
      <c r="A1086" s="30"/>
      <c r="B1086" s="31"/>
      <c r="C1086" s="25"/>
      <c r="D1086" s="30"/>
      <c r="E1086" s="27"/>
    </row>
    <row r="1087" spans="1:5" ht="32.450000000000003" customHeight="1" x14ac:dyDescent="0.25">
      <c r="A1087" s="30"/>
      <c r="B1087" s="31"/>
      <c r="C1087" s="25"/>
      <c r="D1087" s="30"/>
      <c r="E1087" s="27"/>
    </row>
    <row r="1088" spans="1:5" ht="32.450000000000003" customHeight="1" x14ac:dyDescent="0.25">
      <c r="A1088" s="30"/>
      <c r="B1088" s="31"/>
      <c r="C1088" s="25"/>
      <c r="D1088" s="30"/>
      <c r="E1088" s="27"/>
    </row>
    <row r="1089" spans="1:5" ht="32.450000000000003" customHeight="1" x14ac:dyDescent="0.25">
      <c r="A1089" s="30"/>
      <c r="B1089" s="31"/>
      <c r="C1089" s="25"/>
      <c r="D1089" s="30"/>
      <c r="E1089" s="27"/>
    </row>
    <row r="1090" spans="1:5" ht="32.450000000000003" customHeight="1" x14ac:dyDescent="0.25">
      <c r="A1090" s="30"/>
      <c r="B1090" s="31"/>
      <c r="C1090" s="25"/>
      <c r="D1090" s="30"/>
      <c r="E1090" s="27"/>
    </row>
    <row r="1091" spans="1:5" ht="32.450000000000003" customHeight="1" x14ac:dyDescent="0.25">
      <c r="A1091" s="30"/>
      <c r="B1091" s="31"/>
      <c r="C1091" s="25"/>
      <c r="D1091" s="30"/>
      <c r="E1091" s="27"/>
    </row>
    <row r="1092" spans="1:5" ht="32.450000000000003" customHeight="1" x14ac:dyDescent="0.25">
      <c r="A1092" s="30"/>
      <c r="B1092" s="31"/>
      <c r="C1092" s="25"/>
      <c r="D1092" s="30"/>
      <c r="E1092" s="27"/>
    </row>
    <row r="1093" spans="1:5" ht="32.450000000000003" customHeight="1" x14ac:dyDescent="0.25">
      <c r="A1093" s="30"/>
      <c r="B1093" s="31"/>
      <c r="C1093" s="25"/>
      <c r="D1093" s="30"/>
      <c r="E1093" s="27"/>
    </row>
    <row r="1094" spans="1:5" ht="32.450000000000003" customHeight="1" x14ac:dyDescent="0.25">
      <c r="A1094" s="30"/>
      <c r="B1094" s="31"/>
      <c r="C1094" s="25"/>
      <c r="D1094" s="30"/>
      <c r="E1094" s="27"/>
    </row>
    <row r="1095" spans="1:5" ht="32.450000000000003" customHeight="1" x14ac:dyDescent="0.25">
      <c r="A1095" s="30"/>
      <c r="B1095" s="31"/>
      <c r="C1095" s="25"/>
      <c r="D1095" s="30"/>
      <c r="E1095" s="27"/>
    </row>
    <row r="1096" spans="1:5" ht="32.450000000000003" customHeight="1" x14ac:dyDescent="0.25">
      <c r="A1096" s="30"/>
      <c r="B1096" s="31"/>
      <c r="C1096" s="25"/>
      <c r="D1096" s="30"/>
      <c r="E1096" s="27"/>
    </row>
    <row r="1097" spans="1:5" ht="32.450000000000003" customHeight="1" x14ac:dyDescent="0.25">
      <c r="A1097" s="30"/>
      <c r="B1097" s="31"/>
      <c r="C1097" s="25"/>
      <c r="D1097" s="30"/>
      <c r="E1097" s="27"/>
    </row>
    <row r="1098" spans="1:5" ht="32.450000000000003" customHeight="1" x14ac:dyDescent="0.25">
      <c r="A1098" s="30"/>
      <c r="B1098" s="31"/>
      <c r="C1098" s="25"/>
      <c r="D1098" s="30"/>
      <c r="E1098" s="27"/>
    </row>
    <row r="1099" spans="1:5" ht="32.450000000000003" customHeight="1" x14ac:dyDescent="0.25">
      <c r="A1099" s="30"/>
      <c r="B1099" s="31"/>
      <c r="C1099" s="25"/>
      <c r="D1099" s="30"/>
      <c r="E1099" s="27"/>
    </row>
    <row r="1100" spans="1:5" ht="32.450000000000003" customHeight="1" x14ac:dyDescent="0.25">
      <c r="A1100" s="30"/>
      <c r="B1100" s="31"/>
      <c r="C1100" s="25"/>
      <c r="D1100" s="30"/>
      <c r="E1100" s="27"/>
    </row>
    <row r="1101" spans="1:5" ht="32.450000000000003" customHeight="1" x14ac:dyDescent="0.25">
      <c r="A1101" s="30"/>
      <c r="B1101" s="31"/>
      <c r="C1101" s="25"/>
      <c r="D1101" s="30"/>
      <c r="E1101" s="27"/>
    </row>
    <row r="1102" spans="1:5" ht="32.450000000000003" customHeight="1" x14ac:dyDescent="0.25">
      <c r="A1102" s="30"/>
      <c r="B1102" s="31"/>
      <c r="C1102" s="25"/>
      <c r="D1102" s="30"/>
      <c r="E1102" s="27"/>
    </row>
    <row r="1103" spans="1:5" ht="32.450000000000003" customHeight="1" x14ac:dyDescent="0.25">
      <c r="A1103" s="30"/>
      <c r="B1103" s="31"/>
      <c r="C1103" s="25"/>
      <c r="D1103" s="30"/>
      <c r="E1103" s="27"/>
    </row>
    <row r="1104" spans="1:5" ht="32.450000000000003" customHeight="1" x14ac:dyDescent="0.25">
      <c r="A1104" s="30"/>
      <c r="B1104" s="31"/>
      <c r="C1104" s="25"/>
      <c r="D1104" s="30"/>
      <c r="E1104" s="27"/>
    </row>
    <row r="1105" spans="1:5" ht="32.450000000000003" customHeight="1" x14ac:dyDescent="0.25">
      <c r="A1105" s="30"/>
      <c r="B1105" s="31"/>
      <c r="C1105" s="25"/>
      <c r="D1105" s="30"/>
      <c r="E1105" s="27"/>
    </row>
    <row r="1106" spans="1:5" ht="32.450000000000003" customHeight="1" x14ac:dyDescent="0.25">
      <c r="A1106" s="30"/>
      <c r="B1106" s="31"/>
      <c r="C1106" s="25"/>
      <c r="D1106" s="30"/>
      <c r="E1106" s="27"/>
    </row>
    <row r="1107" spans="1:5" ht="32.450000000000003" customHeight="1" x14ac:dyDescent="0.25">
      <c r="A1107" s="30"/>
      <c r="B1107" s="31"/>
      <c r="C1107" s="25"/>
      <c r="D1107" s="30"/>
      <c r="E1107" s="27"/>
    </row>
    <row r="1108" spans="1:5" ht="32.450000000000003" customHeight="1" x14ac:dyDescent="0.25">
      <c r="A1108" s="30"/>
      <c r="B1108" s="31"/>
      <c r="C1108" s="25"/>
      <c r="D1108" s="30"/>
      <c r="E1108" s="27"/>
    </row>
    <row r="1109" spans="1:5" ht="32.450000000000003" customHeight="1" x14ac:dyDescent="0.25">
      <c r="A1109" s="30"/>
      <c r="B1109" s="31"/>
      <c r="C1109" s="25"/>
      <c r="D1109" s="30"/>
      <c r="E1109" s="27"/>
    </row>
    <row r="1110" spans="1:5" ht="32.450000000000003" customHeight="1" x14ac:dyDescent="0.25">
      <c r="A1110" s="30"/>
      <c r="B1110" s="31"/>
      <c r="C1110" s="25"/>
      <c r="D1110" s="30"/>
      <c r="E1110" s="27"/>
    </row>
    <row r="1111" spans="1:5" ht="32.450000000000003" customHeight="1" x14ac:dyDescent="0.25">
      <c r="A1111" s="30"/>
      <c r="B1111" s="31"/>
      <c r="C1111" s="25"/>
      <c r="D1111" s="30"/>
      <c r="E1111" s="27"/>
    </row>
    <row r="1112" spans="1:5" ht="32.450000000000003" customHeight="1" x14ac:dyDescent="0.25">
      <c r="A1112" s="30"/>
      <c r="B1112" s="31"/>
      <c r="C1112" s="25"/>
      <c r="D1112" s="30"/>
      <c r="E1112" s="27"/>
    </row>
    <row r="1113" spans="1:5" ht="32.450000000000003" customHeight="1" x14ac:dyDescent="0.25">
      <c r="A1113" s="30"/>
      <c r="B1113" s="31"/>
      <c r="C1113" s="25"/>
      <c r="D1113" s="30"/>
      <c r="E1113" s="27"/>
    </row>
    <row r="1114" spans="1:5" ht="32.450000000000003" customHeight="1" x14ac:dyDescent="0.25">
      <c r="A1114" s="30"/>
      <c r="B1114" s="31"/>
      <c r="C1114" s="25"/>
      <c r="D1114" s="30"/>
      <c r="E1114" s="27"/>
    </row>
    <row r="1115" spans="1:5" ht="32.450000000000003" customHeight="1" x14ac:dyDescent="0.25">
      <c r="A1115" s="30"/>
      <c r="B1115" s="31"/>
      <c r="C1115" s="25"/>
      <c r="D1115" s="30"/>
      <c r="E1115" s="27"/>
    </row>
    <row r="1116" spans="1:5" ht="32.450000000000003" customHeight="1" x14ac:dyDescent="0.25">
      <c r="A1116" s="30"/>
      <c r="B1116" s="31"/>
      <c r="C1116" s="25"/>
      <c r="D1116" s="30"/>
      <c r="E1116" s="27"/>
    </row>
    <row r="1117" spans="1:5" ht="32.450000000000003" customHeight="1" x14ac:dyDescent="0.25">
      <c r="A1117" s="30"/>
      <c r="B1117" s="31"/>
      <c r="C1117" s="25"/>
      <c r="D1117" s="30"/>
      <c r="E1117" s="27"/>
    </row>
    <row r="1118" spans="1:5" ht="32.450000000000003" customHeight="1" x14ac:dyDescent="0.25">
      <c r="A1118" s="30"/>
      <c r="B1118" s="31"/>
      <c r="C1118" s="25"/>
      <c r="D1118" s="30"/>
      <c r="E1118" s="27"/>
    </row>
    <row r="1119" spans="1:5" ht="32.450000000000003" customHeight="1" x14ac:dyDescent="0.25">
      <c r="A1119" s="30"/>
      <c r="B1119" s="31"/>
      <c r="C1119" s="25"/>
      <c r="D1119" s="30"/>
      <c r="E1119" s="27"/>
    </row>
    <row r="1120" spans="1:5" ht="32.450000000000003" customHeight="1" x14ac:dyDescent="0.25">
      <c r="A1120" s="30"/>
      <c r="B1120" s="31"/>
      <c r="C1120" s="25"/>
      <c r="D1120" s="30"/>
      <c r="E1120" s="27"/>
    </row>
    <row r="1121" spans="1:5" ht="32.450000000000003" customHeight="1" x14ac:dyDescent="0.25">
      <c r="A1121" s="30"/>
      <c r="B1121" s="31"/>
      <c r="C1121" s="25"/>
      <c r="D1121" s="30"/>
      <c r="E1121" s="27"/>
    </row>
    <row r="1122" spans="1:5" ht="32.450000000000003" customHeight="1" x14ac:dyDescent="0.25">
      <c r="A1122" s="30"/>
      <c r="B1122" s="31"/>
      <c r="C1122" s="25"/>
      <c r="D1122" s="30"/>
      <c r="E1122" s="27"/>
    </row>
    <row r="1123" spans="1:5" ht="32.450000000000003" customHeight="1" x14ac:dyDescent="0.25">
      <c r="A1123" s="30"/>
      <c r="B1123" s="31"/>
      <c r="C1123" s="25"/>
      <c r="D1123" s="30"/>
      <c r="E1123" s="27"/>
    </row>
    <row r="1124" spans="1:5" ht="32.450000000000003" customHeight="1" x14ac:dyDescent="0.25">
      <c r="A1124" s="30"/>
      <c r="B1124" s="31"/>
      <c r="C1124" s="25"/>
      <c r="D1124" s="30"/>
      <c r="E1124" s="27"/>
    </row>
    <row r="1125" spans="1:5" ht="32.450000000000003" customHeight="1" x14ac:dyDescent="0.25">
      <c r="A1125" s="30"/>
      <c r="B1125" s="31"/>
      <c r="C1125" s="25"/>
      <c r="D1125" s="30"/>
      <c r="E1125" s="27"/>
    </row>
    <row r="1126" spans="1:5" ht="32.450000000000003" customHeight="1" x14ac:dyDescent="0.25">
      <c r="A1126" s="30"/>
      <c r="B1126" s="31"/>
      <c r="C1126" s="25"/>
      <c r="D1126" s="30"/>
      <c r="E1126" s="27"/>
    </row>
    <row r="1127" spans="1:5" ht="32.450000000000003" customHeight="1" x14ac:dyDescent="0.25">
      <c r="A1127" s="30"/>
      <c r="B1127" s="31"/>
      <c r="C1127" s="25"/>
      <c r="D1127" s="30"/>
      <c r="E1127" s="27"/>
    </row>
    <row r="1128" spans="1:5" ht="32.450000000000003" customHeight="1" x14ac:dyDescent="0.25">
      <c r="A1128" s="30"/>
      <c r="B1128" s="31"/>
      <c r="C1128" s="25"/>
      <c r="D1128" s="30"/>
      <c r="E1128" s="27"/>
    </row>
    <row r="1129" spans="1:5" ht="32.450000000000003" customHeight="1" x14ac:dyDescent="0.25">
      <c r="A1129" s="30"/>
      <c r="B1129" s="31"/>
      <c r="C1129" s="25"/>
      <c r="D1129" s="30"/>
      <c r="E1129" s="27"/>
    </row>
    <row r="1130" spans="1:5" ht="32.450000000000003" customHeight="1" x14ac:dyDescent="0.25">
      <c r="A1130" s="30"/>
      <c r="B1130" s="31"/>
      <c r="C1130" s="25"/>
      <c r="D1130" s="30"/>
      <c r="E1130" s="27"/>
    </row>
    <row r="1131" spans="1:5" ht="32.450000000000003" customHeight="1" x14ac:dyDescent="0.25">
      <c r="A1131" s="30"/>
      <c r="B1131" s="31"/>
      <c r="C1131" s="25"/>
      <c r="D1131" s="30"/>
      <c r="E1131" s="27"/>
    </row>
    <row r="1132" spans="1:5" ht="32.450000000000003" customHeight="1" x14ac:dyDescent="0.25">
      <c r="A1132" s="30"/>
      <c r="B1132" s="31"/>
      <c r="C1132" s="25"/>
      <c r="D1132" s="30"/>
      <c r="E1132" s="27"/>
    </row>
    <row r="1133" spans="1:5" ht="32.450000000000003" customHeight="1" x14ac:dyDescent="0.25">
      <c r="A1133" s="30"/>
      <c r="B1133" s="31"/>
      <c r="C1133" s="25"/>
      <c r="D1133" s="30"/>
      <c r="E1133" s="27"/>
    </row>
    <row r="1134" spans="1:5" ht="32.450000000000003" customHeight="1" x14ac:dyDescent="0.25">
      <c r="A1134" s="30"/>
      <c r="B1134" s="31"/>
      <c r="C1134" s="25"/>
      <c r="D1134" s="30"/>
      <c r="E1134" s="27"/>
    </row>
    <row r="1135" spans="1:5" ht="32.450000000000003" customHeight="1" x14ac:dyDescent="0.25">
      <c r="A1135" s="30"/>
      <c r="B1135" s="31"/>
      <c r="C1135" s="25"/>
      <c r="D1135" s="30"/>
      <c r="E1135" s="27"/>
    </row>
    <row r="1136" spans="1:5" ht="32.450000000000003" customHeight="1" x14ac:dyDescent="0.25">
      <c r="A1136" s="30"/>
      <c r="B1136" s="31"/>
      <c r="C1136" s="25"/>
      <c r="D1136" s="30"/>
      <c r="E1136" s="27"/>
    </row>
    <row r="1137" spans="1:5" ht="32.450000000000003" customHeight="1" x14ac:dyDescent="0.25">
      <c r="A1137" s="30"/>
      <c r="B1137" s="31"/>
      <c r="C1137" s="25"/>
      <c r="D1137" s="30"/>
      <c r="E1137" s="27"/>
    </row>
    <row r="1138" spans="1:5" ht="32.450000000000003" customHeight="1" x14ac:dyDescent="0.25">
      <c r="A1138" s="30"/>
      <c r="B1138" s="31"/>
      <c r="C1138" s="25"/>
      <c r="D1138" s="30"/>
      <c r="E1138" s="27"/>
    </row>
    <row r="1139" spans="1:5" ht="32.450000000000003" customHeight="1" x14ac:dyDescent="0.25">
      <c r="A1139" s="30"/>
      <c r="B1139" s="31"/>
      <c r="C1139" s="25"/>
      <c r="D1139" s="30"/>
      <c r="E1139" s="27"/>
    </row>
    <row r="1140" spans="1:5" ht="32.450000000000003" customHeight="1" x14ac:dyDescent="0.25">
      <c r="A1140" s="30"/>
      <c r="B1140" s="31"/>
      <c r="C1140" s="25"/>
      <c r="D1140" s="30"/>
      <c r="E1140" s="27"/>
    </row>
    <row r="1141" spans="1:5" ht="32.450000000000003" customHeight="1" x14ac:dyDescent="0.25">
      <c r="A1141" s="30"/>
      <c r="B1141" s="31"/>
      <c r="C1141" s="25"/>
      <c r="D1141" s="30"/>
      <c r="E1141" s="27"/>
    </row>
    <row r="1142" spans="1:5" ht="32.450000000000003" customHeight="1" x14ac:dyDescent="0.25">
      <c r="A1142" s="30"/>
      <c r="B1142" s="31"/>
      <c r="C1142" s="25"/>
      <c r="D1142" s="30"/>
      <c r="E1142" s="27"/>
    </row>
    <row r="1143" spans="1:5" ht="32.450000000000003" customHeight="1" x14ac:dyDescent="0.25">
      <c r="A1143" s="30"/>
      <c r="B1143" s="31"/>
      <c r="C1143" s="25"/>
      <c r="D1143" s="30"/>
      <c r="E1143" s="27"/>
    </row>
    <row r="1144" spans="1:5" ht="32.450000000000003" customHeight="1" x14ac:dyDescent="0.25">
      <c r="A1144" s="30"/>
      <c r="B1144" s="31"/>
      <c r="C1144" s="25"/>
      <c r="D1144" s="30"/>
      <c r="E1144" s="27"/>
    </row>
    <row r="1145" spans="1:5" ht="32.450000000000003" customHeight="1" x14ac:dyDescent="0.25">
      <c r="A1145" s="30"/>
      <c r="B1145" s="31"/>
      <c r="C1145" s="25"/>
      <c r="D1145" s="30"/>
      <c r="E1145" s="27"/>
    </row>
    <row r="1146" spans="1:5" ht="32.450000000000003" customHeight="1" x14ac:dyDescent="0.25">
      <c r="A1146" s="30"/>
      <c r="B1146" s="31"/>
      <c r="C1146" s="25"/>
      <c r="D1146" s="30"/>
      <c r="E1146" s="27"/>
    </row>
    <row r="1147" spans="1:5" ht="32.450000000000003" customHeight="1" x14ac:dyDescent="0.25">
      <c r="A1147" s="30"/>
      <c r="B1147" s="31"/>
      <c r="C1147" s="25"/>
      <c r="D1147" s="30"/>
      <c r="E1147" s="27"/>
    </row>
    <row r="1148" spans="1:5" ht="32.450000000000003" customHeight="1" x14ac:dyDescent="0.25">
      <c r="A1148" s="30"/>
      <c r="B1148" s="31"/>
      <c r="C1148" s="25"/>
      <c r="D1148" s="30"/>
      <c r="E1148" s="27"/>
    </row>
    <row r="1149" spans="1:5" ht="32.450000000000003" customHeight="1" x14ac:dyDescent="0.25">
      <c r="A1149" s="30"/>
      <c r="B1149" s="31"/>
      <c r="C1149" s="25"/>
      <c r="D1149" s="30"/>
      <c r="E1149" s="27"/>
    </row>
    <row r="1150" spans="1:5" ht="32.450000000000003" customHeight="1" x14ac:dyDescent="0.25">
      <c r="A1150" s="30"/>
      <c r="B1150" s="31"/>
      <c r="C1150" s="25"/>
      <c r="D1150" s="30"/>
      <c r="E1150" s="27"/>
    </row>
    <row r="1151" spans="1:5" ht="32.450000000000003" customHeight="1" x14ac:dyDescent="0.25">
      <c r="A1151" s="30"/>
      <c r="B1151" s="31"/>
      <c r="C1151" s="25"/>
      <c r="D1151" s="30"/>
      <c r="E1151" s="27"/>
    </row>
    <row r="1152" spans="1:5" ht="32.450000000000003" customHeight="1" x14ac:dyDescent="0.25">
      <c r="A1152" s="30"/>
      <c r="B1152" s="31"/>
      <c r="C1152" s="25"/>
      <c r="D1152" s="30"/>
      <c r="E1152" s="27"/>
    </row>
    <row r="1153" spans="1:5" ht="32.450000000000003" customHeight="1" x14ac:dyDescent="0.25">
      <c r="A1153" s="30"/>
      <c r="B1153" s="31"/>
      <c r="C1153" s="25"/>
      <c r="D1153" s="30"/>
      <c r="E1153" s="27"/>
    </row>
    <row r="1154" spans="1:5" ht="32.450000000000003" customHeight="1" x14ac:dyDescent="0.25">
      <c r="A1154" s="30"/>
      <c r="B1154" s="31"/>
      <c r="C1154" s="25"/>
      <c r="D1154" s="30"/>
      <c r="E1154" s="27"/>
    </row>
    <row r="1155" spans="1:5" ht="32.450000000000003" customHeight="1" x14ac:dyDescent="0.25">
      <c r="A1155" s="30"/>
      <c r="B1155" s="31"/>
      <c r="C1155" s="25"/>
      <c r="D1155" s="30"/>
      <c r="E1155" s="27"/>
    </row>
    <row r="1156" spans="1:5" ht="32.450000000000003" customHeight="1" x14ac:dyDescent="0.25">
      <c r="A1156" s="30"/>
      <c r="B1156" s="31"/>
      <c r="C1156" s="25"/>
      <c r="D1156" s="30"/>
      <c r="E1156" s="27"/>
    </row>
    <row r="1157" spans="1:5" ht="32.450000000000003" customHeight="1" x14ac:dyDescent="0.25">
      <c r="A1157" s="30"/>
      <c r="B1157" s="31"/>
      <c r="C1157" s="25"/>
      <c r="D1157" s="30"/>
      <c r="E1157" s="27"/>
    </row>
    <row r="1158" spans="1:5" ht="32.450000000000003" customHeight="1" x14ac:dyDescent="0.25">
      <c r="A1158" s="30"/>
      <c r="B1158" s="31"/>
      <c r="C1158" s="25"/>
      <c r="D1158" s="30"/>
      <c r="E1158" s="27"/>
    </row>
    <row r="1159" spans="1:5" ht="32.450000000000003" customHeight="1" x14ac:dyDescent="0.25">
      <c r="A1159" s="30"/>
      <c r="B1159" s="31"/>
      <c r="C1159" s="25"/>
      <c r="D1159" s="30"/>
      <c r="E1159" s="27"/>
    </row>
    <row r="1160" spans="1:5" ht="32.450000000000003" customHeight="1" x14ac:dyDescent="0.25">
      <c r="A1160" s="30"/>
      <c r="B1160" s="31"/>
      <c r="C1160" s="25"/>
      <c r="D1160" s="30"/>
      <c r="E1160" s="27"/>
    </row>
    <row r="1161" spans="1:5" ht="32.450000000000003" customHeight="1" x14ac:dyDescent="0.25">
      <c r="A1161" s="30"/>
      <c r="B1161" s="31"/>
      <c r="C1161" s="25"/>
      <c r="D1161" s="30"/>
      <c r="E1161" s="27"/>
    </row>
    <row r="1162" spans="1:5" ht="32.450000000000003" customHeight="1" x14ac:dyDescent="0.25">
      <c r="A1162" s="30"/>
      <c r="B1162" s="31"/>
      <c r="C1162" s="25"/>
      <c r="D1162" s="30"/>
      <c r="E1162" s="27"/>
    </row>
    <row r="1163" spans="1:5" ht="32.450000000000003" customHeight="1" x14ac:dyDescent="0.25">
      <c r="A1163" s="30"/>
      <c r="B1163" s="31"/>
      <c r="C1163" s="25"/>
      <c r="D1163" s="30"/>
      <c r="E1163" s="27"/>
    </row>
    <row r="1164" spans="1:5" ht="32.450000000000003" customHeight="1" x14ac:dyDescent="0.25">
      <c r="A1164" s="30"/>
      <c r="B1164" s="31"/>
      <c r="C1164" s="25"/>
      <c r="D1164" s="30"/>
      <c r="E1164" s="27"/>
    </row>
    <row r="1165" spans="1:5" ht="32.450000000000003" customHeight="1" x14ac:dyDescent="0.25">
      <c r="A1165" s="30"/>
      <c r="B1165" s="31"/>
      <c r="C1165" s="25"/>
      <c r="D1165" s="30"/>
      <c r="E1165" s="27"/>
    </row>
    <row r="1166" spans="1:5" ht="32.450000000000003" customHeight="1" x14ac:dyDescent="0.25">
      <c r="A1166" s="30"/>
      <c r="B1166" s="31"/>
      <c r="C1166" s="25"/>
      <c r="D1166" s="30"/>
      <c r="E1166" s="27"/>
    </row>
    <row r="1167" spans="1:5" ht="32.450000000000003" customHeight="1" x14ac:dyDescent="0.25">
      <c r="A1167" s="30"/>
      <c r="B1167" s="31"/>
      <c r="C1167" s="25"/>
      <c r="D1167" s="30"/>
      <c r="E1167" s="27"/>
    </row>
    <row r="1168" spans="1:5" ht="32.450000000000003" customHeight="1" x14ac:dyDescent="0.25">
      <c r="A1168" s="30"/>
      <c r="B1168" s="31"/>
      <c r="C1168" s="25"/>
      <c r="D1168" s="30"/>
      <c r="E1168" s="27"/>
    </row>
    <row r="1169" spans="1:5" ht="32.450000000000003" customHeight="1" x14ac:dyDescent="0.25">
      <c r="A1169" s="30"/>
      <c r="B1169" s="31"/>
      <c r="C1169" s="25"/>
      <c r="D1169" s="30"/>
      <c r="E1169" s="27"/>
    </row>
    <row r="1170" spans="1:5" ht="32.450000000000003" customHeight="1" x14ac:dyDescent="0.25">
      <c r="A1170" s="30"/>
      <c r="B1170" s="31"/>
      <c r="C1170" s="25"/>
      <c r="D1170" s="30"/>
      <c r="E1170" s="27"/>
    </row>
    <row r="1171" spans="1:5" ht="32.450000000000003" customHeight="1" x14ac:dyDescent="0.25">
      <c r="A1171" s="30"/>
      <c r="B1171" s="31"/>
      <c r="C1171" s="25"/>
      <c r="D1171" s="30"/>
      <c r="E1171" s="27"/>
    </row>
    <row r="1172" spans="1:5" ht="32.450000000000003" customHeight="1" x14ac:dyDescent="0.25">
      <c r="A1172" s="30"/>
      <c r="B1172" s="31"/>
      <c r="C1172" s="25"/>
      <c r="D1172" s="30"/>
      <c r="E1172" s="27"/>
    </row>
    <row r="1173" spans="1:5" ht="32.450000000000003" customHeight="1" x14ac:dyDescent="0.25">
      <c r="A1173" s="30"/>
      <c r="B1173" s="31"/>
      <c r="C1173" s="25"/>
      <c r="D1173" s="30"/>
      <c r="E1173" s="27"/>
    </row>
    <row r="1174" spans="1:5" ht="32.450000000000003" customHeight="1" x14ac:dyDescent="0.25">
      <c r="A1174" s="30"/>
      <c r="B1174" s="31"/>
      <c r="C1174" s="25"/>
      <c r="D1174" s="30"/>
      <c r="E1174" s="27"/>
    </row>
    <row r="1175" spans="1:5" ht="32.450000000000003" customHeight="1" x14ac:dyDescent="0.25">
      <c r="A1175" s="30"/>
      <c r="B1175" s="31"/>
      <c r="C1175" s="25"/>
      <c r="D1175" s="30"/>
      <c r="E1175" s="27"/>
    </row>
    <row r="1176" spans="1:5" ht="32.450000000000003" customHeight="1" x14ac:dyDescent="0.25">
      <c r="A1176" s="30"/>
      <c r="B1176" s="31"/>
      <c r="C1176" s="25"/>
      <c r="D1176" s="30"/>
      <c r="E1176" s="27"/>
    </row>
    <row r="1177" spans="1:5" ht="32.450000000000003" customHeight="1" x14ac:dyDescent="0.25">
      <c r="A1177" s="30"/>
      <c r="B1177" s="31"/>
      <c r="C1177" s="25"/>
      <c r="D1177" s="30"/>
      <c r="E1177" s="27"/>
    </row>
    <row r="1178" spans="1:5" ht="32.450000000000003" customHeight="1" x14ac:dyDescent="0.25">
      <c r="A1178" s="30"/>
      <c r="B1178" s="31"/>
      <c r="C1178" s="25"/>
      <c r="D1178" s="30"/>
      <c r="E1178" s="27"/>
    </row>
    <row r="1179" spans="1:5" ht="32.450000000000003" customHeight="1" x14ac:dyDescent="0.25">
      <c r="A1179" s="30"/>
      <c r="B1179" s="31"/>
      <c r="C1179" s="25"/>
      <c r="D1179" s="30"/>
      <c r="E1179" s="27"/>
    </row>
    <row r="1180" spans="1:5" ht="32.450000000000003" customHeight="1" x14ac:dyDescent="0.25">
      <c r="A1180" s="30"/>
      <c r="B1180" s="31"/>
      <c r="C1180" s="25"/>
      <c r="D1180" s="30"/>
      <c r="E1180" s="27"/>
    </row>
    <row r="1181" spans="1:5" ht="32.450000000000003" customHeight="1" x14ac:dyDescent="0.25">
      <c r="A1181" s="30"/>
      <c r="B1181" s="31"/>
      <c r="C1181" s="25"/>
      <c r="D1181" s="30"/>
      <c r="E1181" s="27"/>
    </row>
    <row r="1182" spans="1:5" ht="32.450000000000003" customHeight="1" x14ac:dyDescent="0.25">
      <c r="A1182" s="30"/>
      <c r="B1182" s="31"/>
      <c r="C1182" s="25"/>
      <c r="D1182" s="30"/>
      <c r="E1182" s="27"/>
    </row>
    <row r="1183" spans="1:5" ht="32.450000000000003" customHeight="1" x14ac:dyDescent="0.25">
      <c r="A1183" s="30"/>
      <c r="B1183" s="31"/>
      <c r="C1183" s="25"/>
      <c r="D1183" s="30"/>
      <c r="E1183" s="27"/>
    </row>
    <row r="1184" spans="1:5" ht="32.450000000000003" customHeight="1" x14ac:dyDescent="0.25">
      <c r="A1184" s="30"/>
      <c r="B1184" s="31"/>
      <c r="C1184" s="25"/>
      <c r="D1184" s="30"/>
      <c r="E1184" s="27"/>
    </row>
    <row r="1185" spans="1:5" ht="32.450000000000003" customHeight="1" x14ac:dyDescent="0.25">
      <c r="A1185" s="30"/>
      <c r="B1185" s="31"/>
      <c r="C1185" s="25"/>
      <c r="D1185" s="30"/>
      <c r="E1185" s="27"/>
    </row>
    <row r="1186" spans="1:5" ht="32.450000000000003" customHeight="1" x14ac:dyDescent="0.25">
      <c r="A1186" s="30"/>
      <c r="B1186" s="31"/>
      <c r="C1186" s="25"/>
      <c r="D1186" s="30"/>
      <c r="E1186" s="27"/>
    </row>
    <row r="1187" spans="1:5" ht="32.450000000000003" customHeight="1" x14ac:dyDescent="0.25">
      <c r="A1187" s="30"/>
      <c r="B1187" s="31"/>
      <c r="C1187" s="25"/>
      <c r="D1187" s="30"/>
      <c r="E1187" s="27"/>
    </row>
    <row r="1188" spans="1:5" ht="32.450000000000003" customHeight="1" x14ac:dyDescent="0.25">
      <c r="A1188" s="30"/>
      <c r="B1188" s="31"/>
      <c r="C1188" s="25"/>
      <c r="D1188" s="30"/>
      <c r="E1188" s="27"/>
    </row>
    <row r="1189" spans="1:5" ht="32.450000000000003" customHeight="1" x14ac:dyDescent="0.25">
      <c r="A1189" s="30"/>
      <c r="B1189" s="31"/>
      <c r="C1189" s="25"/>
      <c r="D1189" s="30"/>
      <c r="E1189" s="27"/>
    </row>
    <row r="1190" spans="1:5" ht="32.450000000000003" customHeight="1" x14ac:dyDescent="0.25">
      <c r="A1190" s="30"/>
      <c r="B1190" s="31"/>
      <c r="C1190" s="25"/>
      <c r="D1190" s="30"/>
      <c r="E1190" s="27"/>
    </row>
    <row r="1191" spans="1:5" ht="32.450000000000003" customHeight="1" x14ac:dyDescent="0.25">
      <c r="A1191" s="30"/>
      <c r="B1191" s="31"/>
      <c r="C1191" s="25"/>
      <c r="D1191" s="30"/>
      <c r="E1191" s="27"/>
    </row>
    <row r="1192" spans="1:5" ht="32.450000000000003" customHeight="1" x14ac:dyDescent="0.25">
      <c r="A1192" s="30"/>
      <c r="B1192" s="31"/>
      <c r="C1192" s="25"/>
      <c r="D1192" s="30"/>
      <c r="E1192" s="27"/>
    </row>
    <row r="1193" spans="1:5" ht="32.450000000000003" customHeight="1" x14ac:dyDescent="0.25">
      <c r="A1193" s="30"/>
      <c r="B1193" s="31"/>
      <c r="C1193" s="25"/>
      <c r="D1193" s="30"/>
      <c r="E1193" s="27"/>
    </row>
    <row r="1194" spans="1:5" ht="32.450000000000003" customHeight="1" x14ac:dyDescent="0.25">
      <c r="A1194" s="30"/>
      <c r="B1194" s="31"/>
      <c r="C1194" s="25"/>
      <c r="D1194" s="30"/>
      <c r="E1194" s="27"/>
    </row>
    <row r="1195" spans="1:5" ht="32.450000000000003" customHeight="1" x14ac:dyDescent="0.25">
      <c r="A1195" s="30"/>
      <c r="B1195" s="31"/>
      <c r="C1195" s="25"/>
      <c r="D1195" s="30"/>
      <c r="E1195" s="27"/>
    </row>
    <row r="1196" spans="1:5" ht="32.450000000000003" customHeight="1" x14ac:dyDescent="0.25">
      <c r="A1196" s="30"/>
      <c r="B1196" s="31"/>
      <c r="C1196" s="25"/>
      <c r="D1196" s="30"/>
      <c r="E1196" s="27"/>
    </row>
    <row r="1197" spans="1:5" ht="32.450000000000003" customHeight="1" x14ac:dyDescent="0.25">
      <c r="A1197" s="30"/>
      <c r="B1197" s="31"/>
      <c r="C1197" s="25"/>
      <c r="D1197" s="30"/>
      <c r="E1197" s="27"/>
    </row>
    <row r="1198" spans="1:5" ht="32.450000000000003" customHeight="1" x14ac:dyDescent="0.25">
      <c r="A1198" s="30"/>
      <c r="B1198" s="31"/>
      <c r="C1198" s="25"/>
      <c r="D1198" s="30"/>
      <c r="E1198" s="27"/>
    </row>
    <row r="1199" spans="1:5" ht="32.450000000000003" customHeight="1" x14ac:dyDescent="0.25">
      <c r="A1199" s="30"/>
      <c r="B1199" s="31"/>
      <c r="C1199" s="25"/>
      <c r="D1199" s="30"/>
      <c r="E1199" s="27"/>
    </row>
    <row r="1200" spans="1:5" ht="32.450000000000003" customHeight="1" x14ac:dyDescent="0.25">
      <c r="A1200" s="30"/>
      <c r="B1200" s="31"/>
      <c r="C1200" s="25"/>
      <c r="D1200" s="30"/>
      <c r="E1200" s="27"/>
    </row>
    <row r="1201" spans="1:5" ht="32.450000000000003" customHeight="1" x14ac:dyDescent="0.25">
      <c r="A1201" s="30"/>
      <c r="B1201" s="31"/>
      <c r="C1201" s="25"/>
      <c r="D1201" s="30"/>
      <c r="E1201" s="27"/>
    </row>
    <row r="1202" spans="1:5" ht="32.450000000000003" customHeight="1" x14ac:dyDescent="0.25">
      <c r="A1202" s="30"/>
      <c r="B1202" s="31"/>
      <c r="C1202" s="25"/>
      <c r="D1202" s="30"/>
      <c r="E1202" s="27"/>
    </row>
    <row r="1203" spans="1:5" ht="32.450000000000003" customHeight="1" x14ac:dyDescent="0.25">
      <c r="A1203" s="30"/>
      <c r="B1203" s="31"/>
      <c r="C1203" s="25"/>
      <c r="D1203" s="30"/>
      <c r="E1203" s="27"/>
    </row>
    <row r="1204" spans="1:5" ht="32.450000000000003" customHeight="1" x14ac:dyDescent="0.25">
      <c r="A1204" s="30"/>
      <c r="B1204" s="31"/>
      <c r="C1204" s="25"/>
      <c r="D1204" s="30"/>
      <c r="E1204" s="27"/>
    </row>
    <row r="1205" spans="1:5" ht="32.450000000000003" customHeight="1" x14ac:dyDescent="0.25">
      <c r="A1205" s="30"/>
      <c r="B1205" s="31"/>
      <c r="C1205" s="25"/>
      <c r="D1205" s="30"/>
      <c r="E1205" s="27"/>
    </row>
    <row r="1206" spans="1:5" ht="32.450000000000003" customHeight="1" x14ac:dyDescent="0.25">
      <c r="A1206" s="30"/>
      <c r="B1206" s="31"/>
      <c r="C1206" s="25"/>
      <c r="D1206" s="30"/>
      <c r="E1206" s="27"/>
    </row>
    <row r="1207" spans="1:5" ht="32.450000000000003" customHeight="1" x14ac:dyDescent="0.25">
      <c r="A1207" s="30"/>
      <c r="B1207" s="31"/>
      <c r="C1207" s="25"/>
      <c r="D1207" s="30"/>
      <c r="E1207" s="27"/>
    </row>
    <row r="1208" spans="1:5" ht="32.450000000000003" customHeight="1" x14ac:dyDescent="0.25">
      <c r="A1208" s="30"/>
      <c r="B1208" s="31"/>
      <c r="C1208" s="25"/>
      <c r="D1208" s="30"/>
      <c r="E1208" s="27"/>
    </row>
    <row r="1209" spans="1:5" ht="32.450000000000003" customHeight="1" x14ac:dyDescent="0.25">
      <c r="A1209" s="30"/>
      <c r="B1209" s="31"/>
      <c r="C1209" s="25"/>
      <c r="D1209" s="30"/>
      <c r="E1209" s="27"/>
    </row>
    <row r="1210" spans="1:5" ht="32.450000000000003" customHeight="1" x14ac:dyDescent="0.25">
      <c r="A1210" s="30"/>
      <c r="B1210" s="31"/>
      <c r="C1210" s="25"/>
      <c r="D1210" s="30"/>
      <c r="E1210" s="27"/>
    </row>
    <row r="1211" spans="1:5" ht="32.450000000000003" customHeight="1" x14ac:dyDescent="0.25">
      <c r="A1211" s="30"/>
      <c r="B1211" s="31"/>
      <c r="C1211" s="25"/>
      <c r="D1211" s="30"/>
      <c r="E1211" s="27"/>
    </row>
    <row r="1212" spans="1:5" ht="32.450000000000003" customHeight="1" x14ac:dyDescent="0.25">
      <c r="A1212" s="30"/>
      <c r="B1212" s="31"/>
      <c r="C1212" s="25"/>
      <c r="D1212" s="30"/>
      <c r="E1212" s="27"/>
    </row>
    <row r="1213" spans="1:5" ht="32.450000000000003" customHeight="1" x14ac:dyDescent="0.25">
      <c r="A1213" s="30"/>
      <c r="B1213" s="31"/>
      <c r="C1213" s="25"/>
      <c r="D1213" s="30"/>
      <c r="E1213" s="27"/>
    </row>
    <row r="1214" spans="1:5" ht="32.450000000000003" customHeight="1" x14ac:dyDescent="0.25">
      <c r="A1214" s="30"/>
      <c r="B1214" s="31"/>
      <c r="C1214" s="25"/>
      <c r="D1214" s="30"/>
      <c r="E1214" s="27"/>
    </row>
    <row r="1215" spans="1:5" ht="32.450000000000003" customHeight="1" x14ac:dyDescent="0.25">
      <c r="A1215" s="30"/>
      <c r="B1215" s="31"/>
      <c r="C1215" s="25"/>
      <c r="D1215" s="30"/>
      <c r="E1215" s="27"/>
    </row>
    <row r="1216" spans="1:5" ht="32.450000000000003" customHeight="1" x14ac:dyDescent="0.25">
      <c r="A1216" s="30"/>
      <c r="B1216" s="31"/>
      <c r="C1216" s="25"/>
      <c r="D1216" s="30"/>
      <c r="E1216" s="27"/>
    </row>
    <row r="1217" spans="1:5" ht="32.450000000000003" customHeight="1" x14ac:dyDescent="0.25">
      <c r="A1217" s="30"/>
      <c r="B1217" s="31"/>
      <c r="C1217" s="25"/>
      <c r="D1217" s="30"/>
      <c r="E1217" s="27"/>
    </row>
    <row r="1218" spans="1:5" ht="32.450000000000003" customHeight="1" x14ac:dyDescent="0.25">
      <c r="A1218" s="30"/>
      <c r="B1218" s="31"/>
      <c r="C1218" s="25"/>
      <c r="D1218" s="30"/>
      <c r="E1218" s="27"/>
    </row>
    <row r="1219" spans="1:5" ht="32.450000000000003" customHeight="1" x14ac:dyDescent="0.25">
      <c r="A1219" s="30"/>
      <c r="B1219" s="31"/>
      <c r="C1219" s="25"/>
      <c r="D1219" s="30"/>
      <c r="E1219" s="27"/>
    </row>
    <row r="1220" spans="1:5" ht="32.450000000000003" customHeight="1" x14ac:dyDescent="0.25">
      <c r="A1220" s="30"/>
      <c r="B1220" s="31"/>
      <c r="C1220" s="25"/>
      <c r="D1220" s="30"/>
      <c r="E1220" s="27"/>
    </row>
    <row r="1221" spans="1:5" ht="32.450000000000003" customHeight="1" x14ac:dyDescent="0.25">
      <c r="A1221" s="30"/>
      <c r="B1221" s="31"/>
      <c r="C1221" s="25"/>
      <c r="D1221" s="30"/>
      <c r="E1221" s="27"/>
    </row>
    <row r="1222" spans="1:5" ht="32.450000000000003" customHeight="1" x14ac:dyDescent="0.25">
      <c r="A1222" s="30"/>
      <c r="B1222" s="31"/>
      <c r="C1222" s="25"/>
      <c r="D1222" s="30"/>
      <c r="E1222" s="27"/>
    </row>
    <row r="1223" spans="1:5" ht="32.450000000000003" customHeight="1" x14ac:dyDescent="0.25">
      <c r="A1223" s="30"/>
      <c r="B1223" s="31"/>
      <c r="C1223" s="25"/>
      <c r="D1223" s="30"/>
      <c r="E1223" s="27"/>
    </row>
    <row r="1224" spans="1:5" ht="32.450000000000003" customHeight="1" x14ac:dyDescent="0.25">
      <c r="A1224" s="30"/>
      <c r="B1224" s="31"/>
      <c r="C1224" s="25"/>
      <c r="D1224" s="30"/>
      <c r="E1224" s="27"/>
    </row>
    <row r="1225" spans="1:5" ht="32.450000000000003" customHeight="1" x14ac:dyDescent="0.25">
      <c r="A1225" s="30"/>
      <c r="B1225" s="31"/>
      <c r="C1225" s="25"/>
      <c r="D1225" s="30"/>
      <c r="E1225" s="27"/>
    </row>
    <row r="1226" spans="1:5" ht="32.450000000000003" customHeight="1" x14ac:dyDescent="0.25">
      <c r="A1226" s="30"/>
      <c r="B1226" s="31"/>
      <c r="C1226" s="25"/>
      <c r="D1226" s="30"/>
      <c r="E1226" s="27"/>
    </row>
    <row r="1227" spans="1:5" ht="32.450000000000003" customHeight="1" x14ac:dyDescent="0.25">
      <c r="A1227" s="30"/>
      <c r="B1227" s="31"/>
      <c r="C1227" s="25"/>
      <c r="D1227" s="30"/>
      <c r="E1227" s="27"/>
    </row>
    <row r="1228" spans="1:5" ht="32.450000000000003" customHeight="1" x14ac:dyDescent="0.25">
      <c r="A1228" s="30"/>
      <c r="B1228" s="31"/>
      <c r="C1228" s="25"/>
      <c r="D1228" s="30"/>
      <c r="E1228" s="27"/>
    </row>
    <row r="1229" spans="1:5" ht="32.450000000000003" customHeight="1" x14ac:dyDescent="0.25">
      <c r="A1229" s="30"/>
      <c r="B1229" s="31"/>
      <c r="C1229" s="25"/>
      <c r="D1229" s="30"/>
      <c r="E1229" s="27"/>
    </row>
    <row r="1230" spans="1:5" ht="32.450000000000003" customHeight="1" x14ac:dyDescent="0.25">
      <c r="A1230" s="30"/>
      <c r="B1230" s="31"/>
      <c r="C1230" s="25"/>
      <c r="D1230" s="30"/>
      <c r="E1230" s="27"/>
    </row>
    <row r="1231" spans="1:5" ht="32.450000000000003" customHeight="1" x14ac:dyDescent="0.25">
      <c r="A1231" s="30"/>
      <c r="B1231" s="31"/>
      <c r="C1231" s="25"/>
      <c r="D1231" s="30"/>
      <c r="E1231" s="27"/>
    </row>
    <row r="1232" spans="1:5" ht="32.450000000000003" customHeight="1" x14ac:dyDescent="0.25">
      <c r="A1232" s="30"/>
      <c r="B1232" s="31"/>
      <c r="C1232" s="25"/>
      <c r="D1232" s="30"/>
      <c r="E1232" s="27"/>
    </row>
    <row r="1233" spans="1:5" ht="32.450000000000003" customHeight="1" x14ac:dyDescent="0.25">
      <c r="A1233" s="30"/>
      <c r="B1233" s="31"/>
      <c r="C1233" s="25"/>
      <c r="D1233" s="30"/>
      <c r="E1233" s="27"/>
    </row>
    <row r="1234" spans="1:5" ht="32.450000000000003" customHeight="1" x14ac:dyDescent="0.25">
      <c r="A1234" s="30"/>
      <c r="B1234" s="31"/>
      <c r="C1234" s="25"/>
      <c r="D1234" s="30"/>
      <c r="E1234" s="27"/>
    </row>
    <row r="1235" spans="1:5" ht="32.450000000000003" customHeight="1" x14ac:dyDescent="0.25">
      <c r="A1235" s="30"/>
      <c r="B1235" s="31"/>
      <c r="C1235" s="25"/>
      <c r="D1235" s="30"/>
      <c r="E1235" s="27"/>
    </row>
    <row r="1236" spans="1:5" ht="32.450000000000003" customHeight="1" x14ac:dyDescent="0.25">
      <c r="A1236" s="30"/>
      <c r="B1236" s="31"/>
      <c r="C1236" s="25"/>
      <c r="D1236" s="30"/>
      <c r="E1236" s="27"/>
    </row>
    <row r="1237" spans="1:5" ht="32.450000000000003" customHeight="1" x14ac:dyDescent="0.25">
      <c r="A1237" s="30"/>
      <c r="B1237" s="31"/>
      <c r="C1237" s="25"/>
      <c r="D1237" s="30"/>
      <c r="E1237" s="27"/>
    </row>
    <row r="1238" spans="1:5" ht="32.450000000000003" customHeight="1" x14ac:dyDescent="0.25">
      <c r="A1238" s="30"/>
      <c r="B1238" s="31"/>
      <c r="C1238" s="25"/>
      <c r="D1238" s="30"/>
      <c r="E1238" s="27"/>
    </row>
    <row r="1239" spans="1:5" ht="32.450000000000003" customHeight="1" x14ac:dyDescent="0.25">
      <c r="A1239" s="30"/>
      <c r="B1239" s="31"/>
      <c r="C1239" s="25"/>
      <c r="D1239" s="30"/>
      <c r="E1239" s="27"/>
    </row>
    <row r="1240" spans="1:5" ht="32.450000000000003" customHeight="1" x14ac:dyDescent="0.25">
      <c r="A1240" s="30"/>
      <c r="B1240" s="31"/>
      <c r="C1240" s="25"/>
      <c r="D1240" s="30"/>
      <c r="E1240" s="27"/>
    </row>
    <row r="1241" spans="1:5" ht="32.450000000000003" customHeight="1" x14ac:dyDescent="0.25">
      <c r="A1241" s="30"/>
      <c r="B1241" s="31"/>
      <c r="C1241" s="25"/>
      <c r="D1241" s="30"/>
      <c r="E1241" s="27"/>
    </row>
    <row r="1242" spans="1:5" ht="32.450000000000003" customHeight="1" x14ac:dyDescent="0.25">
      <c r="A1242" s="30"/>
      <c r="B1242" s="31"/>
      <c r="C1242" s="25"/>
      <c r="D1242" s="30"/>
      <c r="E1242" s="27"/>
    </row>
    <row r="1243" spans="1:5" ht="32.450000000000003" customHeight="1" x14ac:dyDescent="0.25">
      <c r="A1243" s="30"/>
      <c r="B1243" s="31"/>
      <c r="C1243" s="25"/>
      <c r="D1243" s="30"/>
      <c r="E1243" s="27"/>
    </row>
    <row r="1244" spans="1:5" ht="32.450000000000003" customHeight="1" x14ac:dyDescent="0.25">
      <c r="A1244" s="30"/>
      <c r="B1244" s="31"/>
      <c r="C1244" s="25"/>
      <c r="D1244" s="30"/>
      <c r="E1244" s="27"/>
    </row>
    <row r="1245" spans="1:5" ht="32.450000000000003" customHeight="1" x14ac:dyDescent="0.25">
      <c r="A1245" s="30"/>
      <c r="B1245" s="31"/>
      <c r="C1245" s="25"/>
      <c r="D1245" s="30"/>
      <c r="E1245" s="27"/>
    </row>
    <row r="1246" spans="1:5" ht="32.450000000000003" customHeight="1" x14ac:dyDescent="0.25">
      <c r="A1246" s="30"/>
      <c r="B1246" s="31"/>
      <c r="C1246" s="25"/>
      <c r="D1246" s="30"/>
      <c r="E1246" s="27"/>
    </row>
    <row r="1247" spans="1:5" ht="32.450000000000003" customHeight="1" x14ac:dyDescent="0.25">
      <c r="A1247" s="30"/>
      <c r="B1247" s="31"/>
      <c r="C1247" s="25"/>
      <c r="D1247" s="30"/>
      <c r="E1247" s="27"/>
    </row>
    <row r="1248" spans="1:5" ht="32.450000000000003" customHeight="1" x14ac:dyDescent="0.25">
      <c r="A1248" s="30"/>
      <c r="B1248" s="31"/>
      <c r="C1248" s="25"/>
      <c r="D1248" s="30"/>
      <c r="E1248" s="27"/>
    </row>
    <row r="1249" spans="1:5" ht="32.450000000000003" customHeight="1" x14ac:dyDescent="0.25">
      <c r="A1249" s="30"/>
      <c r="B1249" s="31"/>
      <c r="C1249" s="25"/>
      <c r="D1249" s="30"/>
      <c r="E1249" s="27"/>
    </row>
    <row r="1250" spans="1:5" ht="32.450000000000003" customHeight="1" x14ac:dyDescent="0.25">
      <c r="A1250" s="30"/>
      <c r="B1250" s="31"/>
      <c r="C1250" s="25"/>
      <c r="D1250" s="30"/>
      <c r="E1250" s="27"/>
    </row>
    <row r="1251" spans="1:5" ht="32.450000000000003" customHeight="1" x14ac:dyDescent="0.25">
      <c r="A1251" s="30"/>
      <c r="B1251" s="31"/>
      <c r="C1251" s="25"/>
      <c r="D1251" s="30"/>
      <c r="E1251" s="27"/>
    </row>
    <row r="1252" spans="1:5" ht="32.450000000000003" customHeight="1" x14ac:dyDescent="0.25">
      <c r="A1252" s="30"/>
      <c r="B1252" s="31"/>
      <c r="C1252" s="25"/>
      <c r="D1252" s="30"/>
      <c r="E1252" s="27"/>
    </row>
    <row r="1253" spans="1:5" ht="32.450000000000003" customHeight="1" x14ac:dyDescent="0.25">
      <c r="A1253" s="30"/>
      <c r="B1253" s="31"/>
      <c r="C1253" s="25"/>
      <c r="D1253" s="30"/>
      <c r="E1253" s="27"/>
    </row>
    <row r="1254" spans="1:5" ht="32.450000000000003" customHeight="1" x14ac:dyDescent="0.25">
      <c r="A1254" s="30"/>
      <c r="B1254" s="31"/>
      <c r="C1254" s="25"/>
      <c r="D1254" s="30"/>
      <c r="E1254" s="27"/>
    </row>
    <row r="1255" spans="1:5" ht="32.450000000000003" customHeight="1" x14ac:dyDescent="0.25">
      <c r="A1255" s="30"/>
      <c r="B1255" s="31"/>
      <c r="C1255" s="25"/>
      <c r="D1255" s="30"/>
      <c r="E1255" s="27"/>
    </row>
    <row r="1256" spans="1:5" ht="32.450000000000003" customHeight="1" x14ac:dyDescent="0.25">
      <c r="A1256" s="30"/>
      <c r="B1256" s="31"/>
      <c r="C1256" s="25"/>
      <c r="D1256" s="30"/>
      <c r="E1256" s="27"/>
    </row>
    <row r="1257" spans="1:5" ht="32.450000000000003" customHeight="1" x14ac:dyDescent="0.25">
      <c r="A1257" s="30"/>
      <c r="B1257" s="31"/>
      <c r="C1257" s="25"/>
      <c r="D1257" s="30"/>
      <c r="E1257" s="27"/>
    </row>
    <row r="1258" spans="1:5" ht="32.450000000000003" customHeight="1" x14ac:dyDescent="0.25">
      <c r="A1258" s="30"/>
      <c r="B1258" s="31"/>
      <c r="C1258" s="25"/>
      <c r="D1258" s="30"/>
      <c r="E1258" s="27"/>
    </row>
    <row r="1259" spans="1:5" ht="32.450000000000003" customHeight="1" x14ac:dyDescent="0.25">
      <c r="A1259" s="30"/>
      <c r="B1259" s="31"/>
      <c r="C1259" s="25"/>
      <c r="D1259" s="30"/>
      <c r="E1259" s="27"/>
    </row>
    <row r="1260" spans="1:5" ht="32.450000000000003" customHeight="1" x14ac:dyDescent="0.25">
      <c r="A1260" s="30"/>
      <c r="B1260" s="31"/>
      <c r="C1260" s="25"/>
      <c r="D1260" s="30"/>
      <c r="E1260" s="27"/>
    </row>
    <row r="1261" spans="1:5" ht="32.450000000000003" customHeight="1" x14ac:dyDescent="0.25">
      <c r="A1261" s="30"/>
      <c r="B1261" s="31"/>
      <c r="C1261" s="25"/>
      <c r="D1261" s="30"/>
      <c r="E1261" s="27"/>
    </row>
    <row r="1262" spans="1:5" ht="32.450000000000003" customHeight="1" x14ac:dyDescent="0.25">
      <c r="A1262" s="30"/>
      <c r="B1262" s="31"/>
      <c r="C1262" s="25"/>
      <c r="D1262" s="30"/>
      <c r="E1262" s="27"/>
    </row>
    <row r="1263" spans="1:5" ht="32.450000000000003" customHeight="1" x14ac:dyDescent="0.25">
      <c r="A1263" s="30"/>
      <c r="B1263" s="31"/>
      <c r="C1263" s="25"/>
      <c r="D1263" s="30"/>
      <c r="E1263" s="27"/>
    </row>
    <row r="1264" spans="1:5" ht="32.450000000000003" customHeight="1" x14ac:dyDescent="0.25">
      <c r="A1264" s="30"/>
      <c r="B1264" s="31"/>
      <c r="C1264" s="25"/>
      <c r="D1264" s="30"/>
      <c r="E1264" s="27"/>
    </row>
    <row r="1265" spans="1:5" ht="32.450000000000003" customHeight="1" x14ac:dyDescent="0.25">
      <c r="A1265" s="30"/>
      <c r="B1265" s="31"/>
      <c r="C1265" s="25"/>
      <c r="D1265" s="30"/>
      <c r="E1265" s="27"/>
    </row>
    <row r="1266" spans="1:5" ht="32.450000000000003" customHeight="1" x14ac:dyDescent="0.25">
      <c r="A1266" s="30"/>
      <c r="B1266" s="31"/>
      <c r="C1266" s="25"/>
      <c r="D1266" s="30"/>
      <c r="E1266" s="27"/>
    </row>
    <row r="1267" spans="1:5" ht="32.450000000000003" customHeight="1" x14ac:dyDescent="0.25">
      <c r="A1267" s="30"/>
      <c r="B1267" s="31"/>
      <c r="C1267" s="25"/>
      <c r="D1267" s="30"/>
      <c r="E1267" s="27"/>
    </row>
    <row r="1268" spans="1:5" ht="32.450000000000003" customHeight="1" x14ac:dyDescent="0.25">
      <c r="A1268" s="30"/>
      <c r="B1268" s="31"/>
      <c r="C1268" s="25"/>
      <c r="D1268" s="30"/>
      <c r="E1268" s="27"/>
    </row>
    <row r="1269" spans="1:5" ht="32.450000000000003" customHeight="1" x14ac:dyDescent="0.25">
      <c r="A1269" s="30"/>
      <c r="B1269" s="31"/>
      <c r="C1269" s="25"/>
      <c r="D1269" s="30"/>
      <c r="E1269" s="27"/>
    </row>
    <row r="1270" spans="1:5" ht="32.450000000000003" customHeight="1" x14ac:dyDescent="0.25">
      <c r="A1270" s="30"/>
      <c r="B1270" s="31"/>
      <c r="C1270" s="25"/>
      <c r="D1270" s="30"/>
      <c r="E1270" s="27"/>
    </row>
    <row r="1271" spans="1:5" ht="32.450000000000003" customHeight="1" x14ac:dyDescent="0.25">
      <c r="A1271" s="30"/>
      <c r="B1271" s="31"/>
      <c r="C1271" s="25"/>
      <c r="D1271" s="30"/>
      <c r="E1271" s="27"/>
    </row>
    <row r="1272" spans="1:5" ht="32.450000000000003" customHeight="1" x14ac:dyDescent="0.25">
      <c r="A1272" s="30"/>
      <c r="B1272" s="31"/>
      <c r="C1272" s="25"/>
      <c r="D1272" s="30"/>
      <c r="E1272" s="27"/>
    </row>
    <row r="1273" spans="1:5" ht="32.450000000000003" customHeight="1" x14ac:dyDescent="0.25">
      <c r="A1273" s="30"/>
      <c r="B1273" s="31"/>
      <c r="C1273" s="25"/>
      <c r="D1273" s="30"/>
      <c r="E1273" s="27"/>
    </row>
    <row r="1274" spans="1:5" ht="32.450000000000003" customHeight="1" x14ac:dyDescent="0.25">
      <c r="A1274" s="30"/>
      <c r="B1274" s="31"/>
      <c r="C1274" s="25"/>
      <c r="D1274" s="30"/>
      <c r="E1274" s="27"/>
    </row>
    <row r="1275" spans="1:5" ht="32.450000000000003" customHeight="1" x14ac:dyDescent="0.25">
      <c r="A1275" s="30"/>
      <c r="B1275" s="31"/>
      <c r="C1275" s="25"/>
      <c r="D1275" s="30"/>
      <c r="E1275" s="27"/>
    </row>
    <row r="1276" spans="1:5" ht="32.450000000000003" customHeight="1" x14ac:dyDescent="0.25">
      <c r="A1276" s="30"/>
      <c r="B1276" s="31"/>
      <c r="C1276" s="25"/>
      <c r="D1276" s="30"/>
      <c r="E1276" s="27"/>
    </row>
    <row r="1277" spans="1:5" ht="32.450000000000003" customHeight="1" x14ac:dyDescent="0.25">
      <c r="A1277" s="30"/>
      <c r="B1277" s="31"/>
      <c r="C1277" s="25"/>
      <c r="D1277" s="30"/>
      <c r="E1277" s="27"/>
    </row>
    <row r="1278" spans="1:5" ht="32.450000000000003" customHeight="1" x14ac:dyDescent="0.25">
      <c r="A1278" s="30"/>
      <c r="B1278" s="31"/>
      <c r="C1278" s="25"/>
      <c r="D1278" s="30"/>
      <c r="E1278" s="27"/>
    </row>
    <row r="1279" spans="1:5" ht="32.450000000000003" customHeight="1" x14ac:dyDescent="0.25">
      <c r="A1279" s="30"/>
      <c r="B1279" s="31"/>
      <c r="C1279" s="25"/>
      <c r="D1279" s="30"/>
      <c r="E1279" s="27"/>
    </row>
    <row r="1280" spans="1:5" ht="32.450000000000003" customHeight="1" x14ac:dyDescent="0.25">
      <c r="A1280" s="30"/>
      <c r="B1280" s="31"/>
      <c r="C1280" s="25"/>
      <c r="D1280" s="30"/>
      <c r="E1280" s="27"/>
    </row>
    <row r="1281" spans="1:5" ht="32.450000000000003" customHeight="1" x14ac:dyDescent="0.25">
      <c r="A1281" s="30"/>
      <c r="B1281" s="31"/>
      <c r="C1281" s="25"/>
      <c r="D1281" s="30"/>
      <c r="E1281" s="27"/>
    </row>
    <row r="1282" spans="1:5" ht="32.450000000000003" customHeight="1" x14ac:dyDescent="0.25">
      <c r="A1282" s="30"/>
      <c r="B1282" s="31"/>
      <c r="C1282" s="25"/>
      <c r="D1282" s="30"/>
      <c r="E1282" s="27"/>
    </row>
    <row r="1283" spans="1:5" ht="32.450000000000003" customHeight="1" x14ac:dyDescent="0.25">
      <c r="A1283" s="30"/>
      <c r="B1283" s="31"/>
      <c r="C1283" s="25"/>
      <c r="D1283" s="30"/>
      <c r="E1283" s="27"/>
    </row>
    <row r="1284" spans="1:5" ht="32.450000000000003" customHeight="1" x14ac:dyDescent="0.25">
      <c r="A1284" s="30"/>
      <c r="B1284" s="31"/>
      <c r="C1284" s="25"/>
      <c r="D1284" s="30"/>
      <c r="E1284" s="27"/>
    </row>
    <row r="1285" spans="1:5" ht="32.450000000000003" customHeight="1" x14ac:dyDescent="0.25">
      <c r="A1285" s="30"/>
      <c r="B1285" s="31"/>
      <c r="C1285" s="25"/>
      <c r="D1285" s="30"/>
      <c r="E1285" s="27"/>
    </row>
    <row r="1286" spans="1:5" ht="32.450000000000003" customHeight="1" x14ac:dyDescent="0.25">
      <c r="A1286" s="30"/>
      <c r="B1286" s="31"/>
      <c r="C1286" s="25"/>
      <c r="D1286" s="30"/>
      <c r="E1286" s="27"/>
    </row>
    <row r="1287" spans="1:5" ht="32.450000000000003" customHeight="1" x14ac:dyDescent="0.25">
      <c r="A1287" s="30"/>
      <c r="B1287" s="31"/>
      <c r="C1287" s="25"/>
      <c r="D1287" s="30"/>
      <c r="E1287" s="27"/>
    </row>
    <row r="1288" spans="1:5" ht="32.450000000000003" customHeight="1" x14ac:dyDescent="0.25">
      <c r="A1288" s="30"/>
      <c r="B1288" s="31"/>
      <c r="C1288" s="25"/>
      <c r="D1288" s="30"/>
      <c r="E1288" s="27"/>
    </row>
    <row r="1289" spans="1:5" ht="32.450000000000003" customHeight="1" x14ac:dyDescent="0.25">
      <c r="A1289" s="30"/>
      <c r="B1289" s="31"/>
      <c r="C1289" s="25"/>
      <c r="D1289" s="30"/>
      <c r="E1289" s="27"/>
    </row>
    <row r="1290" spans="1:5" ht="32.450000000000003" customHeight="1" x14ac:dyDescent="0.25">
      <c r="A1290" s="30"/>
      <c r="B1290" s="31"/>
      <c r="C1290" s="25"/>
      <c r="D1290" s="30"/>
      <c r="E1290" s="27"/>
    </row>
    <row r="1291" spans="1:5" ht="32.450000000000003" customHeight="1" x14ac:dyDescent="0.25">
      <c r="A1291" s="30"/>
      <c r="B1291" s="31"/>
      <c r="C1291" s="25"/>
      <c r="D1291" s="30"/>
      <c r="E1291" s="27"/>
    </row>
    <row r="1292" spans="1:5" ht="32.450000000000003" customHeight="1" x14ac:dyDescent="0.25">
      <c r="A1292" s="30"/>
      <c r="B1292" s="31"/>
      <c r="C1292" s="25"/>
      <c r="D1292" s="30"/>
      <c r="E1292" s="27"/>
    </row>
    <row r="1293" spans="1:5" ht="32.450000000000003" customHeight="1" x14ac:dyDescent="0.25">
      <c r="A1293" s="30"/>
      <c r="B1293" s="31"/>
      <c r="C1293" s="25"/>
      <c r="D1293" s="30"/>
      <c r="E1293" s="27"/>
    </row>
    <row r="1294" spans="1:5" ht="32.450000000000003" customHeight="1" x14ac:dyDescent="0.25">
      <c r="A1294" s="30"/>
      <c r="B1294" s="31"/>
      <c r="C1294" s="25"/>
      <c r="D1294" s="30"/>
      <c r="E1294" s="27"/>
    </row>
    <row r="1295" spans="1:5" ht="32.450000000000003" customHeight="1" x14ac:dyDescent="0.25">
      <c r="A1295" s="30"/>
      <c r="B1295" s="31"/>
      <c r="C1295" s="25"/>
      <c r="D1295" s="30"/>
      <c r="E1295" s="27"/>
    </row>
    <row r="1296" spans="1:5" ht="32.450000000000003" customHeight="1" x14ac:dyDescent="0.25">
      <c r="A1296" s="30"/>
      <c r="B1296" s="31"/>
      <c r="C1296" s="25"/>
      <c r="D1296" s="30"/>
      <c r="E1296" s="27"/>
    </row>
    <row r="1297" spans="1:5" ht="32.450000000000003" customHeight="1" x14ac:dyDescent="0.25">
      <c r="A1297" s="30"/>
      <c r="B1297" s="31"/>
      <c r="C1297" s="25"/>
      <c r="D1297" s="30"/>
      <c r="E1297" s="27"/>
    </row>
    <row r="1298" spans="1:5" ht="32.450000000000003" customHeight="1" x14ac:dyDescent="0.25">
      <c r="A1298" s="30"/>
      <c r="B1298" s="31"/>
      <c r="C1298" s="25"/>
      <c r="D1298" s="30"/>
      <c r="E1298" s="27"/>
    </row>
    <row r="1299" spans="1:5" ht="32.450000000000003" customHeight="1" x14ac:dyDescent="0.25">
      <c r="A1299" s="30"/>
      <c r="B1299" s="31"/>
      <c r="C1299" s="25"/>
      <c r="D1299" s="30"/>
      <c r="E1299" s="27"/>
    </row>
    <row r="1300" spans="1:5" ht="32.450000000000003" customHeight="1" x14ac:dyDescent="0.25">
      <c r="A1300" s="30"/>
      <c r="B1300" s="31"/>
      <c r="C1300" s="25"/>
      <c r="D1300" s="30"/>
      <c r="E1300" s="27"/>
    </row>
    <row r="1301" spans="1:5" ht="32.450000000000003" customHeight="1" x14ac:dyDescent="0.25">
      <c r="A1301" s="30"/>
      <c r="B1301" s="31"/>
      <c r="C1301" s="25"/>
      <c r="D1301" s="30"/>
      <c r="E1301" s="27"/>
    </row>
    <row r="1302" spans="1:5" ht="32.450000000000003" customHeight="1" x14ac:dyDescent="0.25">
      <c r="A1302" s="30"/>
      <c r="B1302" s="31"/>
      <c r="C1302" s="25"/>
      <c r="D1302" s="30"/>
      <c r="E1302" s="27"/>
    </row>
    <row r="1303" spans="1:5" ht="32.450000000000003" customHeight="1" x14ac:dyDescent="0.25">
      <c r="A1303" s="30"/>
      <c r="B1303" s="31"/>
      <c r="C1303" s="25"/>
      <c r="D1303" s="30"/>
      <c r="E1303" s="27"/>
    </row>
    <row r="1304" spans="1:5" ht="32.450000000000003" customHeight="1" x14ac:dyDescent="0.25">
      <c r="A1304" s="30"/>
      <c r="B1304" s="31"/>
      <c r="C1304" s="25"/>
      <c r="D1304" s="30"/>
      <c r="E1304" s="27"/>
    </row>
    <row r="1305" spans="1:5" ht="32.450000000000003" customHeight="1" x14ac:dyDescent="0.25">
      <c r="A1305" s="30"/>
      <c r="B1305" s="31"/>
      <c r="C1305" s="25"/>
      <c r="D1305" s="30"/>
      <c r="E1305" s="27"/>
    </row>
    <row r="1306" spans="1:5" ht="32.450000000000003" customHeight="1" x14ac:dyDescent="0.25">
      <c r="A1306" s="30"/>
      <c r="B1306" s="31"/>
      <c r="C1306" s="25"/>
      <c r="D1306" s="30"/>
      <c r="E1306" s="27"/>
    </row>
    <row r="1307" spans="1:5" ht="32.450000000000003" customHeight="1" x14ac:dyDescent="0.25">
      <c r="A1307" s="30"/>
      <c r="B1307" s="31"/>
      <c r="C1307" s="25"/>
      <c r="D1307" s="30"/>
      <c r="E1307" s="27"/>
    </row>
    <row r="1308" spans="1:5" ht="32.450000000000003" customHeight="1" x14ac:dyDescent="0.25">
      <c r="A1308" s="30"/>
      <c r="B1308" s="31"/>
      <c r="C1308" s="25"/>
      <c r="D1308" s="30"/>
      <c r="E1308" s="27"/>
    </row>
    <row r="1309" spans="1:5" ht="32.450000000000003" customHeight="1" x14ac:dyDescent="0.25">
      <c r="A1309" s="30"/>
      <c r="B1309" s="31"/>
      <c r="C1309" s="25"/>
      <c r="D1309" s="30"/>
      <c r="E1309" s="27"/>
    </row>
    <row r="1310" spans="1:5" ht="32.450000000000003" customHeight="1" x14ac:dyDescent="0.25">
      <c r="A1310" s="30"/>
      <c r="B1310" s="31"/>
      <c r="C1310" s="25"/>
      <c r="D1310" s="30"/>
      <c r="E1310" s="27"/>
    </row>
    <row r="1311" spans="1:5" ht="32.450000000000003" customHeight="1" x14ac:dyDescent="0.25">
      <c r="A1311" s="30"/>
      <c r="B1311" s="31"/>
      <c r="C1311" s="25"/>
      <c r="D1311" s="30"/>
      <c r="E1311" s="27"/>
    </row>
    <row r="1312" spans="1:5" ht="32.450000000000003" customHeight="1" x14ac:dyDescent="0.25">
      <c r="A1312" s="30"/>
      <c r="B1312" s="31"/>
      <c r="C1312" s="25"/>
      <c r="D1312" s="30"/>
      <c r="E1312" s="27"/>
    </row>
    <row r="1313" spans="1:5" ht="32.450000000000003" customHeight="1" x14ac:dyDescent="0.25">
      <c r="A1313" s="30"/>
      <c r="B1313" s="31"/>
      <c r="C1313" s="25"/>
      <c r="D1313" s="30"/>
      <c r="E1313" s="27"/>
    </row>
    <row r="1314" spans="1:5" ht="32.450000000000003" customHeight="1" x14ac:dyDescent="0.25">
      <c r="A1314" s="30"/>
      <c r="B1314" s="31"/>
      <c r="C1314" s="25"/>
      <c r="D1314" s="30"/>
      <c r="E1314" s="27"/>
    </row>
    <row r="1315" spans="1:5" ht="32.450000000000003" customHeight="1" x14ac:dyDescent="0.25">
      <c r="A1315" s="30"/>
      <c r="B1315" s="31"/>
      <c r="C1315" s="25"/>
      <c r="D1315" s="30"/>
      <c r="E1315" s="27"/>
    </row>
    <row r="1316" spans="1:5" ht="32.450000000000003" customHeight="1" x14ac:dyDescent="0.25">
      <c r="A1316" s="30"/>
      <c r="B1316" s="31"/>
      <c r="C1316" s="25"/>
      <c r="D1316" s="30"/>
      <c r="E1316" s="27"/>
    </row>
    <row r="1317" spans="1:5" ht="32.450000000000003" customHeight="1" x14ac:dyDescent="0.25">
      <c r="A1317" s="30"/>
      <c r="B1317" s="31"/>
      <c r="C1317" s="25"/>
      <c r="D1317" s="30"/>
      <c r="E1317" s="27"/>
    </row>
    <row r="1318" spans="1:5" ht="32.450000000000003" customHeight="1" x14ac:dyDescent="0.25">
      <c r="A1318" s="30"/>
      <c r="B1318" s="31"/>
      <c r="C1318" s="25"/>
      <c r="D1318" s="30"/>
      <c r="E1318" s="27"/>
    </row>
    <row r="1319" spans="1:5" ht="32.450000000000003" customHeight="1" x14ac:dyDescent="0.25">
      <c r="A1319" s="30"/>
      <c r="B1319" s="31"/>
      <c r="C1319" s="25"/>
      <c r="D1319" s="30"/>
      <c r="E1319" s="27"/>
    </row>
    <row r="1320" spans="1:5" ht="32.450000000000003" customHeight="1" x14ac:dyDescent="0.25">
      <c r="A1320" s="30"/>
      <c r="B1320" s="31"/>
      <c r="C1320" s="25"/>
      <c r="D1320" s="30"/>
      <c r="E1320" s="27"/>
    </row>
    <row r="1321" spans="1:5" ht="32.450000000000003" customHeight="1" x14ac:dyDescent="0.25">
      <c r="A1321" s="30"/>
      <c r="B1321" s="31"/>
      <c r="C1321" s="25"/>
      <c r="D1321" s="30"/>
      <c r="E1321" s="27"/>
    </row>
    <row r="1322" spans="1:5" ht="32.450000000000003" customHeight="1" x14ac:dyDescent="0.25">
      <c r="A1322" s="30"/>
      <c r="B1322" s="31"/>
      <c r="C1322" s="25"/>
      <c r="D1322" s="30"/>
      <c r="E1322" s="27"/>
    </row>
    <row r="1323" spans="1:5" ht="32.450000000000003" customHeight="1" x14ac:dyDescent="0.25">
      <c r="A1323" s="30"/>
      <c r="B1323" s="31"/>
      <c r="C1323" s="25"/>
      <c r="D1323" s="30"/>
      <c r="E1323" s="27"/>
    </row>
    <row r="1324" spans="1:5" ht="32.450000000000003" customHeight="1" x14ac:dyDescent="0.25">
      <c r="A1324" s="30"/>
      <c r="B1324" s="31"/>
      <c r="C1324" s="25"/>
      <c r="D1324" s="30"/>
      <c r="E1324" s="27"/>
    </row>
    <row r="1325" spans="1:5" ht="32.450000000000003" customHeight="1" x14ac:dyDescent="0.25">
      <c r="A1325" s="30"/>
      <c r="B1325" s="31"/>
      <c r="C1325" s="25"/>
      <c r="D1325" s="30"/>
      <c r="E1325" s="27"/>
    </row>
    <row r="1326" spans="1:5" ht="32.450000000000003" customHeight="1" x14ac:dyDescent="0.25">
      <c r="A1326" s="30"/>
      <c r="B1326" s="31"/>
      <c r="C1326" s="25"/>
      <c r="D1326" s="30"/>
      <c r="E1326" s="27"/>
    </row>
    <row r="1327" spans="1:5" ht="32.450000000000003" customHeight="1" x14ac:dyDescent="0.25">
      <c r="A1327" s="30"/>
      <c r="B1327" s="31"/>
      <c r="C1327" s="25"/>
      <c r="D1327" s="30"/>
      <c r="E1327" s="27"/>
    </row>
    <row r="1328" spans="1:5" ht="32.450000000000003" customHeight="1" x14ac:dyDescent="0.25">
      <c r="A1328" s="30"/>
      <c r="B1328" s="31"/>
      <c r="C1328" s="25"/>
      <c r="D1328" s="30"/>
      <c r="E1328" s="27"/>
    </row>
    <row r="1329" spans="1:5" ht="32.450000000000003" customHeight="1" x14ac:dyDescent="0.25">
      <c r="A1329" s="30"/>
      <c r="B1329" s="31"/>
      <c r="C1329" s="25"/>
      <c r="D1329" s="30"/>
      <c r="E1329" s="27"/>
    </row>
    <row r="1330" spans="1:5" ht="32.450000000000003" customHeight="1" x14ac:dyDescent="0.25">
      <c r="A1330" s="30"/>
      <c r="B1330" s="31"/>
      <c r="C1330" s="25"/>
      <c r="D1330" s="30"/>
      <c r="E1330" s="27"/>
    </row>
    <row r="1331" spans="1:5" ht="32.450000000000003" customHeight="1" x14ac:dyDescent="0.25">
      <c r="A1331" s="30"/>
      <c r="B1331" s="31"/>
      <c r="C1331" s="25"/>
      <c r="D1331" s="30"/>
      <c r="E1331" s="27"/>
    </row>
    <row r="1332" spans="1:5" ht="32.450000000000003" customHeight="1" x14ac:dyDescent="0.25">
      <c r="A1332" s="30"/>
      <c r="B1332" s="31"/>
      <c r="C1332" s="25"/>
      <c r="D1332" s="30"/>
      <c r="E1332" s="27"/>
    </row>
    <row r="1333" spans="1:5" ht="32.450000000000003" customHeight="1" x14ac:dyDescent="0.25">
      <c r="A1333" s="30"/>
      <c r="B1333" s="31"/>
      <c r="C1333" s="25"/>
      <c r="D1333" s="30"/>
      <c r="E1333" s="27"/>
    </row>
    <row r="1334" spans="1:5" ht="32.450000000000003" customHeight="1" x14ac:dyDescent="0.25">
      <c r="A1334" s="30"/>
      <c r="B1334" s="31"/>
      <c r="C1334" s="25"/>
      <c r="D1334" s="30"/>
      <c r="E1334" s="27"/>
    </row>
    <row r="1335" spans="1:5" ht="32.450000000000003" customHeight="1" x14ac:dyDescent="0.25">
      <c r="A1335" s="30"/>
      <c r="B1335" s="31"/>
      <c r="C1335" s="25"/>
      <c r="D1335" s="30"/>
      <c r="E1335" s="27"/>
    </row>
    <row r="1336" spans="1:5" ht="32.450000000000003" customHeight="1" x14ac:dyDescent="0.25">
      <c r="A1336" s="30"/>
      <c r="B1336" s="31"/>
      <c r="C1336" s="25"/>
      <c r="D1336" s="30"/>
      <c r="E1336" s="27"/>
    </row>
    <row r="1337" spans="1:5" ht="32.450000000000003" customHeight="1" x14ac:dyDescent="0.25">
      <c r="A1337" s="30"/>
      <c r="B1337" s="31"/>
      <c r="C1337" s="25"/>
      <c r="D1337" s="30"/>
      <c r="E1337" s="27"/>
    </row>
    <row r="1338" spans="1:5" ht="32.450000000000003" customHeight="1" x14ac:dyDescent="0.25">
      <c r="A1338" s="30"/>
      <c r="B1338" s="31"/>
      <c r="C1338" s="25"/>
      <c r="D1338" s="30"/>
      <c r="E1338" s="27"/>
    </row>
    <row r="1339" spans="1:5" ht="32.450000000000003" customHeight="1" x14ac:dyDescent="0.25">
      <c r="A1339" s="30"/>
      <c r="B1339" s="31"/>
      <c r="C1339" s="25"/>
      <c r="D1339" s="30"/>
      <c r="E1339" s="27"/>
    </row>
    <row r="1340" spans="1:5" ht="32.450000000000003" customHeight="1" x14ac:dyDescent="0.25">
      <c r="A1340" s="30"/>
      <c r="B1340" s="31"/>
      <c r="C1340" s="25"/>
      <c r="D1340" s="30"/>
      <c r="E1340" s="27"/>
    </row>
    <row r="1341" spans="1:5" ht="32.450000000000003" customHeight="1" x14ac:dyDescent="0.25">
      <c r="A1341" s="30"/>
      <c r="B1341" s="31"/>
      <c r="C1341" s="25"/>
      <c r="D1341" s="30"/>
      <c r="E1341" s="27"/>
    </row>
    <row r="1342" spans="1:5" ht="32.450000000000003" customHeight="1" x14ac:dyDescent="0.25">
      <c r="A1342" s="30"/>
      <c r="B1342" s="31"/>
      <c r="C1342" s="25"/>
      <c r="D1342" s="30"/>
      <c r="E1342" s="27"/>
    </row>
    <row r="1343" spans="1:5" ht="32.450000000000003" customHeight="1" x14ac:dyDescent="0.25">
      <c r="A1343" s="30"/>
      <c r="B1343" s="31"/>
      <c r="C1343" s="25"/>
      <c r="D1343" s="30"/>
      <c r="E1343" s="27"/>
    </row>
    <row r="1344" spans="1:5" ht="32.450000000000003" customHeight="1" x14ac:dyDescent="0.25">
      <c r="A1344" s="30"/>
      <c r="B1344" s="31"/>
      <c r="C1344" s="25"/>
      <c r="D1344" s="30"/>
      <c r="E1344" s="27"/>
    </row>
    <row r="1345" spans="1:5" ht="32.450000000000003" customHeight="1" x14ac:dyDescent="0.25">
      <c r="A1345" s="30"/>
      <c r="B1345" s="31"/>
      <c r="C1345" s="25"/>
      <c r="D1345" s="30"/>
      <c r="E1345" s="27"/>
    </row>
    <row r="1346" spans="1:5" ht="32.450000000000003" customHeight="1" x14ac:dyDescent="0.25">
      <c r="A1346" s="30"/>
      <c r="B1346" s="31"/>
      <c r="C1346" s="25"/>
      <c r="D1346" s="30"/>
      <c r="E1346" s="27"/>
    </row>
    <row r="1347" spans="1:5" ht="32.450000000000003" customHeight="1" x14ac:dyDescent="0.25">
      <c r="A1347" s="30"/>
      <c r="B1347" s="31"/>
      <c r="C1347" s="25"/>
      <c r="D1347" s="30"/>
      <c r="E1347" s="27"/>
    </row>
    <row r="1348" spans="1:5" ht="32.450000000000003" customHeight="1" x14ac:dyDescent="0.25">
      <c r="A1348" s="30"/>
      <c r="B1348" s="31"/>
      <c r="C1348" s="25"/>
      <c r="D1348" s="30"/>
      <c r="E1348" s="27"/>
    </row>
    <row r="1349" spans="1:5" ht="32.450000000000003" customHeight="1" x14ac:dyDescent="0.25">
      <c r="A1349" s="30"/>
      <c r="B1349" s="31"/>
      <c r="C1349" s="25"/>
      <c r="D1349" s="30"/>
      <c r="E1349" s="27"/>
    </row>
    <row r="1350" spans="1:5" ht="32.450000000000003" customHeight="1" x14ac:dyDescent="0.25">
      <c r="A1350" s="30"/>
      <c r="B1350" s="31"/>
      <c r="C1350" s="25"/>
      <c r="D1350" s="30"/>
      <c r="E1350" s="27"/>
    </row>
    <row r="1351" spans="1:5" ht="32.450000000000003" customHeight="1" x14ac:dyDescent="0.25">
      <c r="A1351" s="30"/>
      <c r="B1351" s="31"/>
      <c r="C1351" s="25"/>
      <c r="D1351" s="30"/>
      <c r="E1351" s="27"/>
    </row>
    <row r="1352" spans="1:5" ht="32.450000000000003" customHeight="1" x14ac:dyDescent="0.25">
      <c r="A1352" s="30"/>
      <c r="B1352" s="31"/>
      <c r="C1352" s="25"/>
      <c r="D1352" s="30"/>
      <c r="E1352" s="27"/>
    </row>
    <row r="1353" spans="1:5" ht="32.450000000000003" customHeight="1" x14ac:dyDescent="0.25">
      <c r="A1353" s="30"/>
      <c r="B1353" s="31"/>
      <c r="C1353" s="25"/>
      <c r="D1353" s="30"/>
      <c r="E1353" s="27"/>
    </row>
    <row r="1354" spans="1:5" ht="32.450000000000003" customHeight="1" x14ac:dyDescent="0.25">
      <c r="A1354" s="30"/>
      <c r="B1354" s="31"/>
      <c r="C1354" s="25"/>
      <c r="D1354" s="30"/>
      <c r="E1354" s="27"/>
    </row>
    <row r="1355" spans="1:5" ht="32.450000000000003" customHeight="1" x14ac:dyDescent="0.25">
      <c r="A1355" s="30"/>
      <c r="B1355" s="31"/>
      <c r="C1355" s="25"/>
      <c r="D1355" s="30"/>
      <c r="E1355" s="27"/>
    </row>
    <row r="1356" spans="1:5" ht="32.450000000000003" customHeight="1" x14ac:dyDescent="0.25">
      <c r="A1356" s="30"/>
      <c r="B1356" s="31"/>
      <c r="C1356" s="25"/>
      <c r="D1356" s="30"/>
      <c r="E1356" s="27"/>
    </row>
    <row r="1357" spans="1:5" ht="32.450000000000003" customHeight="1" x14ac:dyDescent="0.25">
      <c r="A1357" s="30"/>
      <c r="B1357" s="31"/>
      <c r="C1357" s="25"/>
      <c r="D1357" s="30"/>
      <c r="E1357" s="27"/>
    </row>
    <row r="1358" spans="1:5" ht="32.450000000000003" customHeight="1" x14ac:dyDescent="0.25">
      <c r="A1358" s="30"/>
      <c r="B1358" s="31"/>
      <c r="C1358" s="25"/>
      <c r="D1358" s="30"/>
      <c r="E1358" s="27"/>
    </row>
    <row r="1359" spans="1:5" ht="32.450000000000003" customHeight="1" x14ac:dyDescent="0.25">
      <c r="A1359" s="30"/>
      <c r="B1359" s="31"/>
      <c r="C1359" s="25"/>
      <c r="D1359" s="30"/>
      <c r="E1359" s="27"/>
    </row>
    <row r="1360" spans="1:5" ht="32.450000000000003" customHeight="1" x14ac:dyDescent="0.25">
      <c r="A1360" s="30"/>
      <c r="B1360" s="31"/>
      <c r="C1360" s="25"/>
      <c r="D1360" s="30"/>
      <c r="E1360" s="27"/>
    </row>
    <row r="1361" spans="1:5" ht="32.450000000000003" customHeight="1" x14ac:dyDescent="0.25">
      <c r="A1361" s="30"/>
      <c r="B1361" s="31"/>
      <c r="C1361" s="25"/>
      <c r="D1361" s="30"/>
      <c r="E1361" s="27"/>
    </row>
    <row r="1362" spans="1:5" ht="32.450000000000003" customHeight="1" x14ac:dyDescent="0.25">
      <c r="A1362" s="30"/>
      <c r="B1362" s="31"/>
      <c r="C1362" s="25"/>
      <c r="D1362" s="30"/>
      <c r="E1362" s="27"/>
    </row>
    <row r="1363" spans="1:5" ht="32.450000000000003" customHeight="1" x14ac:dyDescent="0.25">
      <c r="A1363" s="30"/>
      <c r="B1363" s="31"/>
      <c r="C1363" s="25"/>
      <c r="D1363" s="30"/>
      <c r="E1363" s="27"/>
    </row>
    <row r="1364" spans="1:5" ht="32.450000000000003" customHeight="1" x14ac:dyDescent="0.25">
      <c r="A1364" s="30"/>
      <c r="B1364" s="31"/>
      <c r="C1364" s="25"/>
      <c r="D1364" s="30"/>
      <c r="E1364" s="27"/>
    </row>
    <row r="1365" spans="1:5" ht="32.450000000000003" customHeight="1" x14ac:dyDescent="0.25">
      <c r="A1365" s="30"/>
      <c r="B1365" s="31"/>
      <c r="C1365" s="25"/>
      <c r="D1365" s="30"/>
      <c r="E1365" s="27"/>
    </row>
    <row r="1366" spans="1:5" ht="32.450000000000003" customHeight="1" x14ac:dyDescent="0.25">
      <c r="A1366" s="30"/>
      <c r="B1366" s="31"/>
      <c r="C1366" s="25"/>
      <c r="D1366" s="30"/>
      <c r="E1366" s="27"/>
    </row>
    <row r="1367" spans="1:5" ht="32.450000000000003" customHeight="1" x14ac:dyDescent="0.25">
      <c r="A1367" s="30"/>
      <c r="B1367" s="31"/>
      <c r="C1367" s="25"/>
      <c r="D1367" s="30"/>
      <c r="E1367" s="27"/>
    </row>
    <row r="1368" spans="1:5" ht="32.450000000000003" customHeight="1" x14ac:dyDescent="0.25">
      <c r="A1368" s="30"/>
      <c r="B1368" s="31"/>
      <c r="C1368" s="25"/>
      <c r="D1368" s="30"/>
      <c r="E1368" s="27"/>
    </row>
    <row r="1369" spans="1:5" ht="32.450000000000003" customHeight="1" x14ac:dyDescent="0.25">
      <c r="A1369" s="30"/>
      <c r="B1369" s="31"/>
      <c r="C1369" s="25"/>
      <c r="D1369" s="30"/>
      <c r="E1369" s="27"/>
    </row>
    <row r="1370" spans="1:5" ht="32.450000000000003" customHeight="1" x14ac:dyDescent="0.25">
      <c r="A1370" s="30"/>
      <c r="B1370" s="31"/>
      <c r="C1370" s="25"/>
      <c r="D1370" s="30"/>
      <c r="E1370" s="27"/>
    </row>
    <row r="1371" spans="1:5" ht="32.450000000000003" customHeight="1" x14ac:dyDescent="0.25">
      <c r="A1371" s="30"/>
      <c r="B1371" s="31"/>
      <c r="C1371" s="25"/>
      <c r="D1371" s="30"/>
      <c r="E1371" s="27"/>
    </row>
    <row r="1372" spans="1:5" ht="32.450000000000003" customHeight="1" x14ac:dyDescent="0.25">
      <c r="A1372" s="30"/>
      <c r="B1372" s="31"/>
      <c r="C1372" s="25"/>
      <c r="D1372" s="30"/>
      <c r="E1372" s="27"/>
    </row>
    <row r="1373" spans="1:5" ht="32.450000000000003" customHeight="1" x14ac:dyDescent="0.25">
      <c r="A1373" s="30"/>
      <c r="B1373" s="31"/>
      <c r="C1373" s="25"/>
      <c r="D1373" s="30"/>
      <c r="E1373" s="27"/>
    </row>
    <row r="1374" spans="1:5" ht="32.450000000000003" customHeight="1" x14ac:dyDescent="0.25">
      <c r="A1374" s="30"/>
      <c r="B1374" s="31"/>
      <c r="C1374" s="25"/>
      <c r="D1374" s="30"/>
      <c r="E1374" s="27"/>
    </row>
    <row r="1375" spans="1:5" ht="32.450000000000003" customHeight="1" x14ac:dyDescent="0.25">
      <c r="A1375" s="30"/>
      <c r="B1375" s="31"/>
      <c r="C1375" s="25"/>
      <c r="D1375" s="30"/>
      <c r="E1375" s="27"/>
    </row>
    <row r="1376" spans="1:5" ht="32.450000000000003" customHeight="1" x14ac:dyDescent="0.25">
      <c r="A1376" s="30"/>
      <c r="B1376" s="31"/>
      <c r="C1376" s="25"/>
      <c r="D1376" s="30"/>
      <c r="E1376" s="27"/>
    </row>
    <row r="1377" spans="1:5" ht="32.450000000000003" customHeight="1" x14ac:dyDescent="0.25">
      <c r="A1377" s="30"/>
      <c r="B1377" s="31"/>
      <c r="C1377" s="25"/>
      <c r="D1377" s="30"/>
      <c r="E1377" s="27"/>
    </row>
    <row r="1378" spans="1:5" ht="32.450000000000003" customHeight="1" x14ac:dyDescent="0.25">
      <c r="A1378" s="30"/>
      <c r="B1378" s="31"/>
      <c r="C1378" s="25"/>
      <c r="D1378" s="30"/>
      <c r="E1378" s="27"/>
    </row>
    <row r="1379" spans="1:5" ht="32.450000000000003" customHeight="1" x14ac:dyDescent="0.25">
      <c r="A1379" s="30"/>
      <c r="B1379" s="31"/>
      <c r="C1379" s="25"/>
      <c r="D1379" s="30"/>
      <c r="E1379" s="27"/>
    </row>
    <row r="1380" spans="1:5" ht="32.450000000000003" customHeight="1" x14ac:dyDescent="0.25">
      <c r="A1380" s="30"/>
      <c r="B1380" s="31"/>
      <c r="C1380" s="25"/>
      <c r="D1380" s="30"/>
      <c r="E1380" s="27"/>
    </row>
    <row r="1381" spans="1:5" ht="32.450000000000003" customHeight="1" x14ac:dyDescent="0.25">
      <c r="A1381" s="30"/>
      <c r="B1381" s="31"/>
      <c r="C1381" s="25"/>
      <c r="D1381" s="30"/>
      <c r="E1381" s="27"/>
    </row>
    <row r="1382" spans="1:5" ht="32.450000000000003" customHeight="1" x14ac:dyDescent="0.25">
      <c r="A1382" s="30"/>
      <c r="B1382" s="31"/>
      <c r="C1382" s="25"/>
      <c r="D1382" s="30"/>
      <c r="E1382" s="27"/>
    </row>
    <row r="1383" spans="1:5" ht="32.450000000000003" customHeight="1" x14ac:dyDescent="0.25">
      <c r="A1383" s="30"/>
      <c r="B1383" s="31"/>
      <c r="C1383" s="25"/>
      <c r="D1383" s="30"/>
      <c r="E1383" s="27"/>
    </row>
    <row r="1384" spans="1:5" ht="32.450000000000003" customHeight="1" x14ac:dyDescent="0.25">
      <c r="A1384" s="30"/>
      <c r="B1384" s="31"/>
      <c r="C1384" s="25"/>
      <c r="D1384" s="30"/>
      <c r="E1384" s="27"/>
    </row>
    <row r="1385" spans="1:5" ht="32.450000000000003" customHeight="1" x14ac:dyDescent="0.25">
      <c r="A1385" s="30"/>
      <c r="B1385" s="31"/>
      <c r="C1385" s="25"/>
      <c r="D1385" s="30"/>
      <c r="E1385" s="27"/>
    </row>
    <row r="1386" spans="1:5" ht="32.450000000000003" customHeight="1" x14ac:dyDescent="0.25">
      <c r="A1386" s="30"/>
      <c r="B1386" s="31"/>
      <c r="C1386" s="25"/>
      <c r="D1386" s="30"/>
      <c r="E1386" s="27"/>
    </row>
    <row r="1387" spans="1:5" ht="32.450000000000003" customHeight="1" x14ac:dyDescent="0.25">
      <c r="A1387" s="30"/>
      <c r="B1387" s="31"/>
      <c r="C1387" s="25"/>
      <c r="D1387" s="30"/>
      <c r="E1387" s="27"/>
    </row>
    <row r="1388" spans="1:5" ht="32.450000000000003" customHeight="1" x14ac:dyDescent="0.25">
      <c r="A1388" s="30"/>
      <c r="B1388" s="31"/>
      <c r="C1388" s="25"/>
      <c r="D1388" s="30"/>
      <c r="E1388" s="27"/>
    </row>
    <row r="1389" spans="1:5" ht="32.450000000000003" customHeight="1" x14ac:dyDescent="0.25">
      <c r="A1389" s="30"/>
      <c r="B1389" s="31"/>
      <c r="C1389" s="25"/>
      <c r="D1389" s="30"/>
      <c r="E1389" s="27"/>
    </row>
    <row r="1390" spans="1:5" ht="32.450000000000003" customHeight="1" x14ac:dyDescent="0.25">
      <c r="A1390" s="30"/>
      <c r="B1390" s="31"/>
      <c r="C1390" s="25"/>
      <c r="D1390" s="30"/>
      <c r="E1390" s="27"/>
    </row>
    <row r="1391" spans="1:5" ht="32.450000000000003" customHeight="1" x14ac:dyDescent="0.25">
      <c r="A1391" s="30"/>
      <c r="B1391" s="31"/>
      <c r="C1391" s="25"/>
      <c r="D1391" s="30"/>
      <c r="E1391" s="27"/>
    </row>
    <row r="1392" spans="1:5" ht="32.450000000000003" customHeight="1" x14ac:dyDescent="0.25">
      <c r="A1392" s="30"/>
      <c r="B1392" s="31"/>
      <c r="C1392" s="25"/>
      <c r="D1392" s="30"/>
      <c r="E1392" s="27"/>
    </row>
    <row r="1393" spans="1:5" ht="32.450000000000003" customHeight="1" x14ac:dyDescent="0.25">
      <c r="A1393" s="30"/>
      <c r="B1393" s="31"/>
      <c r="C1393" s="25"/>
      <c r="D1393" s="30"/>
      <c r="E1393" s="27"/>
    </row>
    <row r="1394" spans="1:5" ht="32.450000000000003" customHeight="1" x14ac:dyDescent="0.25">
      <c r="A1394" s="30"/>
      <c r="B1394" s="31"/>
      <c r="C1394" s="25"/>
      <c r="D1394" s="30"/>
      <c r="E1394" s="27"/>
    </row>
    <row r="1395" spans="1:5" ht="32.450000000000003" customHeight="1" x14ac:dyDescent="0.25">
      <c r="A1395" s="30"/>
      <c r="B1395" s="31"/>
      <c r="C1395" s="25"/>
      <c r="D1395" s="30"/>
      <c r="E1395" s="27"/>
    </row>
    <row r="1396" spans="1:5" ht="32.450000000000003" customHeight="1" x14ac:dyDescent="0.25">
      <c r="A1396" s="30"/>
      <c r="B1396" s="31"/>
      <c r="C1396" s="25"/>
      <c r="D1396" s="30"/>
      <c r="E1396" s="27"/>
    </row>
    <row r="1397" spans="1:5" ht="32.450000000000003" customHeight="1" x14ac:dyDescent="0.25">
      <c r="A1397" s="30"/>
      <c r="B1397" s="31"/>
      <c r="C1397" s="25"/>
      <c r="D1397" s="30"/>
      <c r="E1397" s="27"/>
    </row>
    <row r="1398" spans="1:5" ht="32.450000000000003" customHeight="1" x14ac:dyDescent="0.25">
      <c r="A1398" s="30"/>
      <c r="B1398" s="31"/>
      <c r="C1398" s="25"/>
      <c r="D1398" s="30"/>
      <c r="E1398" s="27"/>
    </row>
    <row r="1399" spans="1:5" ht="32.450000000000003" customHeight="1" x14ac:dyDescent="0.25">
      <c r="A1399" s="30"/>
      <c r="B1399" s="31"/>
      <c r="C1399" s="25"/>
      <c r="D1399" s="30"/>
      <c r="E1399" s="27"/>
    </row>
    <row r="1400" spans="1:5" ht="32.450000000000003" customHeight="1" x14ac:dyDescent="0.25">
      <c r="A1400" s="30"/>
      <c r="B1400" s="31"/>
      <c r="C1400" s="25"/>
      <c r="D1400" s="30"/>
      <c r="E1400" s="27"/>
    </row>
    <row r="1401" spans="1:5" ht="32.450000000000003" customHeight="1" x14ac:dyDescent="0.25">
      <c r="A1401" s="30"/>
      <c r="B1401" s="31"/>
      <c r="C1401" s="25"/>
      <c r="D1401" s="30"/>
      <c r="E1401" s="27"/>
    </row>
    <row r="1402" spans="1:5" ht="32.450000000000003" customHeight="1" x14ac:dyDescent="0.25">
      <c r="A1402" s="30"/>
      <c r="B1402" s="31"/>
      <c r="C1402" s="25"/>
      <c r="D1402" s="30"/>
      <c r="E1402" s="27"/>
    </row>
    <row r="1403" spans="1:5" ht="32.450000000000003" customHeight="1" x14ac:dyDescent="0.25">
      <c r="A1403" s="30"/>
      <c r="B1403" s="31"/>
      <c r="C1403" s="25"/>
      <c r="D1403" s="30"/>
      <c r="E1403" s="27"/>
    </row>
    <row r="1404" spans="1:5" ht="32.450000000000003" customHeight="1" x14ac:dyDescent="0.25">
      <c r="A1404" s="30"/>
      <c r="B1404" s="31"/>
      <c r="C1404" s="25"/>
      <c r="D1404" s="30"/>
      <c r="E1404" s="27"/>
    </row>
    <row r="1405" spans="1:5" ht="32.450000000000003" customHeight="1" x14ac:dyDescent="0.25">
      <c r="A1405" s="30"/>
      <c r="B1405" s="31"/>
      <c r="C1405" s="25"/>
      <c r="D1405" s="30"/>
      <c r="E1405" s="27"/>
    </row>
    <row r="1406" spans="1:5" ht="32.450000000000003" customHeight="1" x14ac:dyDescent="0.25">
      <c r="A1406" s="30"/>
      <c r="B1406" s="31"/>
      <c r="C1406" s="25"/>
      <c r="D1406" s="30"/>
      <c r="E1406" s="27"/>
    </row>
    <row r="1407" spans="1:5" ht="32.450000000000003" customHeight="1" x14ac:dyDescent="0.25">
      <c r="A1407" s="30"/>
      <c r="B1407" s="31"/>
      <c r="C1407" s="25"/>
      <c r="D1407" s="30"/>
      <c r="E1407" s="27"/>
    </row>
    <row r="1408" spans="1:5" ht="32.450000000000003" customHeight="1" x14ac:dyDescent="0.25">
      <c r="A1408" s="30"/>
      <c r="B1408" s="31"/>
      <c r="C1408" s="25"/>
      <c r="D1408" s="30"/>
      <c r="E1408" s="27"/>
    </row>
    <row r="1409" spans="1:5" ht="32.450000000000003" customHeight="1" x14ac:dyDescent="0.25">
      <c r="A1409" s="30"/>
      <c r="B1409" s="31"/>
      <c r="C1409" s="25"/>
      <c r="D1409" s="30"/>
      <c r="E1409" s="27"/>
    </row>
    <row r="1410" spans="1:5" ht="32.450000000000003" customHeight="1" x14ac:dyDescent="0.25">
      <c r="A1410" s="30"/>
      <c r="B1410" s="31"/>
      <c r="C1410" s="25"/>
      <c r="D1410" s="30"/>
      <c r="E1410" s="27"/>
    </row>
    <row r="1411" spans="1:5" ht="32.450000000000003" customHeight="1" x14ac:dyDescent="0.25">
      <c r="A1411" s="30"/>
      <c r="B1411" s="31"/>
      <c r="C1411" s="25"/>
      <c r="D1411" s="30"/>
      <c r="E1411" s="27"/>
    </row>
    <row r="1412" spans="1:5" ht="32.450000000000003" customHeight="1" x14ac:dyDescent="0.25">
      <c r="A1412" s="30"/>
      <c r="B1412" s="31"/>
      <c r="C1412" s="25"/>
      <c r="D1412" s="30"/>
      <c r="E1412" s="27"/>
    </row>
    <row r="1413" spans="1:5" ht="32.450000000000003" customHeight="1" x14ac:dyDescent="0.25">
      <c r="A1413" s="30"/>
      <c r="B1413" s="31"/>
      <c r="C1413" s="25"/>
      <c r="D1413" s="30"/>
      <c r="E1413" s="27"/>
    </row>
    <row r="1414" spans="1:5" ht="32.450000000000003" customHeight="1" x14ac:dyDescent="0.25">
      <c r="A1414" s="30"/>
      <c r="B1414" s="31"/>
      <c r="C1414" s="25"/>
      <c r="D1414" s="30"/>
      <c r="E1414" s="27"/>
    </row>
    <row r="1415" spans="1:5" ht="32.450000000000003" customHeight="1" x14ac:dyDescent="0.25">
      <c r="A1415" s="30"/>
      <c r="B1415" s="31"/>
      <c r="C1415" s="25"/>
      <c r="D1415" s="30"/>
      <c r="E1415" s="27"/>
    </row>
    <row r="1416" spans="1:5" ht="32.450000000000003" customHeight="1" x14ac:dyDescent="0.25">
      <c r="A1416" s="30"/>
      <c r="B1416" s="31"/>
      <c r="C1416" s="25"/>
      <c r="D1416" s="30"/>
      <c r="E1416" s="27"/>
    </row>
    <row r="1417" spans="1:5" ht="32.450000000000003" customHeight="1" x14ac:dyDescent="0.25">
      <c r="A1417" s="30"/>
      <c r="B1417" s="31"/>
      <c r="C1417" s="25"/>
      <c r="D1417" s="30"/>
      <c r="E1417" s="27"/>
    </row>
    <row r="1418" spans="1:5" ht="32.450000000000003" customHeight="1" x14ac:dyDescent="0.25">
      <c r="A1418" s="30"/>
      <c r="B1418" s="31"/>
      <c r="C1418" s="25"/>
      <c r="D1418" s="30"/>
      <c r="E1418" s="27"/>
    </row>
    <row r="1419" spans="1:5" ht="32.450000000000003" customHeight="1" x14ac:dyDescent="0.25">
      <c r="A1419" s="30"/>
      <c r="B1419" s="31"/>
      <c r="C1419" s="25"/>
      <c r="D1419" s="30"/>
      <c r="E1419" s="27"/>
    </row>
    <row r="1420" spans="1:5" ht="32.450000000000003" customHeight="1" x14ac:dyDescent="0.25">
      <c r="A1420" s="30"/>
      <c r="B1420" s="31"/>
      <c r="C1420" s="25"/>
      <c r="D1420" s="30"/>
      <c r="E1420" s="27"/>
    </row>
    <row r="1421" spans="1:5" ht="32.450000000000003" customHeight="1" x14ac:dyDescent="0.25">
      <c r="A1421" s="30"/>
      <c r="B1421" s="31"/>
      <c r="C1421" s="25"/>
      <c r="D1421" s="30"/>
      <c r="E1421" s="27"/>
    </row>
    <row r="1422" spans="1:5" ht="32.450000000000003" customHeight="1" x14ac:dyDescent="0.25">
      <c r="A1422" s="30"/>
      <c r="B1422" s="31"/>
      <c r="C1422" s="25"/>
      <c r="D1422" s="30"/>
      <c r="E1422" s="27"/>
    </row>
    <row r="1423" spans="1:5" ht="32.450000000000003" customHeight="1" x14ac:dyDescent="0.25">
      <c r="A1423" s="30"/>
      <c r="B1423" s="31"/>
      <c r="C1423" s="25"/>
      <c r="D1423" s="30"/>
      <c r="E1423" s="27"/>
    </row>
    <row r="1424" spans="1:5" ht="32.450000000000003" customHeight="1" x14ac:dyDescent="0.25">
      <c r="A1424" s="30"/>
      <c r="B1424" s="31"/>
      <c r="C1424" s="25"/>
      <c r="D1424" s="30"/>
      <c r="E1424" s="27"/>
    </row>
    <row r="1425" spans="1:5" ht="32.450000000000003" customHeight="1" x14ac:dyDescent="0.25">
      <c r="A1425" s="30"/>
      <c r="B1425" s="31"/>
      <c r="C1425" s="25"/>
      <c r="D1425" s="30"/>
      <c r="E1425" s="27"/>
    </row>
    <row r="1426" spans="1:5" ht="32.450000000000003" customHeight="1" x14ac:dyDescent="0.25">
      <c r="A1426" s="30"/>
      <c r="B1426" s="31"/>
      <c r="C1426" s="25"/>
      <c r="D1426" s="30"/>
      <c r="E1426" s="27"/>
    </row>
    <row r="1427" spans="1:5" ht="32.450000000000003" customHeight="1" x14ac:dyDescent="0.25">
      <c r="A1427" s="30"/>
      <c r="B1427" s="31"/>
      <c r="C1427" s="25"/>
      <c r="D1427" s="30"/>
      <c r="E1427" s="27"/>
    </row>
    <row r="1428" spans="1:5" ht="32.450000000000003" customHeight="1" x14ac:dyDescent="0.25">
      <c r="A1428" s="30"/>
      <c r="B1428" s="31"/>
      <c r="C1428" s="25"/>
      <c r="D1428" s="30"/>
      <c r="E1428" s="27"/>
    </row>
    <row r="1429" spans="1:5" ht="32.450000000000003" customHeight="1" x14ac:dyDescent="0.25">
      <c r="A1429" s="30"/>
      <c r="B1429" s="31"/>
      <c r="C1429" s="25"/>
      <c r="D1429" s="30"/>
      <c r="E1429" s="27"/>
    </row>
    <row r="1430" spans="1:5" ht="32.450000000000003" customHeight="1" x14ac:dyDescent="0.25">
      <c r="A1430" s="30"/>
      <c r="B1430" s="31"/>
      <c r="C1430" s="25"/>
      <c r="D1430" s="30"/>
      <c r="E1430" s="27"/>
    </row>
    <row r="1431" spans="1:5" ht="32.450000000000003" customHeight="1" x14ac:dyDescent="0.25">
      <c r="A1431" s="30"/>
      <c r="B1431" s="31"/>
      <c r="C1431" s="25"/>
      <c r="D1431" s="30"/>
      <c r="E1431" s="27"/>
    </row>
    <row r="1432" spans="1:5" ht="32.450000000000003" customHeight="1" x14ac:dyDescent="0.25">
      <c r="A1432" s="30"/>
      <c r="B1432" s="31"/>
      <c r="C1432" s="25"/>
      <c r="D1432" s="30"/>
      <c r="E1432" s="27"/>
    </row>
    <row r="1433" spans="1:5" ht="32.450000000000003" customHeight="1" x14ac:dyDescent="0.25">
      <c r="A1433" s="30"/>
      <c r="B1433" s="31"/>
      <c r="C1433" s="25"/>
      <c r="D1433" s="30"/>
      <c r="E1433" s="27"/>
    </row>
    <row r="1434" spans="1:5" ht="32.450000000000003" customHeight="1" x14ac:dyDescent="0.25">
      <c r="A1434" s="30"/>
      <c r="B1434" s="31"/>
      <c r="C1434" s="25"/>
      <c r="D1434" s="30"/>
      <c r="E1434" s="27"/>
    </row>
    <row r="1435" spans="1:5" ht="32.450000000000003" customHeight="1" x14ac:dyDescent="0.25">
      <c r="A1435" s="30"/>
      <c r="B1435" s="31"/>
      <c r="C1435" s="25"/>
      <c r="D1435" s="30"/>
      <c r="E1435" s="27"/>
    </row>
    <row r="1436" spans="1:5" ht="32.450000000000003" customHeight="1" x14ac:dyDescent="0.25">
      <c r="A1436" s="30"/>
      <c r="B1436" s="31"/>
      <c r="C1436" s="25"/>
      <c r="D1436" s="30"/>
      <c r="E1436" s="27"/>
    </row>
    <row r="1437" spans="1:5" ht="32.450000000000003" customHeight="1" x14ac:dyDescent="0.25">
      <c r="A1437" s="30"/>
      <c r="B1437" s="31"/>
      <c r="C1437" s="25"/>
      <c r="D1437" s="30"/>
      <c r="E1437" s="27"/>
    </row>
    <row r="1438" spans="1:5" ht="32.450000000000003" customHeight="1" x14ac:dyDescent="0.25">
      <c r="A1438" s="30"/>
      <c r="B1438" s="31"/>
      <c r="C1438" s="25"/>
      <c r="D1438" s="30"/>
      <c r="E1438" s="27"/>
    </row>
    <row r="1439" spans="1:5" ht="32.450000000000003" customHeight="1" x14ac:dyDescent="0.25">
      <c r="A1439" s="30"/>
      <c r="B1439" s="31"/>
      <c r="C1439" s="25"/>
      <c r="D1439" s="30"/>
      <c r="E1439" s="27"/>
    </row>
    <row r="1440" spans="1:5" ht="32.450000000000003" customHeight="1" x14ac:dyDescent="0.25">
      <c r="A1440" s="30"/>
      <c r="B1440" s="31"/>
      <c r="C1440" s="25"/>
      <c r="D1440" s="30"/>
      <c r="E1440" s="27"/>
    </row>
    <row r="1441" spans="1:5" ht="32.450000000000003" customHeight="1" x14ac:dyDescent="0.25">
      <c r="A1441" s="30"/>
      <c r="B1441" s="31"/>
      <c r="C1441" s="25"/>
      <c r="D1441" s="30"/>
      <c r="E1441" s="27"/>
    </row>
    <row r="1442" spans="1:5" ht="32.450000000000003" customHeight="1" x14ac:dyDescent="0.25">
      <c r="A1442" s="30"/>
      <c r="B1442" s="31"/>
      <c r="C1442" s="25"/>
      <c r="D1442" s="30"/>
      <c r="E1442" s="27"/>
    </row>
    <row r="1443" spans="1:5" ht="32.450000000000003" customHeight="1" x14ac:dyDescent="0.25">
      <c r="A1443" s="30"/>
      <c r="B1443" s="31"/>
      <c r="C1443" s="25"/>
      <c r="D1443" s="30"/>
      <c r="E1443" s="27"/>
    </row>
    <row r="1444" spans="1:5" ht="32.450000000000003" customHeight="1" x14ac:dyDescent="0.25">
      <c r="A1444" s="30"/>
      <c r="B1444" s="31"/>
      <c r="C1444" s="25"/>
      <c r="D1444" s="30"/>
      <c r="E1444" s="27"/>
    </row>
    <row r="1445" spans="1:5" ht="32.450000000000003" customHeight="1" x14ac:dyDescent="0.25">
      <c r="A1445" s="30"/>
      <c r="B1445" s="31"/>
      <c r="C1445" s="25"/>
      <c r="D1445" s="30"/>
      <c r="E1445" s="27"/>
    </row>
    <row r="1446" spans="1:5" ht="32.450000000000003" customHeight="1" x14ac:dyDescent="0.25">
      <c r="A1446" s="30"/>
      <c r="B1446" s="31"/>
      <c r="C1446" s="25"/>
      <c r="D1446" s="30"/>
      <c r="E1446" s="27"/>
    </row>
    <row r="1447" spans="1:5" ht="32.450000000000003" customHeight="1" x14ac:dyDescent="0.25">
      <c r="A1447" s="30"/>
      <c r="B1447" s="31"/>
      <c r="C1447" s="25"/>
      <c r="D1447" s="30"/>
      <c r="E1447" s="27"/>
    </row>
    <row r="1448" spans="1:5" ht="32.450000000000003" customHeight="1" x14ac:dyDescent="0.25">
      <c r="A1448" s="30"/>
      <c r="B1448" s="31"/>
      <c r="C1448" s="25"/>
      <c r="D1448" s="30"/>
      <c r="E1448" s="27"/>
    </row>
    <row r="1449" spans="1:5" ht="32.450000000000003" customHeight="1" x14ac:dyDescent="0.25">
      <c r="A1449" s="30"/>
      <c r="B1449" s="31"/>
      <c r="C1449" s="25"/>
      <c r="D1449" s="30"/>
      <c r="E1449" s="27"/>
    </row>
    <row r="1450" spans="1:5" ht="32.450000000000003" customHeight="1" x14ac:dyDescent="0.25">
      <c r="A1450" s="30"/>
      <c r="B1450" s="31"/>
      <c r="C1450" s="25"/>
      <c r="D1450" s="30"/>
      <c r="E1450" s="27"/>
    </row>
    <row r="1451" spans="1:5" ht="32.450000000000003" customHeight="1" x14ac:dyDescent="0.25">
      <c r="A1451" s="30"/>
      <c r="B1451" s="31"/>
      <c r="C1451" s="25"/>
      <c r="D1451" s="30"/>
      <c r="E1451" s="27"/>
    </row>
    <row r="1452" spans="1:5" ht="32.450000000000003" customHeight="1" x14ac:dyDescent="0.25">
      <c r="A1452" s="30"/>
      <c r="B1452" s="31"/>
      <c r="C1452" s="25"/>
      <c r="D1452" s="30"/>
      <c r="E1452" s="27"/>
    </row>
    <row r="1453" spans="1:5" ht="32.450000000000003" customHeight="1" x14ac:dyDescent="0.25">
      <c r="A1453" s="30"/>
      <c r="B1453" s="31"/>
      <c r="C1453" s="25"/>
      <c r="D1453" s="30"/>
      <c r="E1453" s="27"/>
    </row>
    <row r="1454" spans="1:5" ht="32.450000000000003" customHeight="1" x14ac:dyDescent="0.25">
      <c r="A1454" s="30"/>
      <c r="B1454" s="31"/>
      <c r="C1454" s="25"/>
      <c r="D1454" s="30"/>
      <c r="E1454" s="27"/>
    </row>
    <row r="1455" spans="1:5" ht="32.450000000000003" customHeight="1" x14ac:dyDescent="0.25">
      <c r="A1455" s="30"/>
      <c r="B1455" s="31"/>
      <c r="C1455" s="25"/>
      <c r="D1455" s="30"/>
      <c r="E1455" s="27"/>
    </row>
    <row r="1456" spans="1:5" ht="32.450000000000003" customHeight="1" x14ac:dyDescent="0.25">
      <c r="A1456" s="30"/>
      <c r="B1456" s="31"/>
      <c r="C1456" s="25"/>
      <c r="D1456" s="30"/>
      <c r="E1456" s="27"/>
    </row>
    <row r="1457" spans="1:5" ht="32.450000000000003" customHeight="1" x14ac:dyDescent="0.25">
      <c r="A1457" s="30"/>
      <c r="B1457" s="31"/>
      <c r="C1457" s="25"/>
      <c r="D1457" s="30"/>
      <c r="E1457" s="27"/>
    </row>
    <row r="1458" spans="1:5" ht="32.450000000000003" customHeight="1" x14ac:dyDescent="0.25">
      <c r="A1458" s="30"/>
      <c r="B1458" s="31"/>
      <c r="C1458" s="25"/>
      <c r="D1458" s="30"/>
      <c r="E1458" s="27"/>
    </row>
    <row r="1459" spans="1:5" ht="32.450000000000003" customHeight="1" x14ac:dyDescent="0.25">
      <c r="A1459" s="30"/>
      <c r="B1459" s="31"/>
      <c r="C1459" s="25"/>
      <c r="D1459" s="30"/>
      <c r="E1459" s="27"/>
    </row>
    <row r="1460" spans="1:5" ht="32.450000000000003" customHeight="1" x14ac:dyDescent="0.25">
      <c r="A1460" s="30"/>
      <c r="B1460" s="31"/>
      <c r="C1460" s="25"/>
      <c r="D1460" s="30"/>
      <c r="E1460" s="27"/>
    </row>
    <row r="1461" spans="1:5" ht="32.450000000000003" customHeight="1" x14ac:dyDescent="0.25">
      <c r="A1461" s="30"/>
      <c r="B1461" s="31"/>
      <c r="C1461" s="25"/>
      <c r="D1461" s="30"/>
      <c r="E1461" s="27"/>
    </row>
    <row r="1462" spans="1:5" ht="32.450000000000003" customHeight="1" x14ac:dyDescent="0.25">
      <c r="A1462" s="30"/>
      <c r="B1462" s="31"/>
      <c r="C1462" s="25"/>
      <c r="D1462" s="30"/>
      <c r="E1462" s="27"/>
    </row>
    <row r="1463" spans="1:5" ht="32.450000000000003" customHeight="1" x14ac:dyDescent="0.25">
      <c r="A1463" s="30"/>
      <c r="B1463" s="31"/>
      <c r="C1463" s="25"/>
      <c r="D1463" s="30"/>
      <c r="E1463" s="27"/>
    </row>
    <row r="1464" spans="1:5" ht="32.450000000000003" customHeight="1" x14ac:dyDescent="0.25">
      <c r="A1464" s="30"/>
      <c r="B1464" s="31"/>
      <c r="C1464" s="25"/>
      <c r="D1464" s="30"/>
      <c r="E1464" s="27"/>
    </row>
    <row r="1465" spans="1:5" ht="32.450000000000003" customHeight="1" x14ac:dyDescent="0.25">
      <c r="A1465" s="30"/>
      <c r="B1465" s="31"/>
      <c r="C1465" s="25"/>
      <c r="D1465" s="30"/>
      <c r="E1465" s="27"/>
    </row>
    <row r="1466" spans="1:5" ht="32.450000000000003" customHeight="1" x14ac:dyDescent="0.25">
      <c r="A1466" s="30"/>
      <c r="B1466" s="31"/>
      <c r="C1466" s="25"/>
      <c r="D1466" s="30"/>
      <c r="E1466" s="27"/>
    </row>
    <row r="1467" spans="1:5" ht="32.450000000000003" customHeight="1" x14ac:dyDescent="0.25">
      <c r="A1467" s="30"/>
      <c r="B1467" s="31"/>
      <c r="C1467" s="25"/>
      <c r="D1467" s="30"/>
      <c r="E1467" s="27"/>
    </row>
    <row r="1468" spans="1:5" ht="32.450000000000003" customHeight="1" x14ac:dyDescent="0.25">
      <c r="A1468" s="30"/>
      <c r="B1468" s="31"/>
      <c r="C1468" s="25"/>
      <c r="D1468" s="30"/>
      <c r="E1468" s="27"/>
    </row>
    <row r="1469" spans="1:5" ht="32.450000000000003" customHeight="1" x14ac:dyDescent="0.25">
      <c r="A1469" s="30"/>
      <c r="B1469" s="31"/>
      <c r="C1469" s="25"/>
      <c r="D1469" s="30"/>
      <c r="E1469" s="27"/>
    </row>
    <row r="1470" spans="1:5" ht="32.450000000000003" customHeight="1" x14ac:dyDescent="0.25">
      <c r="A1470" s="30"/>
      <c r="B1470" s="31"/>
      <c r="C1470" s="25"/>
      <c r="D1470" s="30"/>
      <c r="E1470" s="27"/>
    </row>
    <row r="1471" spans="1:5" ht="32.450000000000003" customHeight="1" x14ac:dyDescent="0.25">
      <c r="A1471" s="30"/>
      <c r="B1471" s="31"/>
      <c r="C1471" s="25"/>
      <c r="D1471" s="30"/>
      <c r="E1471" s="27"/>
    </row>
    <row r="1472" spans="1:5" ht="32.450000000000003" customHeight="1" x14ac:dyDescent="0.25">
      <c r="A1472" s="30"/>
      <c r="B1472" s="31"/>
      <c r="C1472" s="25"/>
      <c r="D1472" s="30"/>
      <c r="E1472" s="27"/>
    </row>
    <row r="1473" spans="1:5" ht="32.450000000000003" customHeight="1" x14ac:dyDescent="0.25">
      <c r="A1473" s="30"/>
      <c r="B1473" s="31"/>
      <c r="C1473" s="25"/>
      <c r="D1473" s="30"/>
      <c r="E1473" s="27"/>
    </row>
    <row r="1474" spans="1:5" ht="32.450000000000003" customHeight="1" x14ac:dyDescent="0.25">
      <c r="A1474" s="30"/>
      <c r="B1474" s="31"/>
      <c r="C1474" s="25"/>
      <c r="D1474" s="30"/>
      <c r="E1474" s="27"/>
    </row>
    <row r="1475" spans="1:5" ht="32.450000000000003" customHeight="1" x14ac:dyDescent="0.25">
      <c r="A1475" s="30"/>
      <c r="B1475" s="31"/>
      <c r="C1475" s="25"/>
      <c r="D1475" s="30"/>
      <c r="E1475" s="27"/>
    </row>
    <row r="1476" spans="1:5" ht="32.450000000000003" customHeight="1" x14ac:dyDescent="0.25">
      <c r="A1476" s="30"/>
      <c r="B1476" s="31"/>
      <c r="C1476" s="25"/>
      <c r="D1476" s="30"/>
      <c r="E1476" s="27"/>
    </row>
    <row r="1477" spans="1:5" ht="32.450000000000003" customHeight="1" x14ac:dyDescent="0.25">
      <c r="A1477" s="30"/>
      <c r="B1477" s="31"/>
      <c r="C1477" s="25"/>
      <c r="D1477" s="30"/>
      <c r="E1477" s="27"/>
    </row>
    <row r="1478" spans="1:5" ht="32.450000000000003" customHeight="1" x14ac:dyDescent="0.25">
      <c r="A1478" s="30"/>
      <c r="B1478" s="31"/>
      <c r="C1478" s="25"/>
      <c r="D1478" s="30"/>
      <c r="E1478" s="27"/>
    </row>
    <row r="1479" spans="1:5" ht="32.450000000000003" customHeight="1" x14ac:dyDescent="0.25">
      <c r="A1479" s="30"/>
      <c r="B1479" s="31"/>
      <c r="C1479" s="25"/>
      <c r="D1479" s="30"/>
      <c r="E1479" s="27"/>
    </row>
    <row r="1480" spans="1:5" ht="32.450000000000003" customHeight="1" x14ac:dyDescent="0.25">
      <c r="A1480" s="30"/>
      <c r="B1480" s="31"/>
      <c r="C1480" s="25"/>
      <c r="D1480" s="30"/>
      <c r="E1480" s="27"/>
    </row>
    <row r="1481" spans="1:5" ht="32.450000000000003" customHeight="1" x14ac:dyDescent="0.25">
      <c r="A1481" s="30"/>
      <c r="B1481" s="31"/>
      <c r="C1481" s="25"/>
      <c r="D1481" s="30"/>
      <c r="E1481" s="27"/>
    </row>
    <row r="1482" spans="1:5" ht="32.450000000000003" customHeight="1" x14ac:dyDescent="0.25">
      <c r="A1482" s="30"/>
      <c r="B1482" s="31"/>
      <c r="C1482" s="25"/>
      <c r="D1482" s="30"/>
      <c r="E1482" s="27"/>
    </row>
    <row r="1483" spans="1:5" ht="32.450000000000003" customHeight="1" x14ac:dyDescent="0.25">
      <c r="A1483" s="30"/>
      <c r="B1483" s="31"/>
      <c r="C1483" s="25"/>
      <c r="D1483" s="30"/>
      <c r="E1483" s="27"/>
    </row>
    <row r="1484" spans="1:5" ht="32.450000000000003" customHeight="1" x14ac:dyDescent="0.25">
      <c r="A1484" s="30"/>
      <c r="B1484" s="31"/>
      <c r="C1484" s="25"/>
      <c r="D1484" s="30"/>
      <c r="E1484" s="27"/>
    </row>
    <row r="1485" spans="1:5" ht="32.450000000000003" customHeight="1" x14ac:dyDescent="0.25">
      <c r="A1485" s="30"/>
      <c r="B1485" s="31"/>
      <c r="C1485" s="25"/>
      <c r="D1485" s="30"/>
      <c r="E1485" s="27"/>
    </row>
    <row r="1486" spans="1:5" ht="32.450000000000003" customHeight="1" x14ac:dyDescent="0.25">
      <c r="A1486" s="30"/>
      <c r="B1486" s="31"/>
      <c r="C1486" s="25"/>
      <c r="D1486" s="30"/>
      <c r="E1486" s="27"/>
    </row>
    <row r="1487" spans="1:5" ht="32.450000000000003" customHeight="1" x14ac:dyDescent="0.25">
      <c r="A1487" s="30"/>
      <c r="B1487" s="31"/>
      <c r="C1487" s="25"/>
      <c r="D1487" s="30"/>
      <c r="E1487" s="27"/>
    </row>
    <row r="1488" spans="1:5" ht="32.450000000000003" customHeight="1" x14ac:dyDescent="0.25">
      <c r="A1488" s="30"/>
      <c r="B1488" s="31"/>
      <c r="C1488" s="25"/>
      <c r="D1488" s="30"/>
      <c r="E1488" s="27"/>
    </row>
    <row r="1489" spans="1:5" ht="32.450000000000003" customHeight="1" x14ac:dyDescent="0.25">
      <c r="A1489" s="30"/>
      <c r="B1489" s="31"/>
      <c r="C1489" s="25"/>
      <c r="D1489" s="30"/>
      <c r="E1489" s="27"/>
    </row>
    <row r="1490" spans="1:5" ht="32.450000000000003" customHeight="1" x14ac:dyDescent="0.25">
      <c r="A1490" s="30"/>
      <c r="B1490" s="31"/>
      <c r="C1490" s="25"/>
      <c r="D1490" s="30"/>
      <c r="E1490" s="27"/>
    </row>
    <row r="1491" spans="1:5" ht="32.450000000000003" customHeight="1" x14ac:dyDescent="0.25">
      <c r="A1491" s="30"/>
      <c r="B1491" s="31"/>
      <c r="C1491" s="25"/>
      <c r="D1491" s="30"/>
      <c r="E1491" s="27"/>
    </row>
    <row r="1492" spans="1:5" ht="32.450000000000003" customHeight="1" x14ac:dyDescent="0.25">
      <c r="A1492" s="30"/>
      <c r="B1492" s="31"/>
      <c r="C1492" s="25"/>
      <c r="D1492" s="30"/>
      <c r="E1492" s="27"/>
    </row>
    <row r="1493" spans="1:5" ht="32.450000000000003" customHeight="1" x14ac:dyDescent="0.25">
      <c r="A1493" s="30"/>
      <c r="B1493" s="31"/>
      <c r="C1493" s="25"/>
      <c r="D1493" s="30"/>
      <c r="E1493" s="27"/>
    </row>
    <row r="1494" spans="1:5" ht="32.450000000000003" customHeight="1" x14ac:dyDescent="0.25">
      <c r="A1494" s="30"/>
      <c r="B1494" s="31"/>
      <c r="C1494" s="25"/>
      <c r="D1494" s="30"/>
      <c r="E1494" s="27"/>
    </row>
    <row r="1495" spans="1:5" ht="32.450000000000003" customHeight="1" x14ac:dyDescent="0.25">
      <c r="A1495" s="30"/>
      <c r="B1495" s="31"/>
      <c r="C1495" s="25"/>
      <c r="D1495" s="30"/>
      <c r="E1495" s="27"/>
    </row>
    <row r="1496" spans="1:5" ht="32.450000000000003" customHeight="1" x14ac:dyDescent="0.25">
      <c r="A1496" s="30"/>
      <c r="B1496" s="31"/>
      <c r="C1496" s="25"/>
      <c r="D1496" s="30"/>
      <c r="E1496" s="27"/>
    </row>
    <row r="1497" spans="1:5" ht="32.450000000000003" customHeight="1" x14ac:dyDescent="0.25">
      <c r="A1497" s="30"/>
      <c r="B1497" s="31"/>
      <c r="C1497" s="25"/>
      <c r="D1497" s="30"/>
      <c r="E1497" s="27"/>
    </row>
    <row r="1498" spans="1:5" ht="32.450000000000003" customHeight="1" x14ac:dyDescent="0.25">
      <c r="A1498" s="30"/>
      <c r="B1498" s="31"/>
      <c r="C1498" s="25"/>
      <c r="D1498" s="30"/>
      <c r="E1498" s="27"/>
    </row>
    <row r="1499" spans="1:5" ht="32.450000000000003" customHeight="1" x14ac:dyDescent="0.25">
      <c r="A1499" s="30"/>
      <c r="B1499" s="31"/>
      <c r="C1499" s="25"/>
      <c r="D1499" s="30"/>
      <c r="E1499" s="27"/>
    </row>
    <row r="1500" spans="1:5" ht="32.450000000000003" customHeight="1" x14ac:dyDescent="0.25">
      <c r="A1500" s="30"/>
      <c r="B1500" s="31"/>
      <c r="C1500" s="25"/>
      <c r="D1500" s="30"/>
      <c r="E1500" s="27"/>
    </row>
    <row r="1501" spans="1:5" ht="32.450000000000003" customHeight="1" x14ac:dyDescent="0.25">
      <c r="A1501" s="30"/>
      <c r="B1501" s="31"/>
      <c r="C1501" s="25"/>
      <c r="D1501" s="30"/>
      <c r="E1501" s="27"/>
    </row>
    <row r="1502" spans="1:5" ht="32.450000000000003" customHeight="1" x14ac:dyDescent="0.25">
      <c r="A1502" s="30"/>
      <c r="B1502" s="31"/>
      <c r="C1502" s="25"/>
      <c r="D1502" s="30"/>
      <c r="E1502" s="27"/>
    </row>
    <row r="1503" spans="1:5" ht="32.450000000000003" customHeight="1" x14ac:dyDescent="0.25">
      <c r="A1503" s="30"/>
      <c r="B1503" s="31"/>
      <c r="C1503" s="25"/>
      <c r="D1503" s="30"/>
      <c r="E1503" s="27"/>
    </row>
    <row r="1504" spans="1:5" ht="32.450000000000003" customHeight="1" x14ac:dyDescent="0.25">
      <c r="A1504" s="30"/>
      <c r="B1504" s="31"/>
      <c r="C1504" s="25"/>
      <c r="D1504" s="30"/>
      <c r="E1504" s="27"/>
    </row>
    <row r="1505" spans="1:5" ht="32.450000000000003" customHeight="1" x14ac:dyDescent="0.25">
      <c r="A1505" s="30"/>
      <c r="B1505" s="31"/>
      <c r="C1505" s="25"/>
      <c r="D1505" s="30"/>
      <c r="E1505" s="27"/>
    </row>
    <row r="1506" spans="1:5" ht="32.450000000000003" customHeight="1" x14ac:dyDescent="0.25">
      <c r="A1506" s="30"/>
      <c r="B1506" s="31"/>
      <c r="C1506" s="25"/>
      <c r="D1506" s="30"/>
      <c r="E1506" s="27"/>
    </row>
    <row r="1507" spans="1:5" ht="32.450000000000003" customHeight="1" x14ac:dyDescent="0.25">
      <c r="A1507" s="30"/>
      <c r="B1507" s="31"/>
      <c r="C1507" s="25"/>
      <c r="D1507" s="30"/>
      <c r="E1507" s="27"/>
    </row>
    <row r="1508" spans="1:5" ht="32.450000000000003" customHeight="1" x14ac:dyDescent="0.25">
      <c r="A1508" s="30"/>
      <c r="B1508" s="31"/>
      <c r="C1508" s="25"/>
      <c r="D1508" s="30"/>
      <c r="E1508" s="27"/>
    </row>
    <row r="1509" spans="1:5" ht="32.450000000000003" customHeight="1" x14ac:dyDescent="0.25">
      <c r="A1509" s="30"/>
      <c r="B1509" s="31"/>
      <c r="C1509" s="25"/>
      <c r="D1509" s="30"/>
      <c r="E1509" s="27"/>
    </row>
    <row r="1510" spans="1:5" ht="32.450000000000003" customHeight="1" x14ac:dyDescent="0.25">
      <c r="A1510" s="30"/>
      <c r="B1510" s="31"/>
      <c r="C1510" s="25"/>
      <c r="D1510" s="30"/>
      <c r="E1510" s="27"/>
    </row>
    <row r="1511" spans="1:5" ht="32.450000000000003" customHeight="1" x14ac:dyDescent="0.25">
      <c r="A1511" s="30"/>
      <c r="B1511" s="31"/>
      <c r="C1511" s="25"/>
      <c r="D1511" s="30"/>
      <c r="E1511" s="27"/>
    </row>
    <row r="1512" spans="1:5" ht="32.450000000000003" customHeight="1" x14ac:dyDescent="0.25">
      <c r="A1512" s="30"/>
      <c r="B1512" s="31"/>
      <c r="C1512" s="25"/>
      <c r="D1512" s="30"/>
      <c r="E1512" s="27"/>
    </row>
    <row r="1513" spans="1:5" ht="32.450000000000003" customHeight="1" x14ac:dyDescent="0.25">
      <c r="A1513" s="30"/>
      <c r="B1513" s="31"/>
      <c r="C1513" s="25"/>
      <c r="D1513" s="30"/>
      <c r="E1513" s="27"/>
    </row>
    <row r="1514" spans="1:5" ht="32.450000000000003" customHeight="1" x14ac:dyDescent="0.25">
      <c r="A1514" s="30"/>
      <c r="B1514" s="31"/>
      <c r="C1514" s="25"/>
      <c r="D1514" s="30"/>
      <c r="E1514" s="27"/>
    </row>
    <row r="1515" spans="1:5" ht="32.450000000000003" customHeight="1" x14ac:dyDescent="0.25">
      <c r="A1515" s="30"/>
      <c r="B1515" s="31"/>
      <c r="C1515" s="25"/>
      <c r="D1515" s="30"/>
      <c r="E1515" s="27"/>
    </row>
    <row r="1516" spans="1:5" ht="32.450000000000003" customHeight="1" x14ac:dyDescent="0.25">
      <c r="A1516" s="30"/>
      <c r="B1516" s="31"/>
      <c r="C1516" s="25"/>
      <c r="D1516" s="30"/>
      <c r="E1516" s="27"/>
    </row>
    <row r="1517" spans="1:5" ht="32.450000000000003" customHeight="1" x14ac:dyDescent="0.25">
      <c r="A1517" s="30"/>
      <c r="B1517" s="31"/>
      <c r="C1517" s="25"/>
      <c r="D1517" s="30"/>
      <c r="E1517" s="27"/>
    </row>
    <row r="1518" spans="1:5" ht="32.450000000000003" customHeight="1" x14ac:dyDescent="0.25">
      <c r="A1518" s="30"/>
      <c r="B1518" s="31"/>
      <c r="C1518" s="25"/>
      <c r="D1518" s="30"/>
      <c r="E1518" s="27"/>
    </row>
    <row r="1519" spans="1:5" ht="32.450000000000003" customHeight="1" x14ac:dyDescent="0.25">
      <c r="A1519" s="30"/>
      <c r="B1519" s="31"/>
      <c r="C1519" s="25"/>
      <c r="D1519" s="30"/>
      <c r="E1519" s="27"/>
    </row>
    <row r="1520" spans="1:5" ht="32.450000000000003" customHeight="1" x14ac:dyDescent="0.25">
      <c r="A1520" s="30"/>
      <c r="B1520" s="31"/>
      <c r="C1520" s="25"/>
      <c r="D1520" s="30"/>
      <c r="E1520" s="27"/>
    </row>
    <row r="1521" spans="1:5" ht="32.450000000000003" customHeight="1" x14ac:dyDescent="0.25">
      <c r="A1521" s="30"/>
      <c r="B1521" s="31"/>
      <c r="C1521" s="25"/>
      <c r="D1521" s="30"/>
      <c r="E1521" s="27"/>
    </row>
    <row r="1522" spans="1:5" ht="32.450000000000003" customHeight="1" x14ac:dyDescent="0.25">
      <c r="A1522" s="30"/>
      <c r="B1522" s="31"/>
      <c r="C1522" s="25"/>
      <c r="D1522" s="30"/>
      <c r="E1522" s="27"/>
    </row>
    <row r="1523" spans="1:5" ht="32.450000000000003" customHeight="1" x14ac:dyDescent="0.25">
      <c r="A1523" s="30"/>
      <c r="B1523" s="31"/>
      <c r="C1523" s="25"/>
      <c r="D1523" s="30"/>
      <c r="E1523" s="27"/>
    </row>
    <row r="1524" spans="1:5" ht="32.450000000000003" customHeight="1" x14ac:dyDescent="0.25">
      <c r="A1524" s="30"/>
      <c r="B1524" s="31"/>
      <c r="C1524" s="25"/>
      <c r="D1524" s="30"/>
      <c r="E1524" s="27"/>
    </row>
    <row r="1525" spans="1:5" ht="32.450000000000003" customHeight="1" x14ac:dyDescent="0.25">
      <c r="A1525" s="30"/>
      <c r="B1525" s="31"/>
      <c r="C1525" s="25"/>
      <c r="D1525" s="30"/>
      <c r="E1525" s="27"/>
    </row>
    <row r="1526" spans="1:5" ht="32.450000000000003" customHeight="1" x14ac:dyDescent="0.25">
      <c r="A1526" s="30"/>
      <c r="B1526" s="31"/>
      <c r="C1526" s="25"/>
      <c r="D1526" s="30"/>
      <c r="E1526" s="27"/>
    </row>
    <row r="1527" spans="1:5" ht="32.450000000000003" customHeight="1" x14ac:dyDescent="0.25">
      <c r="A1527" s="30"/>
      <c r="B1527" s="31"/>
      <c r="C1527" s="25"/>
      <c r="D1527" s="30"/>
      <c r="E1527" s="27"/>
    </row>
    <row r="1528" spans="1:5" ht="32.450000000000003" customHeight="1" x14ac:dyDescent="0.25">
      <c r="A1528" s="30"/>
      <c r="B1528" s="31"/>
      <c r="C1528" s="25"/>
      <c r="D1528" s="30"/>
      <c r="E1528" s="27"/>
    </row>
    <row r="1529" spans="1:5" ht="32.450000000000003" customHeight="1" x14ac:dyDescent="0.25">
      <c r="A1529" s="30"/>
      <c r="B1529" s="31"/>
      <c r="C1529" s="25"/>
      <c r="D1529" s="30"/>
      <c r="E1529" s="27"/>
    </row>
    <row r="1530" spans="1:5" ht="32.450000000000003" customHeight="1" x14ac:dyDescent="0.25">
      <c r="A1530" s="30"/>
      <c r="B1530" s="31"/>
      <c r="C1530" s="25"/>
      <c r="D1530" s="30"/>
      <c r="E1530" s="27"/>
    </row>
    <row r="1531" spans="1:5" ht="32.450000000000003" customHeight="1" x14ac:dyDescent="0.25">
      <c r="A1531" s="30"/>
      <c r="B1531" s="31"/>
      <c r="C1531" s="25"/>
      <c r="D1531" s="30"/>
      <c r="E1531" s="27"/>
    </row>
    <row r="1532" spans="1:5" ht="32.450000000000003" customHeight="1" x14ac:dyDescent="0.25">
      <c r="A1532" s="30"/>
      <c r="B1532" s="31"/>
      <c r="C1532" s="25"/>
      <c r="D1532" s="30"/>
      <c r="E1532" s="27"/>
    </row>
    <row r="1533" spans="1:5" ht="32.450000000000003" customHeight="1" x14ac:dyDescent="0.25">
      <c r="A1533" s="30"/>
      <c r="B1533" s="31"/>
      <c r="C1533" s="25"/>
      <c r="D1533" s="30"/>
      <c r="E1533" s="27"/>
    </row>
    <row r="1534" spans="1:5" ht="32.450000000000003" customHeight="1" x14ac:dyDescent="0.25">
      <c r="A1534" s="30"/>
      <c r="B1534" s="31"/>
      <c r="C1534" s="25"/>
      <c r="D1534" s="30"/>
      <c r="E1534" s="27"/>
    </row>
    <row r="1535" spans="1:5" ht="32.450000000000003" customHeight="1" x14ac:dyDescent="0.25">
      <c r="A1535" s="30"/>
      <c r="B1535" s="31"/>
      <c r="C1535" s="25"/>
      <c r="D1535" s="30"/>
      <c r="E1535" s="27"/>
    </row>
    <row r="1536" spans="1:5" ht="32.450000000000003" customHeight="1" x14ac:dyDescent="0.25">
      <c r="A1536" s="30"/>
      <c r="B1536" s="31"/>
      <c r="C1536" s="25"/>
      <c r="D1536" s="30"/>
      <c r="E1536" s="27"/>
    </row>
    <row r="1537" spans="1:5" ht="32.450000000000003" customHeight="1" x14ac:dyDescent="0.25">
      <c r="A1537" s="30"/>
      <c r="B1537" s="31"/>
      <c r="C1537" s="25"/>
      <c r="D1537" s="30"/>
      <c r="E1537" s="27"/>
    </row>
    <row r="1538" spans="1:5" ht="32.450000000000003" customHeight="1" x14ac:dyDescent="0.25">
      <c r="A1538" s="30"/>
      <c r="B1538" s="31"/>
      <c r="C1538" s="25"/>
      <c r="D1538" s="30"/>
      <c r="E1538" s="27"/>
    </row>
    <row r="1539" spans="1:5" ht="32.450000000000003" customHeight="1" x14ac:dyDescent="0.25">
      <c r="A1539" s="30"/>
      <c r="B1539" s="31"/>
      <c r="C1539" s="25"/>
      <c r="D1539" s="30"/>
      <c r="E1539" s="27"/>
    </row>
    <row r="1540" spans="1:5" ht="32.450000000000003" customHeight="1" x14ac:dyDescent="0.25">
      <c r="A1540" s="30"/>
      <c r="B1540" s="31"/>
      <c r="C1540" s="25"/>
      <c r="D1540" s="30"/>
      <c r="E1540" s="27"/>
    </row>
    <row r="1541" spans="1:5" ht="32.450000000000003" customHeight="1" x14ac:dyDescent="0.25">
      <c r="A1541" s="30"/>
      <c r="B1541" s="31"/>
      <c r="C1541" s="25"/>
      <c r="D1541" s="30"/>
      <c r="E1541" s="27"/>
    </row>
    <row r="1542" spans="1:5" ht="32.450000000000003" customHeight="1" x14ac:dyDescent="0.25">
      <c r="A1542" s="30"/>
      <c r="B1542" s="31"/>
      <c r="C1542" s="25"/>
      <c r="D1542" s="30"/>
      <c r="E1542" s="27"/>
    </row>
    <row r="1543" spans="1:5" ht="32.450000000000003" customHeight="1" x14ac:dyDescent="0.25">
      <c r="A1543" s="30"/>
      <c r="B1543" s="31"/>
      <c r="C1543" s="25"/>
      <c r="D1543" s="30"/>
      <c r="E1543" s="27"/>
    </row>
    <row r="1544" spans="1:5" ht="32.450000000000003" customHeight="1" x14ac:dyDescent="0.25">
      <c r="A1544" s="30"/>
      <c r="B1544" s="31"/>
      <c r="C1544" s="25"/>
      <c r="D1544" s="30"/>
      <c r="E1544" s="27"/>
    </row>
    <row r="1545" spans="1:5" ht="32.450000000000003" customHeight="1" x14ac:dyDescent="0.25">
      <c r="A1545" s="30"/>
      <c r="B1545" s="31"/>
      <c r="C1545" s="25"/>
      <c r="D1545" s="30"/>
      <c r="E1545" s="27"/>
    </row>
    <row r="1546" spans="1:5" ht="32.450000000000003" customHeight="1" x14ac:dyDescent="0.25">
      <c r="A1546" s="30"/>
      <c r="B1546" s="31"/>
      <c r="C1546" s="25"/>
      <c r="D1546" s="30"/>
      <c r="E1546" s="27"/>
    </row>
    <row r="1547" spans="1:5" ht="32.450000000000003" customHeight="1" x14ac:dyDescent="0.25">
      <c r="A1547" s="30"/>
      <c r="B1547" s="31"/>
      <c r="C1547" s="25"/>
      <c r="D1547" s="30"/>
      <c r="E1547" s="27"/>
    </row>
    <row r="1548" spans="1:5" ht="32.450000000000003" customHeight="1" x14ac:dyDescent="0.25">
      <c r="A1548" s="30"/>
      <c r="B1548" s="31"/>
      <c r="C1548" s="25"/>
      <c r="D1548" s="30"/>
      <c r="E1548" s="27"/>
    </row>
    <row r="1549" spans="1:5" ht="32.450000000000003" customHeight="1" x14ac:dyDescent="0.25">
      <c r="A1549" s="30"/>
      <c r="B1549" s="31"/>
      <c r="C1549" s="25"/>
      <c r="D1549" s="30"/>
      <c r="E1549" s="27"/>
    </row>
    <row r="1550" spans="1:5" ht="32.450000000000003" customHeight="1" x14ac:dyDescent="0.25">
      <c r="A1550" s="30"/>
      <c r="B1550" s="31"/>
      <c r="C1550" s="25"/>
      <c r="D1550" s="30"/>
      <c r="E1550" s="27"/>
    </row>
    <row r="1551" spans="1:5" ht="32.450000000000003" customHeight="1" x14ac:dyDescent="0.25">
      <c r="A1551" s="30"/>
      <c r="B1551" s="31"/>
      <c r="C1551" s="25"/>
      <c r="D1551" s="30"/>
      <c r="E1551" s="27"/>
    </row>
    <row r="1552" spans="1:5" ht="32.450000000000003" customHeight="1" x14ac:dyDescent="0.25">
      <c r="A1552" s="30"/>
      <c r="B1552" s="31"/>
      <c r="C1552" s="25"/>
      <c r="D1552" s="30"/>
      <c r="E1552" s="27"/>
    </row>
    <row r="1553" spans="1:5" ht="32.450000000000003" customHeight="1" x14ac:dyDescent="0.25">
      <c r="A1553" s="30"/>
      <c r="B1553" s="31"/>
      <c r="C1553" s="25"/>
      <c r="D1553" s="30"/>
      <c r="E1553" s="27"/>
    </row>
    <row r="1554" spans="1:5" ht="32.450000000000003" customHeight="1" x14ac:dyDescent="0.25">
      <c r="A1554" s="30"/>
      <c r="B1554" s="31"/>
      <c r="C1554" s="25"/>
      <c r="D1554" s="30"/>
      <c r="E1554" s="27"/>
    </row>
    <row r="1555" spans="1:5" ht="32.450000000000003" customHeight="1" x14ac:dyDescent="0.25">
      <c r="A1555" s="30"/>
      <c r="B1555" s="31"/>
      <c r="C1555" s="25"/>
      <c r="D1555" s="30"/>
      <c r="E1555" s="27"/>
    </row>
    <row r="1556" spans="1:5" ht="32.450000000000003" customHeight="1" x14ac:dyDescent="0.25">
      <c r="A1556" s="30"/>
      <c r="B1556" s="31"/>
      <c r="C1556" s="25"/>
      <c r="D1556" s="30"/>
      <c r="E1556" s="27"/>
    </row>
    <row r="1557" spans="1:5" ht="32.450000000000003" customHeight="1" x14ac:dyDescent="0.25">
      <c r="A1557" s="30"/>
      <c r="B1557" s="31"/>
      <c r="C1557" s="25"/>
      <c r="D1557" s="30"/>
      <c r="E1557" s="27"/>
    </row>
    <row r="1558" spans="1:5" ht="32.450000000000003" customHeight="1" x14ac:dyDescent="0.25">
      <c r="A1558" s="30"/>
      <c r="B1558" s="31"/>
      <c r="C1558" s="25"/>
      <c r="D1558" s="30"/>
      <c r="E1558" s="27"/>
    </row>
    <row r="1559" spans="1:5" ht="32.450000000000003" customHeight="1" x14ac:dyDescent="0.25">
      <c r="A1559" s="30"/>
      <c r="B1559" s="31"/>
      <c r="C1559" s="25"/>
      <c r="D1559" s="30"/>
      <c r="E1559" s="27"/>
    </row>
    <row r="1560" spans="1:5" ht="32.450000000000003" customHeight="1" x14ac:dyDescent="0.25">
      <c r="A1560" s="30"/>
      <c r="B1560" s="31"/>
      <c r="C1560" s="25"/>
      <c r="D1560" s="30"/>
      <c r="E1560" s="27"/>
    </row>
    <row r="1561" spans="1:5" ht="32.450000000000003" customHeight="1" x14ac:dyDescent="0.25">
      <c r="A1561" s="30"/>
      <c r="B1561" s="31"/>
      <c r="C1561" s="25"/>
      <c r="D1561" s="30"/>
      <c r="E1561" s="27"/>
    </row>
    <row r="1562" spans="1:5" ht="32.450000000000003" customHeight="1" x14ac:dyDescent="0.25">
      <c r="A1562" s="30"/>
      <c r="B1562" s="31"/>
      <c r="C1562" s="25"/>
      <c r="D1562" s="30"/>
      <c r="E1562" s="27"/>
    </row>
    <row r="1563" spans="1:5" ht="32.450000000000003" customHeight="1" x14ac:dyDescent="0.25">
      <c r="A1563" s="30"/>
      <c r="B1563" s="31"/>
      <c r="C1563" s="25"/>
      <c r="D1563" s="30"/>
      <c r="E1563" s="27"/>
    </row>
    <row r="1564" spans="1:5" ht="32.450000000000003" customHeight="1" x14ac:dyDescent="0.25">
      <c r="A1564" s="30"/>
      <c r="B1564" s="31"/>
      <c r="C1564" s="25"/>
      <c r="D1564" s="30"/>
      <c r="E1564" s="27"/>
    </row>
    <row r="1565" spans="1:5" ht="32.450000000000003" customHeight="1" x14ac:dyDescent="0.25">
      <c r="A1565" s="30"/>
      <c r="B1565" s="31"/>
      <c r="C1565" s="25"/>
      <c r="D1565" s="30"/>
      <c r="E1565" s="27"/>
    </row>
    <row r="1566" spans="1:5" ht="32.450000000000003" customHeight="1" x14ac:dyDescent="0.25">
      <c r="A1566" s="30"/>
      <c r="B1566" s="31"/>
      <c r="C1566" s="25"/>
      <c r="D1566" s="30"/>
      <c r="E1566" s="27"/>
    </row>
    <row r="1567" spans="1:5" ht="32.450000000000003" customHeight="1" x14ac:dyDescent="0.25">
      <c r="A1567" s="30"/>
      <c r="B1567" s="31"/>
      <c r="C1567" s="25"/>
      <c r="D1567" s="30"/>
      <c r="E1567" s="27"/>
    </row>
    <row r="1568" spans="1:5" ht="32.450000000000003" customHeight="1" x14ac:dyDescent="0.25">
      <c r="A1568" s="30"/>
      <c r="B1568" s="31"/>
      <c r="C1568" s="25"/>
      <c r="D1568" s="30"/>
      <c r="E1568" s="27"/>
    </row>
    <row r="1569" spans="1:5" ht="32.450000000000003" customHeight="1" x14ac:dyDescent="0.25">
      <c r="A1569" s="30"/>
      <c r="B1569" s="31"/>
      <c r="C1569" s="25"/>
      <c r="D1569" s="30"/>
      <c r="E1569" s="27"/>
    </row>
    <row r="1570" spans="1:5" ht="32.450000000000003" customHeight="1" x14ac:dyDescent="0.25">
      <c r="A1570" s="30"/>
      <c r="B1570" s="31"/>
      <c r="C1570" s="25"/>
      <c r="D1570" s="30"/>
      <c r="E1570" s="27"/>
    </row>
    <row r="1571" spans="1:5" ht="32.450000000000003" customHeight="1" x14ac:dyDescent="0.25">
      <c r="A1571" s="30"/>
      <c r="B1571" s="31"/>
      <c r="C1571" s="25"/>
      <c r="D1571" s="30"/>
      <c r="E1571" s="27"/>
    </row>
    <row r="1572" spans="1:5" ht="32.450000000000003" customHeight="1" x14ac:dyDescent="0.25">
      <c r="A1572" s="30"/>
      <c r="B1572" s="31"/>
      <c r="C1572" s="25"/>
      <c r="D1572" s="30"/>
      <c r="E1572" s="27"/>
    </row>
    <row r="1573" spans="1:5" ht="32.450000000000003" customHeight="1" x14ac:dyDescent="0.25">
      <c r="A1573" s="30"/>
      <c r="B1573" s="31"/>
      <c r="C1573" s="25"/>
      <c r="D1573" s="30"/>
      <c r="E1573" s="27"/>
    </row>
    <row r="1574" spans="1:5" ht="32.450000000000003" customHeight="1" x14ac:dyDescent="0.25">
      <c r="A1574" s="30"/>
      <c r="B1574" s="31"/>
      <c r="C1574" s="25"/>
      <c r="D1574" s="30"/>
      <c r="E1574" s="27"/>
    </row>
    <row r="1575" spans="1:5" ht="32.450000000000003" customHeight="1" x14ac:dyDescent="0.25">
      <c r="A1575" s="30"/>
      <c r="B1575" s="31"/>
      <c r="C1575" s="25"/>
      <c r="D1575" s="30"/>
      <c r="E1575" s="27"/>
    </row>
    <row r="1576" spans="1:5" ht="32.450000000000003" customHeight="1" x14ac:dyDescent="0.25">
      <c r="A1576" s="30"/>
      <c r="B1576" s="31"/>
      <c r="C1576" s="25"/>
      <c r="D1576" s="30"/>
      <c r="E1576" s="27"/>
    </row>
    <row r="1577" spans="1:5" ht="32.450000000000003" customHeight="1" x14ac:dyDescent="0.25">
      <c r="A1577" s="30"/>
      <c r="B1577" s="31"/>
      <c r="C1577" s="25"/>
      <c r="D1577" s="30"/>
      <c r="E1577" s="27"/>
    </row>
    <row r="1578" spans="1:5" ht="32.450000000000003" customHeight="1" x14ac:dyDescent="0.25">
      <c r="A1578" s="30"/>
      <c r="B1578" s="31"/>
      <c r="C1578" s="25"/>
      <c r="D1578" s="30"/>
      <c r="E1578" s="27"/>
    </row>
    <row r="1579" spans="1:5" ht="32.450000000000003" customHeight="1" x14ac:dyDescent="0.25">
      <c r="A1579" s="30"/>
      <c r="B1579" s="31"/>
      <c r="C1579" s="25"/>
      <c r="D1579" s="30"/>
      <c r="E1579" s="27"/>
    </row>
    <row r="1580" spans="1:5" ht="32.450000000000003" customHeight="1" x14ac:dyDescent="0.25">
      <c r="A1580" s="30"/>
      <c r="B1580" s="31"/>
      <c r="C1580" s="25"/>
      <c r="D1580" s="30"/>
      <c r="E1580" s="27"/>
    </row>
    <row r="1581" spans="1:5" ht="32.450000000000003" customHeight="1" x14ac:dyDescent="0.25">
      <c r="A1581" s="30"/>
      <c r="B1581" s="31"/>
      <c r="C1581" s="25"/>
      <c r="D1581" s="30"/>
      <c r="E1581" s="27"/>
    </row>
    <row r="1582" spans="1:5" ht="32.450000000000003" customHeight="1" x14ac:dyDescent="0.25">
      <c r="A1582" s="30"/>
      <c r="B1582" s="31"/>
      <c r="C1582" s="25"/>
      <c r="D1582" s="30"/>
      <c r="E1582" s="27"/>
    </row>
    <row r="1583" spans="1:5" ht="32.450000000000003" customHeight="1" x14ac:dyDescent="0.25">
      <c r="A1583" s="30"/>
      <c r="B1583" s="31"/>
      <c r="C1583" s="25"/>
      <c r="D1583" s="30"/>
      <c r="E1583" s="27"/>
    </row>
    <row r="1584" spans="1:5" ht="32.450000000000003" customHeight="1" x14ac:dyDescent="0.25">
      <c r="A1584" s="30"/>
      <c r="B1584" s="31"/>
      <c r="C1584" s="25"/>
      <c r="D1584" s="30"/>
      <c r="E1584" s="27"/>
    </row>
    <row r="1585" spans="1:5" ht="32.450000000000003" customHeight="1" x14ac:dyDescent="0.25">
      <c r="A1585" s="30"/>
      <c r="B1585" s="31"/>
      <c r="C1585" s="25"/>
      <c r="D1585" s="30"/>
      <c r="E1585" s="27"/>
    </row>
    <row r="1586" spans="1:5" ht="32.450000000000003" customHeight="1" x14ac:dyDescent="0.25">
      <c r="A1586" s="30"/>
      <c r="B1586" s="31"/>
      <c r="C1586" s="25"/>
      <c r="D1586" s="30"/>
      <c r="E1586" s="27"/>
    </row>
    <row r="1587" spans="1:5" ht="32.450000000000003" customHeight="1" x14ac:dyDescent="0.25">
      <c r="A1587" s="30"/>
      <c r="B1587" s="31"/>
      <c r="C1587" s="25"/>
      <c r="D1587" s="30"/>
      <c r="E1587" s="27"/>
    </row>
    <row r="1588" spans="1:5" ht="32.450000000000003" customHeight="1" x14ac:dyDescent="0.25">
      <c r="A1588" s="30"/>
      <c r="B1588" s="31"/>
      <c r="C1588" s="25"/>
      <c r="D1588" s="30"/>
      <c r="E1588" s="27"/>
    </row>
    <row r="1589" spans="1:5" ht="32.450000000000003" customHeight="1" x14ac:dyDescent="0.25">
      <c r="A1589" s="30"/>
      <c r="B1589" s="31"/>
      <c r="C1589" s="25"/>
      <c r="D1589" s="30"/>
      <c r="E1589" s="27"/>
    </row>
    <row r="1590" spans="1:5" ht="32.450000000000003" customHeight="1" x14ac:dyDescent="0.25">
      <c r="A1590" s="30"/>
      <c r="B1590" s="31"/>
      <c r="C1590" s="25"/>
      <c r="D1590" s="30"/>
      <c r="E1590" s="27"/>
    </row>
    <row r="1591" spans="1:5" ht="32.450000000000003" customHeight="1" x14ac:dyDescent="0.25">
      <c r="A1591" s="30"/>
      <c r="B1591" s="31"/>
      <c r="C1591" s="25"/>
      <c r="D1591" s="30"/>
      <c r="E1591" s="27"/>
    </row>
    <row r="1592" spans="1:5" ht="32.450000000000003" customHeight="1" x14ac:dyDescent="0.25">
      <c r="A1592" s="30"/>
      <c r="B1592" s="31"/>
      <c r="C1592" s="25"/>
      <c r="D1592" s="30"/>
      <c r="E1592" s="27"/>
    </row>
    <row r="1593" spans="1:5" ht="32.450000000000003" customHeight="1" x14ac:dyDescent="0.25">
      <c r="A1593" s="30"/>
      <c r="B1593" s="31"/>
      <c r="C1593" s="25"/>
      <c r="D1593" s="30"/>
      <c r="E1593" s="27"/>
    </row>
    <row r="1594" spans="1:5" ht="32.450000000000003" customHeight="1" x14ac:dyDescent="0.25">
      <c r="A1594" s="30"/>
      <c r="B1594" s="31"/>
      <c r="C1594" s="25"/>
      <c r="D1594" s="30"/>
      <c r="E1594" s="27"/>
    </row>
    <row r="1595" spans="1:5" ht="32.450000000000003" customHeight="1" x14ac:dyDescent="0.25">
      <c r="A1595" s="30"/>
      <c r="B1595" s="31"/>
      <c r="C1595" s="25"/>
      <c r="D1595" s="30"/>
      <c r="E1595" s="27"/>
    </row>
    <row r="1596" spans="1:5" ht="32.450000000000003" customHeight="1" x14ac:dyDescent="0.25">
      <c r="A1596" s="30"/>
      <c r="B1596" s="31"/>
      <c r="C1596" s="25"/>
      <c r="D1596" s="30"/>
      <c r="E1596" s="27"/>
    </row>
    <row r="1597" spans="1:5" ht="32.450000000000003" customHeight="1" x14ac:dyDescent="0.25">
      <c r="A1597" s="30"/>
      <c r="B1597" s="31"/>
      <c r="C1597" s="25"/>
      <c r="D1597" s="30"/>
      <c r="E1597" s="27"/>
    </row>
    <row r="1598" spans="1:5" ht="32.450000000000003" customHeight="1" x14ac:dyDescent="0.25">
      <c r="A1598" s="30"/>
      <c r="B1598" s="31"/>
      <c r="C1598" s="25"/>
      <c r="D1598" s="30"/>
      <c r="E1598" s="27"/>
    </row>
    <row r="1599" spans="1:5" ht="32.450000000000003" customHeight="1" x14ac:dyDescent="0.25">
      <c r="A1599" s="30"/>
      <c r="B1599" s="31"/>
      <c r="C1599" s="25"/>
      <c r="D1599" s="30"/>
      <c r="E1599" s="27"/>
    </row>
    <row r="1600" spans="1:5" ht="32.450000000000003" customHeight="1" x14ac:dyDescent="0.25">
      <c r="A1600" s="30"/>
      <c r="B1600" s="31"/>
      <c r="C1600" s="25"/>
      <c r="D1600" s="30"/>
      <c r="E1600" s="27"/>
    </row>
    <row r="1601" spans="1:5" ht="32.450000000000003" customHeight="1" x14ac:dyDescent="0.25">
      <c r="A1601" s="30"/>
      <c r="B1601" s="31"/>
      <c r="C1601" s="25"/>
      <c r="D1601" s="30"/>
      <c r="E1601" s="27"/>
    </row>
    <row r="1602" spans="1:5" ht="32.450000000000003" customHeight="1" x14ac:dyDescent="0.25">
      <c r="A1602" s="30"/>
      <c r="B1602" s="31"/>
      <c r="C1602" s="25"/>
      <c r="D1602" s="30"/>
      <c r="E1602" s="27"/>
    </row>
    <row r="1603" spans="1:5" ht="32.450000000000003" customHeight="1" x14ac:dyDescent="0.25">
      <c r="A1603" s="30"/>
      <c r="B1603" s="31"/>
      <c r="C1603" s="25"/>
      <c r="D1603" s="30"/>
      <c r="E1603" s="27"/>
    </row>
    <row r="1604" spans="1:5" ht="32.450000000000003" customHeight="1" x14ac:dyDescent="0.25">
      <c r="A1604" s="30"/>
      <c r="B1604" s="31"/>
      <c r="C1604" s="25"/>
      <c r="D1604" s="30"/>
      <c r="E1604" s="27"/>
    </row>
    <row r="1605" spans="1:5" ht="32.450000000000003" customHeight="1" x14ac:dyDescent="0.25">
      <c r="A1605" s="30"/>
      <c r="B1605" s="31"/>
      <c r="C1605" s="25"/>
      <c r="D1605" s="30"/>
      <c r="E1605" s="27"/>
    </row>
    <row r="1606" spans="1:5" ht="32.450000000000003" customHeight="1" x14ac:dyDescent="0.25">
      <c r="A1606" s="30"/>
      <c r="B1606" s="31"/>
      <c r="C1606" s="25"/>
      <c r="D1606" s="30"/>
      <c r="E1606" s="27"/>
    </row>
    <row r="1607" spans="1:5" ht="32.450000000000003" customHeight="1" x14ac:dyDescent="0.25">
      <c r="A1607" s="30"/>
      <c r="B1607" s="31"/>
      <c r="C1607" s="25"/>
      <c r="D1607" s="30"/>
      <c r="E1607" s="27"/>
    </row>
    <row r="1608" spans="1:5" ht="32.450000000000003" customHeight="1" x14ac:dyDescent="0.25">
      <c r="A1608" s="30"/>
      <c r="B1608" s="31"/>
      <c r="C1608" s="25"/>
      <c r="D1608" s="30"/>
      <c r="E1608" s="27"/>
    </row>
    <row r="1609" spans="1:5" ht="32.450000000000003" customHeight="1" x14ac:dyDescent="0.25">
      <c r="A1609" s="30"/>
      <c r="B1609" s="31"/>
      <c r="C1609" s="25"/>
      <c r="D1609" s="30"/>
      <c r="E1609" s="27"/>
    </row>
    <row r="1610" spans="1:5" ht="32.450000000000003" customHeight="1" x14ac:dyDescent="0.25">
      <c r="A1610" s="30"/>
      <c r="B1610" s="31"/>
      <c r="C1610" s="25"/>
      <c r="D1610" s="30"/>
      <c r="E1610" s="27"/>
    </row>
    <row r="1611" spans="1:5" ht="32.450000000000003" customHeight="1" x14ac:dyDescent="0.25">
      <c r="A1611" s="30"/>
      <c r="B1611" s="31"/>
      <c r="C1611" s="25"/>
      <c r="D1611" s="30"/>
      <c r="E1611" s="27"/>
    </row>
    <row r="1612" spans="1:5" ht="32.450000000000003" customHeight="1" x14ac:dyDescent="0.25">
      <c r="A1612" s="30"/>
      <c r="B1612" s="31"/>
      <c r="C1612" s="25"/>
      <c r="D1612" s="30"/>
      <c r="E1612" s="27"/>
    </row>
    <row r="1613" spans="1:5" ht="32.450000000000003" customHeight="1" x14ac:dyDescent="0.25">
      <c r="A1613" s="30"/>
      <c r="B1613" s="31"/>
      <c r="C1613" s="25"/>
      <c r="D1613" s="30"/>
      <c r="E1613" s="27"/>
    </row>
    <row r="1614" spans="1:5" ht="32.450000000000003" customHeight="1" x14ac:dyDescent="0.25">
      <c r="A1614" s="30"/>
      <c r="B1614" s="31"/>
      <c r="C1614" s="25"/>
      <c r="D1614" s="30"/>
      <c r="E1614" s="27"/>
    </row>
    <row r="1615" spans="1:5" ht="32.450000000000003" customHeight="1" x14ac:dyDescent="0.25">
      <c r="A1615" s="30"/>
      <c r="B1615" s="31"/>
      <c r="C1615" s="25"/>
      <c r="D1615" s="30"/>
      <c r="E1615" s="27"/>
    </row>
    <row r="1616" spans="1:5" ht="32.450000000000003" customHeight="1" x14ac:dyDescent="0.25">
      <c r="A1616" s="30"/>
      <c r="B1616" s="31"/>
      <c r="C1616" s="25"/>
      <c r="D1616" s="30"/>
      <c r="E1616" s="27"/>
    </row>
    <row r="1617" spans="1:5" ht="32.450000000000003" customHeight="1" x14ac:dyDescent="0.25">
      <c r="A1617" s="30"/>
      <c r="B1617" s="31"/>
      <c r="C1617" s="25"/>
      <c r="D1617" s="30"/>
      <c r="E1617" s="27"/>
    </row>
    <row r="1618" spans="1:5" ht="32.450000000000003" customHeight="1" x14ac:dyDescent="0.25">
      <c r="A1618" s="30"/>
      <c r="B1618" s="31"/>
      <c r="C1618" s="25"/>
      <c r="D1618" s="30"/>
      <c r="E1618" s="27"/>
    </row>
    <row r="1619" spans="1:5" ht="32.450000000000003" customHeight="1" x14ac:dyDescent="0.25">
      <c r="A1619" s="30"/>
      <c r="B1619" s="31"/>
      <c r="C1619" s="25"/>
      <c r="D1619" s="30"/>
      <c r="E1619" s="27"/>
    </row>
    <row r="1620" spans="1:5" ht="32.450000000000003" customHeight="1" x14ac:dyDescent="0.25">
      <c r="A1620" s="30"/>
      <c r="B1620" s="31"/>
      <c r="C1620" s="25"/>
      <c r="D1620" s="30"/>
      <c r="E1620" s="27"/>
    </row>
    <row r="1621" spans="1:5" ht="32.450000000000003" customHeight="1" x14ac:dyDescent="0.25">
      <c r="A1621" s="30"/>
      <c r="B1621" s="31"/>
      <c r="C1621" s="25"/>
      <c r="D1621" s="30"/>
      <c r="E1621" s="27"/>
    </row>
    <row r="1622" spans="1:5" ht="32.450000000000003" customHeight="1" x14ac:dyDescent="0.25">
      <c r="A1622" s="30"/>
      <c r="B1622" s="31"/>
      <c r="C1622" s="25"/>
      <c r="D1622" s="30"/>
      <c r="E1622" s="27"/>
    </row>
    <row r="1623" spans="1:5" ht="32.450000000000003" customHeight="1" x14ac:dyDescent="0.25">
      <c r="A1623" s="30"/>
      <c r="B1623" s="31"/>
      <c r="C1623" s="25"/>
      <c r="D1623" s="30"/>
      <c r="E1623" s="27"/>
    </row>
    <row r="1624" spans="1:5" ht="32.450000000000003" customHeight="1" x14ac:dyDescent="0.25">
      <c r="A1624" s="30"/>
      <c r="B1624" s="31"/>
      <c r="C1624" s="25"/>
      <c r="D1624" s="30"/>
      <c r="E1624" s="27"/>
    </row>
    <row r="1625" spans="1:5" ht="32.450000000000003" customHeight="1" x14ac:dyDescent="0.25">
      <c r="A1625" s="30"/>
      <c r="B1625" s="31"/>
      <c r="C1625" s="25"/>
      <c r="D1625" s="30"/>
      <c r="E1625" s="27"/>
    </row>
    <row r="1626" spans="1:5" ht="32.450000000000003" customHeight="1" x14ac:dyDescent="0.25">
      <c r="A1626" s="30"/>
      <c r="B1626" s="31"/>
      <c r="C1626" s="25"/>
      <c r="D1626" s="30"/>
      <c r="E1626" s="27"/>
    </row>
    <row r="1627" spans="1:5" ht="32.450000000000003" customHeight="1" x14ac:dyDescent="0.25">
      <c r="A1627" s="30"/>
      <c r="B1627" s="31"/>
      <c r="C1627" s="25"/>
      <c r="D1627" s="30"/>
      <c r="E1627" s="27"/>
    </row>
    <row r="1628" spans="1:5" ht="32.450000000000003" customHeight="1" x14ac:dyDescent="0.25">
      <c r="A1628" s="30"/>
      <c r="B1628" s="31"/>
      <c r="C1628" s="25"/>
      <c r="D1628" s="30"/>
      <c r="E1628" s="27"/>
    </row>
    <row r="1629" spans="1:5" ht="32.450000000000003" customHeight="1" x14ac:dyDescent="0.25">
      <c r="A1629" s="30"/>
      <c r="B1629" s="31"/>
      <c r="C1629" s="25"/>
      <c r="D1629" s="30"/>
      <c r="E1629" s="27"/>
    </row>
    <row r="1630" spans="1:5" ht="32.450000000000003" customHeight="1" x14ac:dyDescent="0.25">
      <c r="A1630" s="30"/>
      <c r="B1630" s="31"/>
      <c r="C1630" s="25"/>
      <c r="D1630" s="30"/>
      <c r="E1630" s="27"/>
    </row>
    <row r="1631" spans="1:5" ht="32.450000000000003" customHeight="1" x14ac:dyDescent="0.25">
      <c r="A1631" s="30"/>
      <c r="B1631" s="31"/>
      <c r="C1631" s="25"/>
      <c r="D1631" s="30"/>
      <c r="E1631" s="27"/>
    </row>
    <row r="1632" spans="1:5" ht="32.450000000000003" customHeight="1" x14ac:dyDescent="0.25">
      <c r="A1632" s="30"/>
      <c r="B1632" s="31"/>
      <c r="C1632" s="25"/>
      <c r="D1632" s="30"/>
      <c r="E1632" s="27"/>
    </row>
    <row r="1633" spans="1:5" ht="32.450000000000003" customHeight="1" x14ac:dyDescent="0.25">
      <c r="A1633" s="30"/>
      <c r="B1633" s="31"/>
      <c r="C1633" s="25"/>
      <c r="D1633" s="30"/>
      <c r="E1633" s="27"/>
    </row>
    <row r="1634" spans="1:5" ht="32.450000000000003" customHeight="1" x14ac:dyDescent="0.25">
      <c r="A1634" s="30"/>
      <c r="B1634" s="31"/>
      <c r="C1634" s="25"/>
      <c r="D1634" s="30"/>
      <c r="E1634" s="27"/>
    </row>
    <row r="1635" spans="1:5" ht="32.450000000000003" customHeight="1" x14ac:dyDescent="0.25">
      <c r="A1635" s="30"/>
      <c r="B1635" s="31"/>
      <c r="C1635" s="25"/>
      <c r="D1635" s="30"/>
      <c r="E1635" s="27"/>
    </row>
    <row r="1636" spans="1:5" ht="32.450000000000003" customHeight="1" x14ac:dyDescent="0.25">
      <c r="A1636" s="30"/>
      <c r="B1636" s="31"/>
      <c r="C1636" s="25"/>
      <c r="D1636" s="30"/>
      <c r="E1636" s="27"/>
    </row>
    <row r="1637" spans="1:5" ht="32.450000000000003" customHeight="1" x14ac:dyDescent="0.25">
      <c r="A1637" s="30"/>
      <c r="B1637" s="31"/>
      <c r="C1637" s="25"/>
      <c r="D1637" s="30"/>
      <c r="E1637" s="27"/>
    </row>
    <row r="1638" spans="1:5" ht="32.450000000000003" customHeight="1" x14ac:dyDescent="0.25">
      <c r="A1638" s="30"/>
      <c r="B1638" s="31"/>
      <c r="C1638" s="25"/>
      <c r="D1638" s="30"/>
      <c r="E1638" s="27"/>
    </row>
    <row r="1639" spans="1:5" ht="32.450000000000003" customHeight="1" x14ac:dyDescent="0.25">
      <c r="A1639" s="30"/>
      <c r="B1639" s="31"/>
      <c r="C1639" s="25"/>
      <c r="D1639" s="30"/>
      <c r="E1639" s="27"/>
    </row>
    <row r="1640" spans="1:5" ht="32.450000000000003" customHeight="1" x14ac:dyDescent="0.25">
      <c r="A1640" s="30"/>
      <c r="B1640" s="31"/>
      <c r="C1640" s="25"/>
      <c r="D1640" s="30"/>
      <c r="E1640" s="27"/>
    </row>
    <row r="1641" spans="1:5" ht="32.450000000000003" customHeight="1" x14ac:dyDescent="0.25">
      <c r="A1641" s="30"/>
      <c r="B1641" s="31"/>
      <c r="C1641" s="25"/>
      <c r="D1641" s="30"/>
      <c r="E1641" s="27"/>
    </row>
    <row r="1642" spans="1:5" ht="32.450000000000003" customHeight="1" x14ac:dyDescent="0.25">
      <c r="A1642" s="30"/>
      <c r="B1642" s="31"/>
      <c r="C1642" s="25"/>
      <c r="D1642" s="30"/>
      <c r="E1642" s="27"/>
    </row>
    <row r="1643" spans="1:5" ht="32.450000000000003" customHeight="1" x14ac:dyDescent="0.25">
      <c r="A1643" s="30"/>
      <c r="B1643" s="31"/>
      <c r="C1643" s="25"/>
      <c r="D1643" s="30"/>
      <c r="E1643" s="27"/>
    </row>
    <row r="1644" spans="1:5" ht="32.450000000000003" customHeight="1" x14ac:dyDescent="0.25">
      <c r="A1644" s="30"/>
      <c r="B1644" s="31"/>
      <c r="C1644" s="25"/>
      <c r="D1644" s="30"/>
      <c r="E1644" s="27"/>
    </row>
    <row r="1645" spans="1:5" ht="32.450000000000003" customHeight="1" x14ac:dyDescent="0.25">
      <c r="A1645" s="30"/>
      <c r="B1645" s="31"/>
      <c r="C1645" s="25"/>
      <c r="D1645" s="30"/>
      <c r="E1645" s="27"/>
    </row>
    <row r="1646" spans="1:5" ht="32.450000000000003" customHeight="1" x14ac:dyDescent="0.25">
      <c r="A1646" s="30"/>
      <c r="B1646" s="31"/>
      <c r="C1646" s="25"/>
      <c r="D1646" s="30"/>
      <c r="E1646" s="27"/>
    </row>
    <row r="1647" spans="1:5" ht="32.450000000000003" customHeight="1" x14ac:dyDescent="0.25">
      <c r="A1647" s="30"/>
      <c r="B1647" s="31"/>
      <c r="C1647" s="25"/>
      <c r="D1647" s="30"/>
      <c r="E1647" s="27"/>
    </row>
    <row r="1648" spans="1:5" ht="32.450000000000003" customHeight="1" x14ac:dyDescent="0.25">
      <c r="A1648" s="30"/>
      <c r="B1648" s="31"/>
      <c r="C1648" s="25"/>
      <c r="D1648" s="30"/>
      <c r="E1648" s="27"/>
    </row>
    <row r="1649" spans="1:5" ht="32.450000000000003" customHeight="1" x14ac:dyDescent="0.25">
      <c r="A1649" s="30"/>
      <c r="B1649" s="31"/>
      <c r="C1649" s="25"/>
      <c r="D1649" s="30"/>
      <c r="E1649" s="27"/>
    </row>
    <row r="1650" spans="1:5" ht="32.450000000000003" customHeight="1" x14ac:dyDescent="0.25">
      <c r="A1650" s="30"/>
      <c r="B1650" s="31"/>
      <c r="C1650" s="25"/>
      <c r="D1650" s="30"/>
      <c r="E1650" s="27"/>
    </row>
    <row r="1651" spans="1:5" ht="32.450000000000003" customHeight="1" x14ac:dyDescent="0.25">
      <c r="A1651" s="30"/>
      <c r="B1651" s="31"/>
      <c r="C1651" s="25"/>
      <c r="D1651" s="30"/>
      <c r="E1651" s="27"/>
    </row>
    <row r="1652" spans="1:5" ht="32.450000000000003" customHeight="1" x14ac:dyDescent="0.25">
      <c r="A1652" s="30"/>
      <c r="B1652" s="31"/>
      <c r="C1652" s="25"/>
      <c r="D1652" s="30"/>
      <c r="E1652" s="27"/>
    </row>
    <row r="1653" spans="1:5" ht="32.450000000000003" customHeight="1" x14ac:dyDescent="0.25">
      <c r="A1653" s="30"/>
      <c r="B1653" s="31"/>
      <c r="C1653" s="25"/>
      <c r="D1653" s="30"/>
      <c r="E1653" s="27"/>
    </row>
    <row r="1654" spans="1:5" ht="32.450000000000003" customHeight="1" x14ac:dyDescent="0.25">
      <c r="A1654" s="30"/>
      <c r="B1654" s="31"/>
      <c r="C1654" s="25"/>
      <c r="D1654" s="30"/>
      <c r="E1654" s="27"/>
    </row>
    <row r="1655" spans="1:5" ht="32.450000000000003" customHeight="1" x14ac:dyDescent="0.25">
      <c r="A1655" s="30"/>
      <c r="B1655" s="31"/>
      <c r="C1655" s="25"/>
      <c r="D1655" s="30"/>
      <c r="E1655" s="27"/>
    </row>
    <row r="1656" spans="1:5" ht="32.450000000000003" customHeight="1" x14ac:dyDescent="0.25">
      <c r="A1656" s="30"/>
      <c r="B1656" s="31"/>
      <c r="C1656" s="25"/>
      <c r="D1656" s="30"/>
      <c r="E1656" s="27"/>
    </row>
    <row r="1657" spans="1:5" ht="32.450000000000003" customHeight="1" x14ac:dyDescent="0.25">
      <c r="A1657" s="30"/>
      <c r="B1657" s="31"/>
      <c r="C1657" s="25"/>
      <c r="D1657" s="30"/>
      <c r="E1657" s="27"/>
    </row>
    <row r="1658" spans="1:5" ht="32.450000000000003" customHeight="1" x14ac:dyDescent="0.25">
      <c r="A1658" s="30"/>
      <c r="B1658" s="31"/>
      <c r="C1658" s="25"/>
      <c r="D1658" s="30"/>
      <c r="E1658" s="27"/>
    </row>
    <row r="1659" spans="1:5" ht="32.450000000000003" customHeight="1" x14ac:dyDescent="0.25">
      <c r="A1659" s="30"/>
      <c r="B1659" s="31"/>
      <c r="C1659" s="25"/>
      <c r="D1659" s="30"/>
      <c r="E1659" s="27"/>
    </row>
    <row r="1660" spans="1:5" ht="32.450000000000003" customHeight="1" x14ac:dyDescent="0.25">
      <c r="A1660" s="30"/>
      <c r="B1660" s="31"/>
      <c r="C1660" s="25"/>
      <c r="D1660" s="30"/>
      <c r="E1660" s="27"/>
    </row>
    <row r="1661" spans="1:5" ht="32.450000000000003" customHeight="1" x14ac:dyDescent="0.25">
      <c r="A1661" s="30"/>
      <c r="B1661" s="31"/>
      <c r="C1661" s="25"/>
      <c r="D1661" s="30"/>
      <c r="E1661" s="27"/>
    </row>
    <row r="1662" spans="1:5" ht="32.450000000000003" customHeight="1" x14ac:dyDescent="0.25">
      <c r="A1662" s="30"/>
      <c r="B1662" s="31"/>
      <c r="C1662" s="25"/>
      <c r="D1662" s="30"/>
      <c r="E1662" s="27"/>
    </row>
    <row r="1663" spans="1:5" ht="32.450000000000003" customHeight="1" x14ac:dyDescent="0.25">
      <c r="A1663" s="30"/>
      <c r="B1663" s="31"/>
      <c r="C1663" s="25"/>
      <c r="D1663" s="30"/>
      <c r="E1663" s="27"/>
    </row>
    <row r="1664" spans="1:5" ht="32.450000000000003" customHeight="1" x14ac:dyDescent="0.25">
      <c r="A1664" s="30"/>
      <c r="B1664" s="31"/>
      <c r="C1664" s="25"/>
      <c r="D1664" s="30"/>
      <c r="E1664" s="27"/>
    </row>
    <row r="1665" spans="1:5" ht="32.450000000000003" customHeight="1" x14ac:dyDescent="0.25">
      <c r="A1665" s="30"/>
      <c r="B1665" s="31"/>
      <c r="C1665" s="25"/>
      <c r="D1665" s="30"/>
      <c r="E1665" s="27"/>
    </row>
    <row r="1666" spans="1:5" ht="32.450000000000003" customHeight="1" x14ac:dyDescent="0.25">
      <c r="A1666" s="30"/>
      <c r="B1666" s="31"/>
      <c r="C1666" s="25"/>
      <c r="D1666" s="30"/>
      <c r="E1666" s="27"/>
    </row>
    <row r="1667" spans="1:5" ht="32.450000000000003" customHeight="1" x14ac:dyDescent="0.25">
      <c r="A1667" s="30"/>
      <c r="B1667" s="31"/>
      <c r="C1667" s="25"/>
      <c r="D1667" s="30"/>
      <c r="E1667" s="27"/>
    </row>
    <row r="1668" spans="1:5" ht="32.450000000000003" customHeight="1" x14ac:dyDescent="0.25">
      <c r="A1668" s="30"/>
      <c r="B1668" s="31"/>
      <c r="C1668" s="25"/>
      <c r="D1668" s="30"/>
      <c r="E1668" s="27"/>
    </row>
    <row r="1669" spans="1:5" ht="32.450000000000003" customHeight="1" x14ac:dyDescent="0.25">
      <c r="A1669" s="30"/>
      <c r="B1669" s="31"/>
      <c r="C1669" s="25"/>
      <c r="D1669" s="30"/>
      <c r="E1669" s="27"/>
    </row>
    <row r="1670" spans="1:5" ht="32.450000000000003" customHeight="1" x14ac:dyDescent="0.25">
      <c r="A1670" s="30"/>
      <c r="B1670" s="31"/>
      <c r="C1670" s="25"/>
      <c r="D1670" s="30"/>
      <c r="E1670" s="27"/>
    </row>
    <row r="1671" spans="1:5" ht="32.450000000000003" customHeight="1" x14ac:dyDescent="0.25">
      <c r="A1671" s="30"/>
      <c r="B1671" s="31"/>
      <c r="C1671" s="25"/>
      <c r="D1671" s="30"/>
      <c r="E1671" s="27"/>
    </row>
    <row r="1672" spans="1:5" ht="32.450000000000003" customHeight="1" x14ac:dyDescent="0.25">
      <c r="A1672" s="30"/>
      <c r="B1672" s="31"/>
      <c r="C1672" s="25"/>
      <c r="D1672" s="30"/>
      <c r="E1672" s="27"/>
    </row>
    <row r="1673" spans="1:5" ht="32.450000000000003" customHeight="1" x14ac:dyDescent="0.25">
      <c r="A1673" s="30"/>
      <c r="B1673" s="31"/>
      <c r="C1673" s="25"/>
      <c r="D1673" s="30"/>
      <c r="E1673" s="27"/>
    </row>
    <row r="1674" spans="1:5" ht="32.450000000000003" customHeight="1" x14ac:dyDescent="0.25">
      <c r="A1674" s="30"/>
      <c r="B1674" s="31"/>
      <c r="C1674" s="25"/>
      <c r="D1674" s="30"/>
      <c r="E1674" s="27"/>
    </row>
    <row r="1675" spans="1:5" ht="32.450000000000003" customHeight="1" x14ac:dyDescent="0.25">
      <c r="A1675" s="30"/>
      <c r="B1675" s="31"/>
      <c r="C1675" s="25"/>
      <c r="D1675" s="30"/>
      <c r="E1675" s="27"/>
    </row>
    <row r="1676" spans="1:5" ht="32.450000000000003" customHeight="1" x14ac:dyDescent="0.25">
      <c r="A1676" s="30"/>
      <c r="B1676" s="31"/>
      <c r="C1676" s="25"/>
      <c r="D1676" s="30"/>
      <c r="E1676" s="27"/>
    </row>
    <row r="1677" spans="1:5" ht="32.450000000000003" customHeight="1" x14ac:dyDescent="0.25">
      <c r="A1677" s="30"/>
      <c r="B1677" s="31"/>
      <c r="C1677" s="25"/>
      <c r="D1677" s="30"/>
      <c r="E1677" s="27"/>
    </row>
    <row r="1678" spans="1:5" ht="32.450000000000003" customHeight="1" x14ac:dyDescent="0.25">
      <c r="A1678" s="30"/>
      <c r="B1678" s="31"/>
      <c r="C1678" s="25"/>
      <c r="D1678" s="30"/>
      <c r="E1678" s="27"/>
    </row>
    <row r="1679" spans="1:5" ht="32.450000000000003" customHeight="1" x14ac:dyDescent="0.25">
      <c r="A1679" s="30"/>
      <c r="B1679" s="31"/>
      <c r="C1679" s="25"/>
      <c r="D1679" s="30"/>
      <c r="E1679" s="27"/>
    </row>
    <row r="1680" spans="1:5" ht="32.450000000000003" customHeight="1" x14ac:dyDescent="0.25">
      <c r="A1680" s="30"/>
      <c r="B1680" s="31"/>
      <c r="C1680" s="25"/>
      <c r="D1680" s="30"/>
      <c r="E1680" s="27"/>
    </row>
    <row r="1681" spans="1:5" ht="32.450000000000003" customHeight="1" x14ac:dyDescent="0.25">
      <c r="A1681" s="30"/>
      <c r="B1681" s="31"/>
      <c r="C1681" s="25"/>
      <c r="D1681" s="30"/>
      <c r="E1681" s="27"/>
    </row>
    <row r="1682" spans="1:5" ht="32.450000000000003" customHeight="1" x14ac:dyDescent="0.25">
      <c r="A1682" s="30"/>
      <c r="B1682" s="31"/>
      <c r="C1682" s="25"/>
      <c r="D1682" s="30"/>
      <c r="E1682" s="27"/>
    </row>
    <row r="1683" spans="1:5" ht="32.450000000000003" customHeight="1" x14ac:dyDescent="0.25">
      <c r="A1683" s="30"/>
      <c r="B1683" s="31"/>
      <c r="C1683" s="25"/>
      <c r="D1683" s="30"/>
      <c r="E1683" s="27"/>
    </row>
    <row r="1684" spans="1:5" ht="32.450000000000003" customHeight="1" x14ac:dyDescent="0.25">
      <c r="A1684" s="30"/>
      <c r="B1684" s="31"/>
      <c r="C1684" s="25"/>
      <c r="D1684" s="30"/>
      <c r="E1684" s="27"/>
    </row>
    <row r="1685" spans="1:5" ht="32.450000000000003" customHeight="1" x14ac:dyDescent="0.25">
      <c r="A1685" s="30"/>
      <c r="B1685" s="31"/>
      <c r="C1685" s="25"/>
      <c r="D1685" s="30"/>
      <c r="E1685" s="27"/>
    </row>
    <row r="1686" spans="1:5" ht="32.450000000000003" customHeight="1" x14ac:dyDescent="0.25">
      <c r="A1686" s="30"/>
      <c r="B1686" s="31"/>
      <c r="C1686" s="25"/>
      <c r="D1686" s="30"/>
      <c r="E1686" s="27"/>
    </row>
    <row r="1687" spans="1:5" ht="32.450000000000003" customHeight="1" x14ac:dyDescent="0.25">
      <c r="A1687" s="30"/>
      <c r="B1687" s="31"/>
      <c r="C1687" s="25"/>
      <c r="D1687" s="30"/>
      <c r="E1687" s="27"/>
    </row>
    <row r="1688" spans="1:5" ht="32.450000000000003" customHeight="1" x14ac:dyDescent="0.25">
      <c r="A1688" s="30"/>
      <c r="B1688" s="31"/>
      <c r="C1688" s="25"/>
      <c r="D1688" s="30"/>
      <c r="E1688" s="27"/>
    </row>
    <row r="1689" spans="1:5" ht="32.450000000000003" customHeight="1" x14ac:dyDescent="0.25">
      <c r="A1689" s="30"/>
      <c r="B1689" s="31"/>
      <c r="C1689" s="25"/>
      <c r="D1689" s="30"/>
      <c r="E1689" s="27"/>
    </row>
    <row r="1690" spans="1:5" ht="32.450000000000003" customHeight="1" x14ac:dyDescent="0.25">
      <c r="A1690" s="30"/>
      <c r="B1690" s="31"/>
      <c r="C1690" s="25"/>
      <c r="D1690" s="30"/>
      <c r="E1690" s="27"/>
    </row>
    <row r="1691" spans="1:5" ht="32.450000000000003" customHeight="1" x14ac:dyDescent="0.25">
      <c r="A1691" s="30"/>
      <c r="B1691" s="31"/>
      <c r="C1691" s="25"/>
      <c r="D1691" s="30"/>
      <c r="E1691" s="27"/>
    </row>
    <row r="1692" spans="1:5" ht="32.450000000000003" customHeight="1" x14ac:dyDescent="0.25">
      <c r="A1692" s="30"/>
      <c r="B1692" s="31"/>
      <c r="C1692" s="25"/>
      <c r="D1692" s="30"/>
      <c r="E1692" s="27"/>
    </row>
    <row r="1693" spans="1:5" ht="32.450000000000003" customHeight="1" x14ac:dyDescent="0.25">
      <c r="A1693" s="30"/>
      <c r="B1693" s="31"/>
      <c r="C1693" s="25"/>
      <c r="D1693" s="30"/>
      <c r="E1693" s="27"/>
    </row>
    <row r="1694" spans="1:5" ht="32.450000000000003" customHeight="1" x14ac:dyDescent="0.25">
      <c r="A1694" s="30"/>
      <c r="B1694" s="31"/>
      <c r="C1694" s="25"/>
      <c r="D1694" s="30"/>
      <c r="E1694" s="27"/>
    </row>
    <row r="1695" spans="1:5" ht="32.450000000000003" customHeight="1" x14ac:dyDescent="0.25">
      <c r="A1695" s="30"/>
      <c r="B1695" s="31"/>
      <c r="C1695" s="25"/>
      <c r="D1695" s="30"/>
      <c r="E1695" s="27"/>
    </row>
    <row r="1696" spans="1:5" ht="32.450000000000003" customHeight="1" x14ac:dyDescent="0.25">
      <c r="A1696" s="30"/>
      <c r="B1696" s="31"/>
      <c r="C1696" s="25"/>
      <c r="D1696" s="30"/>
      <c r="E1696" s="27"/>
    </row>
    <row r="1697" spans="1:5" ht="32.450000000000003" customHeight="1" x14ac:dyDescent="0.25">
      <c r="A1697" s="30"/>
      <c r="B1697" s="31"/>
      <c r="C1697" s="25"/>
      <c r="D1697" s="30"/>
      <c r="E1697" s="27"/>
    </row>
    <row r="1698" spans="1:5" ht="32.450000000000003" customHeight="1" x14ac:dyDescent="0.25">
      <c r="A1698" s="30"/>
      <c r="B1698" s="31"/>
      <c r="C1698" s="25"/>
      <c r="D1698" s="30"/>
      <c r="E1698" s="27"/>
    </row>
    <row r="1699" spans="1:5" ht="32.450000000000003" customHeight="1" x14ac:dyDescent="0.25">
      <c r="A1699" s="30"/>
      <c r="B1699" s="31"/>
      <c r="C1699" s="25"/>
      <c r="D1699" s="30"/>
      <c r="E1699" s="27"/>
    </row>
    <row r="1700" spans="1:5" ht="32.450000000000003" customHeight="1" x14ac:dyDescent="0.25">
      <c r="A1700" s="30"/>
      <c r="B1700" s="31"/>
      <c r="C1700" s="25"/>
      <c r="D1700" s="30"/>
      <c r="E1700" s="27"/>
    </row>
    <row r="1701" spans="1:5" ht="32.450000000000003" customHeight="1" x14ac:dyDescent="0.25">
      <c r="A1701" s="30"/>
      <c r="B1701" s="31"/>
      <c r="C1701" s="25"/>
      <c r="D1701" s="30"/>
      <c r="E1701" s="27"/>
    </row>
    <row r="1702" spans="1:5" ht="32.450000000000003" customHeight="1" x14ac:dyDescent="0.25">
      <c r="A1702" s="30"/>
      <c r="B1702" s="31"/>
      <c r="C1702" s="25"/>
      <c r="D1702" s="30"/>
      <c r="E1702" s="27"/>
    </row>
    <row r="1703" spans="1:5" ht="32.450000000000003" customHeight="1" x14ac:dyDescent="0.25">
      <c r="A1703" s="30"/>
      <c r="B1703" s="31"/>
      <c r="C1703" s="25"/>
      <c r="D1703" s="30"/>
      <c r="E1703" s="27"/>
    </row>
    <row r="1704" spans="1:5" ht="32.450000000000003" customHeight="1" x14ac:dyDescent="0.25">
      <c r="A1704" s="30"/>
      <c r="B1704" s="31"/>
      <c r="C1704" s="25"/>
      <c r="D1704" s="30"/>
      <c r="E1704" s="27"/>
    </row>
    <row r="1705" spans="1:5" ht="32.450000000000003" customHeight="1" x14ac:dyDescent="0.25">
      <c r="A1705" s="30"/>
      <c r="B1705" s="31"/>
      <c r="C1705" s="25"/>
      <c r="D1705" s="30"/>
      <c r="E1705" s="27"/>
    </row>
    <row r="1706" spans="1:5" ht="32.450000000000003" customHeight="1" x14ac:dyDescent="0.25">
      <c r="A1706" s="30"/>
      <c r="B1706" s="31"/>
      <c r="C1706" s="25"/>
      <c r="D1706" s="30"/>
      <c r="E1706" s="27"/>
    </row>
    <row r="1707" spans="1:5" ht="32.450000000000003" customHeight="1" x14ac:dyDescent="0.25">
      <c r="A1707" s="30"/>
      <c r="B1707" s="31"/>
      <c r="C1707" s="25"/>
      <c r="D1707" s="30"/>
      <c r="E1707" s="27"/>
    </row>
    <row r="1708" spans="1:5" ht="32.450000000000003" customHeight="1" x14ac:dyDescent="0.25">
      <c r="A1708" s="30"/>
      <c r="B1708" s="31"/>
      <c r="C1708" s="25"/>
      <c r="D1708" s="30"/>
      <c r="E1708" s="27"/>
    </row>
    <row r="1709" spans="1:5" ht="32.450000000000003" customHeight="1" x14ac:dyDescent="0.25">
      <c r="A1709" s="30"/>
      <c r="B1709" s="31"/>
      <c r="C1709" s="25"/>
      <c r="D1709" s="30"/>
      <c r="E1709" s="27"/>
    </row>
    <row r="1710" spans="1:5" ht="32.450000000000003" customHeight="1" x14ac:dyDescent="0.25">
      <c r="A1710" s="30"/>
      <c r="B1710" s="31"/>
      <c r="C1710" s="25"/>
      <c r="D1710" s="30"/>
      <c r="E1710" s="27"/>
    </row>
    <row r="1711" spans="1:5" ht="32.450000000000003" customHeight="1" x14ac:dyDescent="0.25">
      <c r="A1711" s="30"/>
      <c r="B1711" s="31"/>
      <c r="C1711" s="25"/>
      <c r="D1711" s="30"/>
      <c r="E1711" s="27"/>
    </row>
    <row r="1712" spans="1:5" ht="32.450000000000003" customHeight="1" x14ac:dyDescent="0.25">
      <c r="A1712" s="30"/>
      <c r="B1712" s="31"/>
      <c r="C1712" s="25"/>
      <c r="D1712" s="30"/>
      <c r="E1712" s="27"/>
    </row>
    <row r="1713" spans="1:5" ht="32.450000000000003" customHeight="1" x14ac:dyDescent="0.25">
      <c r="A1713" s="30"/>
      <c r="B1713" s="31"/>
      <c r="C1713" s="25"/>
      <c r="D1713" s="30"/>
      <c r="E1713" s="27"/>
    </row>
    <row r="1714" spans="1:5" ht="32.450000000000003" customHeight="1" x14ac:dyDescent="0.25">
      <c r="A1714" s="30"/>
      <c r="B1714" s="31"/>
      <c r="C1714" s="25"/>
      <c r="D1714" s="30"/>
      <c r="E1714" s="27"/>
    </row>
    <row r="1715" spans="1:5" ht="32.450000000000003" customHeight="1" x14ac:dyDescent="0.25">
      <c r="A1715" s="30"/>
      <c r="B1715" s="31"/>
      <c r="C1715" s="25"/>
      <c r="D1715" s="30"/>
      <c r="E1715" s="27"/>
    </row>
    <row r="1716" spans="1:5" ht="32.450000000000003" customHeight="1" x14ac:dyDescent="0.25">
      <c r="A1716" s="30"/>
      <c r="B1716" s="31"/>
      <c r="C1716" s="25"/>
      <c r="D1716" s="30"/>
      <c r="E1716" s="27"/>
    </row>
    <row r="1717" spans="1:5" ht="32.450000000000003" customHeight="1" x14ac:dyDescent="0.25">
      <c r="A1717" s="30"/>
      <c r="B1717" s="31"/>
      <c r="C1717" s="25"/>
      <c r="D1717" s="30"/>
      <c r="E1717" s="27"/>
    </row>
    <row r="1718" spans="1:5" ht="32.450000000000003" customHeight="1" x14ac:dyDescent="0.25">
      <c r="A1718" s="30"/>
      <c r="B1718" s="31"/>
      <c r="C1718" s="25"/>
      <c r="D1718" s="30"/>
      <c r="E1718" s="27"/>
    </row>
    <row r="1719" spans="1:5" ht="32.450000000000003" customHeight="1" x14ac:dyDescent="0.25">
      <c r="A1719" s="30"/>
      <c r="B1719" s="31"/>
      <c r="C1719" s="25"/>
      <c r="D1719" s="30"/>
      <c r="E1719" s="27"/>
    </row>
    <row r="1720" spans="1:5" ht="32.450000000000003" customHeight="1" x14ac:dyDescent="0.25">
      <c r="A1720" s="30"/>
      <c r="B1720" s="31"/>
      <c r="C1720" s="25"/>
      <c r="D1720" s="30"/>
      <c r="E1720" s="27"/>
    </row>
    <row r="1721" spans="1:5" ht="32.450000000000003" customHeight="1" x14ac:dyDescent="0.25">
      <c r="A1721" s="30"/>
      <c r="B1721" s="31"/>
      <c r="C1721" s="25"/>
      <c r="D1721" s="30"/>
      <c r="E1721" s="27"/>
    </row>
    <row r="1722" spans="1:5" ht="32.450000000000003" customHeight="1" x14ac:dyDescent="0.25">
      <c r="A1722" s="30"/>
      <c r="B1722" s="31"/>
      <c r="C1722" s="25"/>
      <c r="D1722" s="30"/>
      <c r="E1722" s="27"/>
    </row>
    <row r="1723" spans="1:5" ht="32.450000000000003" customHeight="1" x14ac:dyDescent="0.25">
      <c r="A1723" s="30"/>
      <c r="B1723" s="31"/>
      <c r="C1723" s="25"/>
      <c r="D1723" s="30"/>
      <c r="E1723" s="27"/>
    </row>
    <row r="1724" spans="1:5" ht="32.450000000000003" customHeight="1" x14ac:dyDescent="0.25">
      <c r="A1724" s="30"/>
      <c r="B1724" s="31"/>
      <c r="C1724" s="25"/>
      <c r="D1724" s="30"/>
      <c r="E1724" s="27"/>
    </row>
    <row r="1725" spans="1:5" ht="32.450000000000003" customHeight="1" x14ac:dyDescent="0.25">
      <c r="A1725" s="30"/>
      <c r="B1725" s="31"/>
      <c r="C1725" s="25"/>
      <c r="D1725" s="30"/>
      <c r="E1725" s="27"/>
    </row>
    <row r="1726" spans="1:5" ht="32.450000000000003" customHeight="1" x14ac:dyDescent="0.25">
      <c r="A1726" s="30"/>
      <c r="B1726" s="31"/>
      <c r="C1726" s="25"/>
      <c r="D1726" s="30"/>
      <c r="E1726" s="27"/>
    </row>
    <row r="1727" spans="1:5" ht="32.450000000000003" customHeight="1" x14ac:dyDescent="0.25">
      <c r="A1727" s="30"/>
      <c r="B1727" s="31"/>
      <c r="C1727" s="25"/>
      <c r="D1727" s="30"/>
      <c r="E1727" s="27"/>
    </row>
    <row r="1728" spans="1:5" ht="32.450000000000003" customHeight="1" x14ac:dyDescent="0.25">
      <c r="A1728" s="30"/>
      <c r="B1728" s="31"/>
      <c r="C1728" s="25"/>
      <c r="D1728" s="30"/>
      <c r="E1728" s="27"/>
    </row>
    <row r="1729" spans="1:5" ht="32.450000000000003" customHeight="1" x14ac:dyDescent="0.25">
      <c r="A1729" s="30"/>
      <c r="B1729" s="31"/>
      <c r="C1729" s="25"/>
      <c r="D1729" s="30"/>
      <c r="E1729" s="27"/>
    </row>
    <row r="1730" spans="1:5" ht="32.450000000000003" customHeight="1" x14ac:dyDescent="0.25">
      <c r="A1730" s="30"/>
      <c r="B1730" s="31"/>
      <c r="C1730" s="25"/>
      <c r="D1730" s="30"/>
      <c r="E1730" s="27"/>
    </row>
    <row r="1731" spans="1:5" ht="32.450000000000003" customHeight="1" x14ac:dyDescent="0.25">
      <c r="A1731" s="30"/>
      <c r="B1731" s="31"/>
      <c r="C1731" s="25"/>
      <c r="D1731" s="30"/>
      <c r="E1731" s="27"/>
    </row>
    <row r="1732" spans="1:5" ht="32.450000000000003" customHeight="1" x14ac:dyDescent="0.25">
      <c r="A1732" s="30"/>
      <c r="B1732" s="31"/>
      <c r="C1732" s="25"/>
      <c r="D1732" s="30"/>
      <c r="E1732" s="27"/>
    </row>
    <row r="1733" spans="1:5" ht="32.450000000000003" customHeight="1" x14ac:dyDescent="0.25">
      <c r="A1733" s="30"/>
      <c r="B1733" s="31"/>
      <c r="C1733" s="25"/>
      <c r="D1733" s="30"/>
      <c r="E1733" s="27"/>
    </row>
    <row r="1734" spans="1:5" ht="32.450000000000003" customHeight="1" x14ac:dyDescent="0.25">
      <c r="A1734" s="30"/>
      <c r="B1734" s="31"/>
      <c r="C1734" s="25"/>
      <c r="D1734" s="30"/>
      <c r="E1734" s="27"/>
    </row>
    <row r="1735" spans="1:5" ht="32.450000000000003" customHeight="1" x14ac:dyDescent="0.25">
      <c r="A1735" s="30"/>
      <c r="B1735" s="31"/>
      <c r="C1735" s="25"/>
      <c r="D1735" s="30"/>
      <c r="E1735" s="27"/>
    </row>
    <row r="1736" spans="1:5" ht="32.450000000000003" customHeight="1" x14ac:dyDescent="0.25">
      <c r="A1736" s="30"/>
      <c r="B1736" s="31"/>
      <c r="C1736" s="25"/>
      <c r="D1736" s="30"/>
      <c r="E1736" s="27"/>
    </row>
    <row r="1737" spans="1:5" ht="32.450000000000003" customHeight="1" x14ac:dyDescent="0.25">
      <c r="A1737" s="30"/>
      <c r="B1737" s="31"/>
      <c r="C1737" s="25"/>
      <c r="D1737" s="30"/>
      <c r="E1737" s="27"/>
    </row>
    <row r="1738" spans="1:5" ht="32.450000000000003" customHeight="1" x14ac:dyDescent="0.25">
      <c r="A1738" s="30"/>
      <c r="B1738" s="31"/>
      <c r="C1738" s="25"/>
      <c r="D1738" s="30"/>
      <c r="E1738" s="27"/>
    </row>
    <row r="1739" spans="1:5" ht="32.450000000000003" customHeight="1" x14ac:dyDescent="0.25">
      <c r="A1739" s="30"/>
      <c r="B1739" s="31"/>
      <c r="C1739" s="25"/>
      <c r="D1739" s="30"/>
      <c r="E1739" s="27"/>
    </row>
    <row r="1740" spans="1:5" ht="32.450000000000003" customHeight="1" x14ac:dyDescent="0.25">
      <c r="A1740" s="30"/>
      <c r="B1740" s="31"/>
      <c r="C1740" s="25"/>
      <c r="D1740" s="30"/>
      <c r="E1740" s="27"/>
    </row>
    <row r="1741" spans="1:5" ht="32.450000000000003" customHeight="1" x14ac:dyDescent="0.25">
      <c r="A1741" s="30"/>
      <c r="B1741" s="31"/>
      <c r="C1741" s="25"/>
      <c r="D1741" s="30"/>
      <c r="E1741" s="27"/>
    </row>
    <row r="1742" spans="1:5" ht="32.450000000000003" customHeight="1" x14ac:dyDescent="0.25">
      <c r="A1742" s="30"/>
      <c r="B1742" s="31"/>
      <c r="C1742" s="25"/>
      <c r="D1742" s="30"/>
      <c r="E1742" s="27"/>
    </row>
    <row r="1743" spans="1:5" ht="32.450000000000003" customHeight="1" x14ac:dyDescent="0.25">
      <c r="A1743" s="30"/>
      <c r="B1743" s="31"/>
      <c r="C1743" s="25"/>
      <c r="D1743" s="30"/>
      <c r="E1743" s="27"/>
    </row>
    <row r="1744" spans="1:5" ht="32.450000000000003" customHeight="1" x14ac:dyDescent="0.25">
      <c r="A1744" s="30"/>
      <c r="B1744" s="31"/>
      <c r="C1744" s="25"/>
      <c r="D1744" s="30"/>
      <c r="E1744" s="27"/>
    </row>
    <row r="1745" spans="1:5" ht="32.450000000000003" customHeight="1" x14ac:dyDescent="0.25">
      <c r="A1745" s="30"/>
      <c r="B1745" s="31"/>
      <c r="C1745" s="25"/>
      <c r="D1745" s="30"/>
      <c r="E1745" s="27"/>
    </row>
    <row r="1746" spans="1:5" ht="32.450000000000003" customHeight="1" x14ac:dyDescent="0.25">
      <c r="A1746" s="30"/>
      <c r="B1746" s="31"/>
      <c r="C1746" s="25"/>
      <c r="D1746" s="30"/>
      <c r="E1746" s="27"/>
    </row>
    <row r="1747" spans="1:5" ht="32.450000000000003" customHeight="1" x14ac:dyDescent="0.25">
      <c r="A1747" s="30"/>
      <c r="B1747" s="31"/>
      <c r="C1747" s="25"/>
      <c r="D1747" s="30"/>
      <c r="E1747" s="27"/>
    </row>
    <row r="1748" spans="1:5" ht="32.450000000000003" customHeight="1" x14ac:dyDescent="0.25">
      <c r="A1748" s="30"/>
      <c r="B1748" s="31"/>
      <c r="C1748" s="25"/>
      <c r="D1748" s="30"/>
      <c r="E1748" s="27"/>
    </row>
    <row r="1749" spans="1:5" ht="32.450000000000003" customHeight="1" x14ac:dyDescent="0.25">
      <c r="A1749" s="30"/>
      <c r="B1749" s="31"/>
      <c r="C1749" s="25"/>
      <c r="D1749" s="30"/>
      <c r="E1749" s="27"/>
    </row>
    <row r="1750" spans="1:5" ht="32.450000000000003" customHeight="1" x14ac:dyDescent="0.25">
      <c r="A1750" s="30"/>
      <c r="B1750" s="31"/>
      <c r="C1750" s="25"/>
      <c r="D1750" s="30"/>
      <c r="E1750" s="27"/>
    </row>
    <row r="1751" spans="1:5" ht="32.450000000000003" customHeight="1" x14ac:dyDescent="0.25">
      <c r="A1751" s="30"/>
      <c r="B1751" s="31"/>
      <c r="C1751" s="25"/>
      <c r="D1751" s="30"/>
      <c r="E1751" s="27"/>
    </row>
    <row r="1752" spans="1:5" ht="32.450000000000003" customHeight="1" x14ac:dyDescent="0.25">
      <c r="A1752" s="30"/>
      <c r="B1752" s="31"/>
      <c r="C1752" s="25"/>
      <c r="D1752" s="30"/>
      <c r="E1752" s="27"/>
    </row>
    <row r="1753" spans="1:5" ht="32.450000000000003" customHeight="1" x14ac:dyDescent="0.25">
      <c r="A1753" s="30"/>
      <c r="B1753" s="31"/>
      <c r="C1753" s="25"/>
      <c r="D1753" s="30"/>
      <c r="E1753" s="27"/>
    </row>
    <row r="1754" spans="1:5" ht="32.450000000000003" customHeight="1" x14ac:dyDescent="0.25">
      <c r="A1754" s="30"/>
      <c r="B1754" s="31"/>
      <c r="C1754" s="25"/>
      <c r="D1754" s="30"/>
      <c r="E1754" s="27"/>
    </row>
    <row r="1755" spans="1:5" ht="32.450000000000003" customHeight="1" x14ac:dyDescent="0.25">
      <c r="A1755" s="30"/>
      <c r="B1755" s="31"/>
      <c r="C1755" s="25"/>
      <c r="D1755" s="30"/>
      <c r="E1755" s="27"/>
    </row>
    <row r="1756" spans="1:5" ht="32.450000000000003" customHeight="1" x14ac:dyDescent="0.25">
      <c r="A1756" s="30"/>
      <c r="B1756" s="31"/>
      <c r="C1756" s="25"/>
      <c r="D1756" s="30"/>
      <c r="E1756" s="27"/>
    </row>
    <row r="1757" spans="1:5" ht="32.450000000000003" customHeight="1" x14ac:dyDescent="0.25">
      <c r="A1757" s="30"/>
      <c r="B1757" s="31"/>
      <c r="C1757" s="25"/>
      <c r="D1757" s="30"/>
      <c r="E1757" s="27"/>
    </row>
    <row r="1758" spans="1:5" ht="32.450000000000003" customHeight="1" x14ac:dyDescent="0.25">
      <c r="A1758" s="30"/>
      <c r="B1758" s="31"/>
      <c r="C1758" s="25"/>
      <c r="D1758" s="30"/>
      <c r="E1758" s="27"/>
    </row>
    <row r="1759" spans="1:5" ht="32.450000000000003" customHeight="1" x14ac:dyDescent="0.25">
      <c r="A1759" s="30"/>
      <c r="B1759" s="31"/>
      <c r="C1759" s="25"/>
      <c r="D1759" s="30"/>
      <c r="E1759" s="27"/>
    </row>
    <row r="1760" spans="1:5" ht="32.450000000000003" customHeight="1" x14ac:dyDescent="0.25">
      <c r="A1760" s="30"/>
      <c r="B1760" s="31"/>
      <c r="C1760" s="25"/>
      <c r="D1760" s="30"/>
      <c r="E1760" s="27"/>
    </row>
    <row r="1761" spans="1:5" ht="32.450000000000003" customHeight="1" x14ac:dyDescent="0.25">
      <c r="A1761" s="30"/>
      <c r="B1761" s="31"/>
      <c r="C1761" s="25"/>
      <c r="D1761" s="30"/>
      <c r="E1761" s="27"/>
    </row>
    <row r="1762" spans="1:5" ht="32.450000000000003" customHeight="1" x14ac:dyDescent="0.25">
      <c r="A1762" s="30"/>
      <c r="B1762" s="31"/>
      <c r="C1762" s="25"/>
      <c r="D1762" s="30"/>
      <c r="E1762" s="27"/>
    </row>
    <row r="1763" spans="1:5" ht="32.450000000000003" customHeight="1" x14ac:dyDescent="0.25">
      <c r="A1763" s="30"/>
      <c r="B1763" s="31"/>
      <c r="C1763" s="25"/>
      <c r="D1763" s="30"/>
      <c r="E1763" s="27"/>
    </row>
    <row r="1764" spans="1:5" ht="32.450000000000003" customHeight="1" x14ac:dyDescent="0.25">
      <c r="A1764" s="30"/>
      <c r="B1764" s="31"/>
      <c r="C1764" s="25"/>
      <c r="D1764" s="30"/>
      <c r="E1764" s="27"/>
    </row>
    <row r="1765" spans="1:5" ht="32.450000000000003" customHeight="1" x14ac:dyDescent="0.25">
      <c r="A1765" s="30"/>
      <c r="B1765" s="31"/>
      <c r="C1765" s="25"/>
      <c r="D1765" s="30"/>
      <c r="E1765" s="27"/>
    </row>
    <row r="1766" spans="1:5" ht="32.450000000000003" customHeight="1" x14ac:dyDescent="0.25">
      <c r="A1766" s="30"/>
      <c r="B1766" s="31"/>
      <c r="C1766" s="25"/>
      <c r="D1766" s="30"/>
      <c r="E1766" s="27"/>
    </row>
    <row r="1767" spans="1:5" ht="32.450000000000003" customHeight="1" x14ac:dyDescent="0.25">
      <c r="A1767" s="30"/>
      <c r="B1767" s="31"/>
      <c r="C1767" s="25"/>
      <c r="D1767" s="30"/>
      <c r="E1767" s="27"/>
    </row>
    <row r="1768" spans="1:5" ht="32.450000000000003" customHeight="1" x14ac:dyDescent="0.25">
      <c r="A1768" s="30"/>
      <c r="B1768" s="31"/>
      <c r="C1768" s="25"/>
      <c r="D1768" s="30"/>
      <c r="E1768" s="27"/>
    </row>
    <row r="1769" spans="1:5" ht="32.450000000000003" customHeight="1" x14ac:dyDescent="0.25">
      <c r="A1769" s="30"/>
      <c r="B1769" s="31"/>
      <c r="C1769" s="25"/>
      <c r="D1769" s="30"/>
      <c r="E1769" s="27"/>
    </row>
    <row r="1770" spans="1:5" ht="32.450000000000003" customHeight="1" x14ac:dyDescent="0.25">
      <c r="A1770" s="30"/>
      <c r="B1770" s="31"/>
      <c r="C1770" s="25"/>
      <c r="D1770" s="30"/>
      <c r="E1770" s="27"/>
    </row>
    <row r="1771" spans="1:5" ht="32.450000000000003" customHeight="1" x14ac:dyDescent="0.25">
      <c r="A1771" s="30"/>
      <c r="B1771" s="31"/>
      <c r="C1771" s="25"/>
      <c r="D1771" s="30"/>
      <c r="E1771" s="27"/>
    </row>
    <row r="1772" spans="1:5" ht="32.450000000000003" customHeight="1" x14ac:dyDescent="0.25">
      <c r="A1772" s="30"/>
      <c r="B1772" s="31"/>
      <c r="C1772" s="25"/>
      <c r="D1772" s="30"/>
      <c r="E1772" s="27"/>
    </row>
    <row r="1773" spans="1:5" ht="32.450000000000003" customHeight="1" x14ac:dyDescent="0.25">
      <c r="A1773" s="30"/>
      <c r="B1773" s="31"/>
      <c r="C1773" s="25"/>
      <c r="D1773" s="30"/>
      <c r="E1773" s="27"/>
    </row>
    <row r="1774" spans="1:5" ht="32.450000000000003" customHeight="1" x14ac:dyDescent="0.25">
      <c r="A1774" s="30"/>
      <c r="B1774" s="31"/>
      <c r="C1774" s="25"/>
      <c r="D1774" s="30"/>
      <c r="E1774" s="27"/>
    </row>
    <row r="1775" spans="1:5" ht="32.450000000000003" customHeight="1" x14ac:dyDescent="0.25">
      <c r="A1775" s="30"/>
      <c r="B1775" s="31"/>
      <c r="C1775" s="25"/>
      <c r="D1775" s="30"/>
      <c r="E1775" s="27"/>
    </row>
    <row r="1776" spans="1:5" ht="32.450000000000003" customHeight="1" x14ac:dyDescent="0.25">
      <c r="A1776" s="30"/>
      <c r="B1776" s="31"/>
      <c r="C1776" s="25"/>
      <c r="D1776" s="30"/>
      <c r="E1776" s="27"/>
    </row>
    <row r="1777" spans="1:5" ht="32.450000000000003" customHeight="1" x14ac:dyDescent="0.25">
      <c r="A1777" s="30"/>
      <c r="B1777" s="31"/>
      <c r="C1777" s="25"/>
      <c r="D1777" s="30"/>
      <c r="E1777" s="27"/>
    </row>
    <row r="1778" spans="1:5" ht="32.450000000000003" customHeight="1" x14ac:dyDescent="0.25">
      <c r="A1778" s="30"/>
      <c r="B1778" s="31"/>
      <c r="C1778" s="25"/>
      <c r="D1778" s="30"/>
      <c r="E1778" s="27"/>
    </row>
    <row r="1779" spans="1:5" ht="32.450000000000003" customHeight="1" x14ac:dyDescent="0.25">
      <c r="A1779" s="30"/>
      <c r="B1779" s="31"/>
      <c r="C1779" s="25"/>
      <c r="D1779" s="30"/>
      <c r="E1779" s="27"/>
    </row>
    <row r="1780" spans="1:5" ht="32.450000000000003" customHeight="1" x14ac:dyDescent="0.25">
      <c r="A1780" s="30"/>
      <c r="B1780" s="31"/>
      <c r="C1780" s="25"/>
      <c r="D1780" s="30"/>
      <c r="E1780" s="27"/>
    </row>
    <row r="1781" spans="1:5" ht="32.450000000000003" customHeight="1" x14ac:dyDescent="0.25">
      <c r="A1781" s="30"/>
      <c r="B1781" s="31"/>
      <c r="C1781" s="25"/>
      <c r="D1781" s="30"/>
      <c r="E1781" s="27"/>
    </row>
    <row r="1782" spans="1:5" ht="32.450000000000003" customHeight="1" x14ac:dyDescent="0.25">
      <c r="A1782" s="30"/>
      <c r="B1782" s="31"/>
      <c r="C1782" s="25"/>
      <c r="D1782" s="30"/>
      <c r="E1782" s="27"/>
    </row>
    <row r="1783" spans="1:5" ht="32.450000000000003" customHeight="1" x14ac:dyDescent="0.25">
      <c r="A1783" s="30"/>
      <c r="B1783" s="31"/>
      <c r="C1783" s="25"/>
      <c r="D1783" s="30"/>
      <c r="E1783" s="27"/>
    </row>
    <row r="1784" spans="1:5" ht="32.450000000000003" customHeight="1" x14ac:dyDescent="0.25">
      <c r="A1784" s="30"/>
      <c r="B1784" s="31"/>
      <c r="C1784" s="25"/>
      <c r="D1784" s="30"/>
      <c r="E1784" s="27"/>
    </row>
    <row r="1785" spans="1:5" ht="32.450000000000003" customHeight="1" x14ac:dyDescent="0.25">
      <c r="A1785" s="30"/>
      <c r="B1785" s="31"/>
      <c r="C1785" s="25"/>
      <c r="D1785" s="30"/>
      <c r="E1785" s="27"/>
    </row>
    <row r="1786" spans="1:5" ht="32.450000000000003" customHeight="1" x14ac:dyDescent="0.25">
      <c r="A1786" s="30"/>
      <c r="B1786" s="31"/>
      <c r="C1786" s="25"/>
      <c r="D1786" s="30"/>
      <c r="E1786" s="27"/>
    </row>
    <row r="1787" spans="1:5" ht="32.450000000000003" customHeight="1" x14ac:dyDescent="0.25">
      <c r="A1787" s="30"/>
      <c r="B1787" s="31"/>
      <c r="C1787" s="25"/>
      <c r="D1787" s="30"/>
      <c r="E1787" s="27"/>
    </row>
    <row r="1788" spans="1:5" ht="32.450000000000003" customHeight="1" x14ac:dyDescent="0.25">
      <c r="A1788" s="30"/>
      <c r="B1788" s="31"/>
      <c r="C1788" s="25"/>
      <c r="D1788" s="30"/>
      <c r="E1788" s="27"/>
    </row>
    <row r="1789" spans="1:5" ht="32.450000000000003" customHeight="1" x14ac:dyDescent="0.25">
      <c r="A1789" s="30"/>
      <c r="B1789" s="31"/>
      <c r="C1789" s="25"/>
      <c r="D1789" s="30"/>
      <c r="E1789" s="27"/>
    </row>
    <row r="1790" spans="1:5" ht="32.450000000000003" customHeight="1" x14ac:dyDescent="0.25">
      <c r="A1790" s="30"/>
      <c r="B1790" s="31"/>
      <c r="C1790" s="25"/>
      <c r="D1790" s="30"/>
      <c r="E1790" s="27"/>
    </row>
    <row r="1791" spans="1:5" ht="32.450000000000003" customHeight="1" x14ac:dyDescent="0.25">
      <c r="A1791" s="30"/>
      <c r="B1791" s="31"/>
      <c r="C1791" s="25"/>
      <c r="D1791" s="30"/>
      <c r="E1791" s="27"/>
    </row>
    <row r="1792" spans="1:5" ht="32.450000000000003" customHeight="1" x14ac:dyDescent="0.25">
      <c r="A1792" s="30"/>
      <c r="B1792" s="31"/>
      <c r="C1792" s="25"/>
      <c r="D1792" s="30"/>
      <c r="E1792" s="27"/>
    </row>
    <row r="1793" spans="1:5" ht="32.450000000000003" customHeight="1" x14ac:dyDescent="0.25">
      <c r="A1793" s="30"/>
      <c r="B1793" s="31"/>
      <c r="C1793" s="25"/>
      <c r="D1793" s="30"/>
      <c r="E1793" s="27"/>
    </row>
    <row r="1794" spans="1:5" ht="32.450000000000003" customHeight="1" x14ac:dyDescent="0.25">
      <c r="A1794" s="30"/>
      <c r="B1794" s="31"/>
      <c r="C1794" s="25"/>
      <c r="D1794" s="30"/>
      <c r="E1794" s="27"/>
    </row>
    <row r="1795" spans="1:5" ht="32.450000000000003" customHeight="1" x14ac:dyDescent="0.25">
      <c r="A1795" s="30"/>
      <c r="B1795" s="31"/>
      <c r="C1795" s="25"/>
      <c r="D1795" s="30"/>
      <c r="E1795" s="27"/>
    </row>
    <row r="1796" spans="1:5" ht="32.450000000000003" customHeight="1" x14ac:dyDescent="0.25">
      <c r="A1796" s="30"/>
      <c r="B1796" s="31"/>
      <c r="C1796" s="25"/>
      <c r="D1796" s="30"/>
      <c r="E1796" s="27"/>
    </row>
    <row r="1797" spans="1:5" ht="32.450000000000003" customHeight="1" x14ac:dyDescent="0.25">
      <c r="A1797" s="30"/>
      <c r="B1797" s="31"/>
      <c r="C1797" s="25"/>
      <c r="D1797" s="30"/>
      <c r="E1797" s="27"/>
    </row>
    <row r="1798" spans="1:5" ht="32.450000000000003" customHeight="1" x14ac:dyDescent="0.25">
      <c r="A1798" s="30"/>
      <c r="B1798" s="31"/>
      <c r="C1798" s="25"/>
      <c r="D1798" s="30"/>
      <c r="E1798" s="27"/>
    </row>
    <row r="1799" spans="1:5" ht="32.450000000000003" customHeight="1" x14ac:dyDescent="0.25">
      <c r="A1799" s="30"/>
      <c r="B1799" s="31"/>
      <c r="C1799" s="25"/>
      <c r="D1799" s="30"/>
      <c r="E1799" s="27"/>
    </row>
    <row r="1800" spans="1:5" ht="32.450000000000003" customHeight="1" x14ac:dyDescent="0.25">
      <c r="A1800" s="30"/>
      <c r="B1800" s="31"/>
      <c r="C1800" s="25"/>
      <c r="D1800" s="30"/>
      <c r="E1800" s="27"/>
    </row>
    <row r="1801" spans="1:5" ht="32.450000000000003" customHeight="1" x14ac:dyDescent="0.25">
      <c r="A1801" s="30"/>
      <c r="B1801" s="31"/>
      <c r="C1801" s="25"/>
      <c r="D1801" s="30"/>
      <c r="E1801" s="27"/>
    </row>
    <row r="1802" spans="1:5" ht="32.450000000000003" customHeight="1" x14ac:dyDescent="0.25">
      <c r="A1802" s="30"/>
      <c r="B1802" s="31"/>
      <c r="C1802" s="25"/>
      <c r="D1802" s="30"/>
      <c r="E1802" s="27"/>
    </row>
    <row r="1803" spans="1:5" ht="32.450000000000003" customHeight="1" x14ac:dyDescent="0.25">
      <c r="A1803" s="30"/>
      <c r="B1803" s="31"/>
      <c r="C1803" s="25"/>
      <c r="D1803" s="30"/>
      <c r="E1803" s="27"/>
    </row>
    <row r="1804" spans="1:5" ht="32.450000000000003" customHeight="1" x14ac:dyDescent="0.25">
      <c r="A1804" s="30"/>
      <c r="B1804" s="31"/>
      <c r="C1804" s="25"/>
      <c r="D1804" s="30"/>
      <c r="E1804" s="27"/>
    </row>
    <row r="1805" spans="1:5" ht="32.450000000000003" customHeight="1" x14ac:dyDescent="0.25">
      <c r="A1805" s="30"/>
      <c r="B1805" s="31"/>
      <c r="C1805" s="25"/>
      <c r="D1805" s="30"/>
      <c r="E1805" s="27"/>
    </row>
    <row r="1806" spans="1:5" ht="32.450000000000003" customHeight="1" x14ac:dyDescent="0.25">
      <c r="A1806" s="30"/>
      <c r="B1806" s="31"/>
      <c r="C1806" s="25"/>
      <c r="D1806" s="30"/>
      <c r="E1806" s="27"/>
    </row>
    <row r="1807" spans="1:5" ht="32.450000000000003" customHeight="1" x14ac:dyDescent="0.25">
      <c r="A1807" s="30"/>
      <c r="B1807" s="31"/>
      <c r="C1807" s="25"/>
      <c r="D1807" s="30"/>
      <c r="E1807" s="27"/>
    </row>
    <row r="1808" spans="1:5" ht="32.450000000000003" customHeight="1" x14ac:dyDescent="0.25">
      <c r="A1808" s="30"/>
      <c r="B1808" s="31"/>
      <c r="C1808" s="25"/>
      <c r="D1808" s="30"/>
      <c r="E1808" s="27"/>
    </row>
    <row r="1809" spans="1:5" ht="32.450000000000003" customHeight="1" x14ac:dyDescent="0.25">
      <c r="A1809" s="30"/>
      <c r="B1809" s="31"/>
      <c r="C1809" s="25"/>
      <c r="D1809" s="30"/>
      <c r="E1809" s="27"/>
    </row>
    <row r="1810" spans="1:5" ht="32.450000000000003" customHeight="1" x14ac:dyDescent="0.25">
      <c r="A1810" s="30"/>
      <c r="B1810" s="31"/>
      <c r="C1810" s="25"/>
      <c r="D1810" s="30"/>
      <c r="E1810" s="27"/>
    </row>
    <row r="1811" spans="1:5" ht="32.450000000000003" customHeight="1" x14ac:dyDescent="0.25">
      <c r="A1811" s="30"/>
      <c r="B1811" s="31"/>
      <c r="C1811" s="25"/>
      <c r="D1811" s="30"/>
      <c r="E1811" s="27"/>
    </row>
    <row r="1812" spans="1:5" ht="32.450000000000003" customHeight="1" x14ac:dyDescent="0.25">
      <c r="A1812" s="30"/>
      <c r="B1812" s="31"/>
      <c r="C1812" s="25"/>
      <c r="D1812" s="30"/>
      <c r="E1812" s="27"/>
    </row>
    <row r="1813" spans="1:5" ht="32.450000000000003" customHeight="1" x14ac:dyDescent="0.25">
      <c r="A1813" s="30"/>
      <c r="B1813" s="31"/>
      <c r="C1813" s="25"/>
      <c r="D1813" s="30"/>
      <c r="E1813" s="27"/>
    </row>
    <row r="1814" spans="1:5" ht="32.450000000000003" customHeight="1" x14ac:dyDescent="0.25">
      <c r="A1814" s="30"/>
      <c r="B1814" s="31"/>
      <c r="C1814" s="25"/>
      <c r="D1814" s="30"/>
      <c r="E1814" s="27"/>
    </row>
    <row r="1815" spans="1:5" ht="32.450000000000003" customHeight="1" x14ac:dyDescent="0.25">
      <c r="A1815" s="30"/>
      <c r="B1815" s="31"/>
      <c r="C1815" s="25"/>
      <c r="D1815" s="30"/>
      <c r="E1815" s="27"/>
    </row>
    <row r="1816" spans="1:5" ht="32.450000000000003" customHeight="1" x14ac:dyDescent="0.25">
      <c r="A1816" s="30"/>
      <c r="B1816" s="31"/>
      <c r="C1816" s="25"/>
      <c r="D1816" s="30"/>
      <c r="E1816" s="27"/>
    </row>
    <row r="1817" spans="1:5" ht="32.450000000000003" customHeight="1" x14ac:dyDescent="0.25">
      <c r="A1817" s="30"/>
      <c r="B1817" s="31"/>
      <c r="C1817" s="25"/>
      <c r="D1817" s="30"/>
      <c r="E1817" s="27"/>
    </row>
    <row r="1818" spans="1:5" ht="32.450000000000003" customHeight="1" x14ac:dyDescent="0.25">
      <c r="A1818" s="30"/>
      <c r="B1818" s="31"/>
      <c r="C1818" s="25"/>
      <c r="D1818" s="30"/>
      <c r="E1818" s="27"/>
    </row>
    <row r="1819" spans="1:5" ht="32.450000000000003" customHeight="1" x14ac:dyDescent="0.25">
      <c r="A1819" s="30"/>
      <c r="B1819" s="31"/>
      <c r="C1819" s="25"/>
      <c r="D1819" s="30"/>
      <c r="E1819" s="27"/>
    </row>
    <row r="1820" spans="1:5" ht="32.450000000000003" customHeight="1" x14ac:dyDescent="0.25">
      <c r="A1820" s="30"/>
      <c r="B1820" s="31"/>
      <c r="C1820" s="25"/>
      <c r="D1820" s="30"/>
      <c r="E1820" s="27"/>
    </row>
    <row r="1821" spans="1:5" ht="32.450000000000003" customHeight="1" x14ac:dyDescent="0.25">
      <c r="A1821" s="30"/>
      <c r="B1821" s="31"/>
      <c r="C1821" s="25"/>
      <c r="D1821" s="30"/>
      <c r="E1821" s="27"/>
    </row>
    <row r="1822" spans="1:5" ht="32.450000000000003" customHeight="1" x14ac:dyDescent="0.25">
      <c r="A1822" s="30"/>
      <c r="B1822" s="31"/>
      <c r="C1822" s="25"/>
      <c r="D1822" s="30"/>
      <c r="E1822" s="27"/>
    </row>
    <row r="1823" spans="1:5" ht="32.450000000000003" customHeight="1" x14ac:dyDescent="0.25">
      <c r="A1823" s="30"/>
      <c r="B1823" s="31"/>
      <c r="C1823" s="25"/>
      <c r="D1823" s="30"/>
      <c r="E1823" s="27"/>
    </row>
    <row r="1824" spans="1:5" ht="32.450000000000003" customHeight="1" x14ac:dyDescent="0.25">
      <c r="A1824" s="30"/>
      <c r="B1824" s="31"/>
      <c r="C1824" s="25"/>
      <c r="D1824" s="30"/>
      <c r="E1824" s="27"/>
    </row>
    <row r="1825" spans="1:5" ht="32.450000000000003" customHeight="1" x14ac:dyDescent="0.25">
      <c r="A1825" s="30"/>
      <c r="B1825" s="31"/>
      <c r="C1825" s="25"/>
      <c r="D1825" s="30"/>
      <c r="E1825" s="27"/>
    </row>
    <row r="1826" spans="1:5" ht="32.450000000000003" customHeight="1" x14ac:dyDescent="0.25">
      <c r="A1826" s="30"/>
      <c r="B1826" s="31"/>
      <c r="C1826" s="25"/>
      <c r="D1826" s="30"/>
      <c r="E1826" s="27"/>
    </row>
    <row r="1827" spans="1:5" ht="32.450000000000003" customHeight="1" x14ac:dyDescent="0.25">
      <c r="A1827" s="30"/>
      <c r="B1827" s="31"/>
      <c r="C1827" s="25"/>
      <c r="D1827" s="30"/>
      <c r="E1827" s="27"/>
    </row>
    <row r="1828" spans="1:5" ht="32.450000000000003" customHeight="1" x14ac:dyDescent="0.25">
      <c r="A1828" s="30"/>
      <c r="B1828" s="31"/>
      <c r="C1828" s="25"/>
      <c r="D1828" s="30"/>
      <c r="E1828" s="27"/>
    </row>
    <row r="1829" spans="1:5" ht="32.450000000000003" customHeight="1" x14ac:dyDescent="0.25">
      <c r="A1829" s="30"/>
      <c r="B1829" s="31"/>
      <c r="C1829" s="25"/>
      <c r="D1829" s="30"/>
      <c r="E1829" s="27"/>
    </row>
    <row r="1830" spans="1:5" ht="32.450000000000003" customHeight="1" x14ac:dyDescent="0.25">
      <c r="A1830" s="30"/>
      <c r="B1830" s="31"/>
      <c r="C1830" s="25"/>
      <c r="D1830" s="30"/>
      <c r="E1830" s="27"/>
    </row>
    <row r="1831" spans="1:5" ht="32.450000000000003" customHeight="1" x14ac:dyDescent="0.25">
      <c r="A1831" s="30"/>
      <c r="B1831" s="31"/>
      <c r="C1831" s="25"/>
      <c r="D1831" s="30"/>
      <c r="E1831" s="27"/>
    </row>
    <row r="1832" spans="1:5" ht="32.450000000000003" customHeight="1" x14ac:dyDescent="0.25">
      <c r="A1832" s="30"/>
      <c r="B1832" s="31"/>
      <c r="C1832" s="25"/>
      <c r="D1832" s="30"/>
      <c r="E1832" s="27"/>
    </row>
    <row r="1833" spans="1:5" ht="32.450000000000003" customHeight="1" x14ac:dyDescent="0.25">
      <c r="A1833" s="30"/>
      <c r="B1833" s="31"/>
      <c r="C1833" s="25"/>
      <c r="D1833" s="30"/>
      <c r="E1833" s="27"/>
    </row>
    <row r="1834" spans="1:5" ht="32.450000000000003" customHeight="1" x14ac:dyDescent="0.25">
      <c r="A1834" s="30"/>
      <c r="B1834" s="31"/>
      <c r="C1834" s="25"/>
      <c r="D1834" s="30"/>
      <c r="E1834" s="27"/>
    </row>
    <row r="1835" spans="1:5" ht="32.450000000000003" customHeight="1" x14ac:dyDescent="0.25">
      <c r="A1835" s="30"/>
      <c r="B1835" s="31"/>
      <c r="C1835" s="25"/>
      <c r="D1835" s="30"/>
      <c r="E1835" s="27"/>
    </row>
    <row r="1836" spans="1:5" ht="32.450000000000003" customHeight="1" x14ac:dyDescent="0.25">
      <c r="A1836" s="30"/>
      <c r="B1836" s="31"/>
      <c r="C1836" s="25"/>
      <c r="D1836" s="30"/>
      <c r="E1836" s="27"/>
    </row>
    <row r="1837" spans="1:5" ht="32.450000000000003" customHeight="1" x14ac:dyDescent="0.25">
      <c r="A1837" s="30"/>
      <c r="B1837" s="31"/>
      <c r="C1837" s="25"/>
      <c r="D1837" s="30"/>
      <c r="E1837" s="27"/>
    </row>
    <row r="1838" spans="1:5" ht="32.450000000000003" customHeight="1" x14ac:dyDescent="0.25">
      <c r="A1838" s="30"/>
      <c r="B1838" s="31"/>
      <c r="C1838" s="25"/>
      <c r="D1838" s="30"/>
      <c r="E1838" s="27"/>
    </row>
    <row r="1839" spans="1:5" ht="32.450000000000003" customHeight="1" x14ac:dyDescent="0.25">
      <c r="A1839" s="30"/>
      <c r="B1839" s="31"/>
      <c r="C1839" s="25"/>
      <c r="D1839" s="30"/>
      <c r="E1839" s="27"/>
    </row>
    <row r="1840" spans="1:5" ht="32.450000000000003" customHeight="1" x14ac:dyDescent="0.25">
      <c r="A1840" s="30"/>
      <c r="B1840" s="31"/>
      <c r="C1840" s="25"/>
      <c r="D1840" s="30"/>
      <c r="E1840" s="27"/>
    </row>
    <row r="1841" spans="1:5" ht="32.450000000000003" customHeight="1" x14ac:dyDescent="0.25">
      <c r="A1841" s="30"/>
      <c r="B1841" s="31"/>
      <c r="C1841" s="25"/>
      <c r="D1841" s="30"/>
      <c r="E1841" s="27"/>
    </row>
    <row r="1842" spans="1:5" ht="32.450000000000003" customHeight="1" x14ac:dyDescent="0.25">
      <c r="A1842" s="30"/>
      <c r="B1842" s="31"/>
      <c r="C1842" s="25"/>
      <c r="D1842" s="30"/>
      <c r="E1842" s="27"/>
    </row>
    <row r="1843" spans="1:5" ht="32.450000000000003" customHeight="1" x14ac:dyDescent="0.25">
      <c r="A1843" s="30"/>
      <c r="B1843" s="31"/>
      <c r="C1843" s="25"/>
      <c r="D1843" s="30"/>
      <c r="E1843" s="27"/>
    </row>
    <row r="1844" spans="1:5" ht="32.450000000000003" customHeight="1" x14ac:dyDescent="0.25">
      <c r="A1844" s="30"/>
      <c r="B1844" s="31"/>
      <c r="C1844" s="25"/>
      <c r="D1844" s="30"/>
      <c r="E1844" s="27"/>
    </row>
    <row r="1845" spans="1:5" ht="32.450000000000003" customHeight="1" x14ac:dyDescent="0.25">
      <c r="A1845" s="30"/>
      <c r="B1845" s="31"/>
      <c r="C1845" s="25"/>
      <c r="D1845" s="30"/>
      <c r="E1845" s="27"/>
    </row>
    <row r="1846" spans="1:5" ht="32.450000000000003" customHeight="1" x14ac:dyDescent="0.25">
      <c r="A1846" s="30"/>
      <c r="B1846" s="31"/>
      <c r="C1846" s="25"/>
      <c r="D1846" s="30"/>
      <c r="E1846" s="27"/>
    </row>
    <row r="1847" spans="1:5" ht="32.450000000000003" customHeight="1" x14ac:dyDescent="0.25">
      <c r="A1847" s="30"/>
      <c r="B1847" s="31"/>
      <c r="C1847" s="25"/>
      <c r="D1847" s="30"/>
      <c r="E1847" s="27"/>
    </row>
    <row r="1848" spans="1:5" ht="32.450000000000003" customHeight="1" x14ac:dyDescent="0.25">
      <c r="A1848" s="30"/>
      <c r="B1848" s="31"/>
      <c r="C1848" s="25"/>
      <c r="D1848" s="30"/>
      <c r="E1848" s="27"/>
    </row>
    <row r="1849" spans="1:5" ht="32.450000000000003" customHeight="1" x14ac:dyDescent="0.25">
      <c r="A1849" s="30"/>
      <c r="B1849" s="31"/>
      <c r="C1849" s="25"/>
      <c r="D1849" s="30"/>
      <c r="E1849" s="27"/>
    </row>
    <row r="1850" spans="1:5" ht="32.450000000000003" customHeight="1" x14ac:dyDescent="0.25">
      <c r="A1850" s="30"/>
      <c r="B1850" s="31"/>
      <c r="C1850" s="25"/>
      <c r="D1850" s="30"/>
      <c r="E1850" s="27"/>
    </row>
    <row r="1851" spans="1:5" ht="32.450000000000003" customHeight="1" x14ac:dyDescent="0.25">
      <c r="A1851" s="30"/>
      <c r="B1851" s="31"/>
      <c r="C1851" s="25"/>
      <c r="D1851" s="30"/>
      <c r="E1851" s="27"/>
    </row>
    <row r="1852" spans="1:5" ht="32.450000000000003" customHeight="1" x14ac:dyDescent="0.25">
      <c r="A1852" s="30"/>
      <c r="B1852" s="31"/>
      <c r="C1852" s="25"/>
      <c r="D1852" s="30"/>
      <c r="E1852" s="27"/>
    </row>
    <row r="1853" spans="1:5" ht="32.450000000000003" customHeight="1" x14ac:dyDescent="0.25">
      <c r="A1853" s="30"/>
      <c r="B1853" s="31"/>
      <c r="C1853" s="25"/>
      <c r="D1853" s="30"/>
      <c r="E1853" s="27"/>
    </row>
    <row r="1854" spans="1:5" ht="32.450000000000003" customHeight="1" x14ac:dyDescent="0.25">
      <c r="A1854" s="30"/>
      <c r="B1854" s="31"/>
      <c r="C1854" s="25"/>
      <c r="D1854" s="30"/>
      <c r="E1854" s="27"/>
    </row>
    <row r="1855" spans="1:5" ht="32.450000000000003" customHeight="1" x14ac:dyDescent="0.25">
      <c r="A1855" s="30"/>
      <c r="B1855" s="31"/>
      <c r="C1855" s="25"/>
      <c r="D1855" s="30"/>
      <c r="E1855" s="27"/>
    </row>
    <row r="1856" spans="1:5" ht="32.450000000000003" customHeight="1" x14ac:dyDescent="0.25">
      <c r="A1856" s="30"/>
      <c r="B1856" s="31"/>
      <c r="C1856" s="25"/>
      <c r="D1856" s="30"/>
      <c r="E1856" s="27"/>
    </row>
    <row r="1857" spans="1:5" ht="32.450000000000003" customHeight="1" x14ac:dyDescent="0.25">
      <c r="A1857" s="30"/>
      <c r="B1857" s="31"/>
      <c r="C1857" s="25"/>
      <c r="D1857" s="30"/>
      <c r="E1857" s="27"/>
    </row>
    <row r="1858" spans="1:5" ht="32.450000000000003" customHeight="1" x14ac:dyDescent="0.25">
      <c r="A1858" s="30"/>
      <c r="B1858" s="31"/>
      <c r="C1858" s="25"/>
      <c r="D1858" s="30"/>
      <c r="E1858" s="27"/>
    </row>
    <row r="1859" spans="1:5" ht="32.450000000000003" customHeight="1" x14ac:dyDescent="0.25">
      <c r="A1859" s="30"/>
      <c r="B1859" s="31"/>
      <c r="C1859" s="25"/>
      <c r="D1859" s="30"/>
      <c r="E1859" s="27"/>
    </row>
    <row r="1860" spans="1:5" ht="32.450000000000003" customHeight="1" x14ac:dyDescent="0.25">
      <c r="A1860" s="30"/>
      <c r="B1860" s="31"/>
      <c r="C1860" s="25"/>
      <c r="D1860" s="30"/>
      <c r="E1860" s="27"/>
    </row>
    <row r="1861" spans="1:5" ht="32.450000000000003" customHeight="1" x14ac:dyDescent="0.25">
      <c r="A1861" s="30"/>
      <c r="B1861" s="31"/>
      <c r="C1861" s="25"/>
      <c r="D1861" s="30"/>
      <c r="E1861" s="27"/>
    </row>
    <row r="1862" spans="1:5" ht="32.450000000000003" customHeight="1" x14ac:dyDescent="0.25">
      <c r="A1862" s="30"/>
      <c r="B1862" s="31"/>
      <c r="C1862" s="25"/>
      <c r="D1862" s="30"/>
      <c r="E1862" s="27"/>
    </row>
    <row r="1863" spans="1:5" ht="32.450000000000003" customHeight="1" x14ac:dyDescent="0.25">
      <c r="A1863" s="30"/>
      <c r="B1863" s="31"/>
      <c r="C1863" s="25"/>
      <c r="D1863" s="30"/>
      <c r="E1863" s="27"/>
    </row>
    <row r="1864" spans="1:5" ht="32.450000000000003" customHeight="1" x14ac:dyDescent="0.25">
      <c r="A1864" s="30"/>
      <c r="B1864" s="31"/>
      <c r="C1864" s="25"/>
      <c r="D1864" s="30"/>
      <c r="E1864" s="27"/>
    </row>
    <row r="1865" spans="1:5" ht="32.450000000000003" customHeight="1" x14ac:dyDescent="0.25">
      <c r="A1865" s="30"/>
      <c r="B1865" s="31"/>
      <c r="C1865" s="25"/>
      <c r="D1865" s="30"/>
      <c r="E1865" s="27"/>
    </row>
    <row r="1866" spans="1:5" ht="32.450000000000003" customHeight="1" x14ac:dyDescent="0.25">
      <c r="A1866" s="30"/>
      <c r="B1866" s="31"/>
      <c r="C1866" s="25"/>
      <c r="D1866" s="30"/>
      <c r="E1866" s="27"/>
    </row>
    <row r="1867" spans="1:5" ht="32.450000000000003" customHeight="1" x14ac:dyDescent="0.25">
      <c r="A1867" s="30"/>
      <c r="B1867" s="31"/>
      <c r="C1867" s="25"/>
      <c r="D1867" s="30"/>
      <c r="E1867" s="27"/>
    </row>
    <row r="1868" spans="1:5" ht="32.450000000000003" customHeight="1" x14ac:dyDescent="0.25">
      <c r="A1868" s="30"/>
      <c r="B1868" s="31"/>
      <c r="C1868" s="25"/>
      <c r="D1868" s="30"/>
      <c r="E1868" s="27"/>
    </row>
    <row r="1869" spans="1:5" ht="32.450000000000003" customHeight="1" x14ac:dyDescent="0.25">
      <c r="A1869" s="30"/>
      <c r="B1869" s="31"/>
      <c r="C1869" s="25"/>
      <c r="D1869" s="30"/>
      <c r="E1869" s="27"/>
    </row>
    <row r="1870" spans="1:5" ht="32.450000000000003" customHeight="1" x14ac:dyDescent="0.25">
      <c r="A1870" s="30"/>
      <c r="B1870" s="31"/>
      <c r="C1870" s="25"/>
      <c r="D1870" s="30"/>
      <c r="E1870" s="27"/>
    </row>
    <row r="1871" spans="1:5" ht="32.450000000000003" customHeight="1" x14ac:dyDescent="0.25">
      <c r="A1871" s="30"/>
      <c r="B1871" s="31"/>
      <c r="C1871" s="25"/>
      <c r="D1871" s="30"/>
      <c r="E1871" s="27"/>
    </row>
    <row r="1872" spans="1:5" ht="32.450000000000003" customHeight="1" x14ac:dyDescent="0.25">
      <c r="A1872" s="30"/>
      <c r="B1872" s="31"/>
      <c r="C1872" s="25"/>
      <c r="D1872" s="30"/>
      <c r="E1872" s="27"/>
    </row>
    <row r="1873" spans="1:5" ht="32.450000000000003" customHeight="1" x14ac:dyDescent="0.25">
      <c r="A1873" s="30"/>
      <c r="B1873" s="31"/>
      <c r="C1873" s="25"/>
      <c r="D1873" s="30"/>
      <c r="E1873" s="27"/>
    </row>
    <row r="1874" spans="1:5" ht="32.450000000000003" customHeight="1" x14ac:dyDescent="0.25">
      <c r="A1874" s="30"/>
      <c r="B1874" s="31"/>
      <c r="C1874" s="25"/>
      <c r="D1874" s="30"/>
      <c r="E1874" s="27"/>
    </row>
    <row r="1875" spans="1:5" ht="32.450000000000003" customHeight="1" x14ac:dyDescent="0.25">
      <c r="A1875" s="30"/>
      <c r="B1875" s="31"/>
      <c r="C1875" s="25"/>
      <c r="D1875" s="30"/>
      <c r="E1875" s="27"/>
    </row>
    <row r="1876" spans="1:5" ht="32.450000000000003" customHeight="1" x14ac:dyDescent="0.25">
      <c r="A1876" s="30"/>
      <c r="B1876" s="31"/>
      <c r="C1876" s="25"/>
      <c r="D1876" s="30"/>
      <c r="E1876" s="27"/>
    </row>
    <row r="1877" spans="1:5" ht="32.450000000000003" customHeight="1" x14ac:dyDescent="0.25">
      <c r="A1877" s="30"/>
      <c r="B1877" s="31"/>
      <c r="C1877" s="25"/>
      <c r="D1877" s="30"/>
      <c r="E1877" s="27"/>
    </row>
    <row r="1878" spans="1:5" ht="32.450000000000003" customHeight="1" x14ac:dyDescent="0.25">
      <c r="A1878" s="30"/>
      <c r="B1878" s="31"/>
      <c r="C1878" s="25"/>
      <c r="D1878" s="30"/>
      <c r="E1878" s="27"/>
    </row>
    <row r="1879" spans="1:5" ht="32.450000000000003" customHeight="1" x14ac:dyDescent="0.25">
      <c r="A1879" s="30"/>
      <c r="B1879" s="31"/>
      <c r="C1879" s="25"/>
      <c r="D1879" s="30"/>
      <c r="E1879" s="27"/>
    </row>
    <row r="1880" spans="1:5" ht="32.450000000000003" customHeight="1" x14ac:dyDescent="0.25">
      <c r="A1880" s="30"/>
      <c r="B1880" s="31"/>
      <c r="C1880" s="25"/>
      <c r="D1880" s="30"/>
      <c r="E1880" s="27"/>
    </row>
    <row r="1881" spans="1:5" ht="32.450000000000003" customHeight="1" x14ac:dyDescent="0.25">
      <c r="A1881" s="30"/>
      <c r="B1881" s="31"/>
      <c r="C1881" s="25"/>
      <c r="D1881" s="30"/>
      <c r="E1881" s="27"/>
    </row>
    <row r="1882" spans="1:5" ht="32.450000000000003" customHeight="1" x14ac:dyDescent="0.25">
      <c r="A1882" s="30"/>
      <c r="B1882" s="31"/>
      <c r="C1882" s="25"/>
      <c r="D1882" s="30"/>
      <c r="E1882" s="27"/>
    </row>
    <row r="1883" spans="1:5" ht="32.450000000000003" customHeight="1" x14ac:dyDescent="0.25">
      <c r="A1883" s="30"/>
      <c r="B1883" s="31"/>
      <c r="C1883" s="25"/>
      <c r="D1883" s="30"/>
      <c r="E1883" s="27"/>
    </row>
    <row r="1884" spans="1:5" ht="32.450000000000003" customHeight="1" x14ac:dyDescent="0.25">
      <c r="A1884" s="30"/>
      <c r="B1884" s="31"/>
      <c r="C1884" s="25"/>
      <c r="D1884" s="30"/>
      <c r="E1884" s="27"/>
    </row>
    <row r="1885" spans="1:5" ht="32.450000000000003" customHeight="1" x14ac:dyDescent="0.25">
      <c r="A1885" s="30"/>
      <c r="B1885" s="31"/>
      <c r="C1885" s="25"/>
      <c r="D1885" s="30"/>
      <c r="E1885" s="27"/>
    </row>
    <row r="1886" spans="1:5" ht="32.450000000000003" customHeight="1" x14ac:dyDescent="0.25">
      <c r="A1886" s="30"/>
      <c r="B1886" s="31"/>
      <c r="C1886" s="25"/>
      <c r="D1886" s="30"/>
      <c r="E1886" s="27"/>
    </row>
    <row r="1887" spans="1:5" ht="32.450000000000003" customHeight="1" x14ac:dyDescent="0.25">
      <c r="A1887" s="30"/>
      <c r="B1887" s="31"/>
      <c r="C1887" s="25"/>
      <c r="D1887" s="30"/>
      <c r="E1887" s="27"/>
    </row>
    <row r="1888" spans="1:5" ht="32.450000000000003" customHeight="1" x14ac:dyDescent="0.25">
      <c r="A1888" s="30"/>
      <c r="B1888" s="31"/>
      <c r="C1888" s="25"/>
      <c r="D1888" s="30"/>
      <c r="E1888" s="27"/>
    </row>
    <row r="1889" spans="1:5" ht="32.450000000000003" customHeight="1" x14ac:dyDescent="0.25">
      <c r="A1889" s="30"/>
      <c r="B1889" s="31"/>
      <c r="C1889" s="25"/>
      <c r="D1889" s="30"/>
      <c r="E1889" s="27"/>
    </row>
    <row r="1890" spans="1:5" ht="32.450000000000003" customHeight="1" x14ac:dyDescent="0.25">
      <c r="A1890" s="30"/>
      <c r="B1890" s="31"/>
      <c r="C1890" s="25"/>
      <c r="D1890" s="30"/>
      <c r="E1890" s="27"/>
    </row>
    <row r="1891" spans="1:5" ht="32.450000000000003" customHeight="1" x14ac:dyDescent="0.25">
      <c r="A1891" s="30"/>
      <c r="B1891" s="31"/>
      <c r="C1891" s="25"/>
      <c r="D1891" s="30"/>
      <c r="E1891" s="27"/>
    </row>
    <row r="1892" spans="1:5" ht="32.450000000000003" customHeight="1" x14ac:dyDescent="0.25">
      <c r="A1892" s="30"/>
      <c r="B1892" s="31"/>
      <c r="C1892" s="25"/>
      <c r="D1892" s="30"/>
      <c r="E1892" s="27"/>
    </row>
    <row r="1893" spans="1:5" ht="32.450000000000003" customHeight="1" x14ac:dyDescent="0.25">
      <c r="A1893" s="30"/>
      <c r="B1893" s="31"/>
      <c r="C1893" s="25"/>
      <c r="D1893" s="30"/>
      <c r="E1893" s="27"/>
    </row>
    <row r="1894" spans="1:5" ht="32.450000000000003" customHeight="1" x14ac:dyDescent="0.25">
      <c r="A1894" s="30"/>
      <c r="B1894" s="31"/>
      <c r="C1894" s="25"/>
      <c r="D1894" s="30"/>
      <c r="E1894" s="27"/>
    </row>
    <row r="1895" spans="1:5" ht="32.450000000000003" customHeight="1" x14ac:dyDescent="0.25">
      <c r="A1895" s="30"/>
      <c r="B1895" s="31"/>
      <c r="C1895" s="25"/>
      <c r="D1895" s="30"/>
      <c r="E1895" s="27"/>
    </row>
    <row r="1896" spans="1:5" ht="32.450000000000003" customHeight="1" x14ac:dyDescent="0.25">
      <c r="A1896" s="30"/>
      <c r="B1896" s="31"/>
      <c r="C1896" s="25"/>
      <c r="D1896" s="30"/>
      <c r="E1896" s="27"/>
    </row>
    <row r="1897" spans="1:5" ht="32.450000000000003" customHeight="1" x14ac:dyDescent="0.25">
      <c r="A1897" s="30"/>
      <c r="B1897" s="31"/>
      <c r="C1897" s="25"/>
      <c r="D1897" s="30"/>
      <c r="E1897" s="27"/>
    </row>
    <row r="1898" spans="1:5" ht="32.450000000000003" customHeight="1" x14ac:dyDescent="0.25">
      <c r="A1898" s="30"/>
      <c r="B1898" s="31"/>
      <c r="C1898" s="25"/>
      <c r="D1898" s="30"/>
      <c r="E1898" s="27"/>
    </row>
    <row r="1899" spans="1:5" ht="32.450000000000003" customHeight="1" x14ac:dyDescent="0.25">
      <c r="A1899" s="30"/>
      <c r="B1899" s="31"/>
      <c r="C1899" s="25"/>
      <c r="D1899" s="30"/>
      <c r="E1899" s="27"/>
    </row>
    <row r="1900" spans="1:5" ht="32.450000000000003" customHeight="1" x14ac:dyDescent="0.25">
      <c r="A1900" s="30"/>
      <c r="B1900" s="31"/>
      <c r="C1900" s="25"/>
      <c r="D1900" s="30"/>
      <c r="E1900" s="27"/>
    </row>
    <row r="1901" spans="1:5" ht="32.450000000000003" customHeight="1" x14ac:dyDescent="0.25">
      <c r="A1901" s="30"/>
      <c r="B1901" s="31"/>
      <c r="C1901" s="25"/>
      <c r="D1901" s="30"/>
      <c r="E1901" s="27"/>
    </row>
    <row r="1902" spans="1:5" ht="32.450000000000003" customHeight="1" x14ac:dyDescent="0.25">
      <c r="A1902" s="30"/>
      <c r="B1902" s="31"/>
      <c r="C1902" s="25"/>
      <c r="D1902" s="30"/>
      <c r="E1902" s="27"/>
    </row>
    <row r="1903" spans="1:5" ht="32.450000000000003" customHeight="1" x14ac:dyDescent="0.25">
      <c r="A1903" s="30"/>
      <c r="B1903" s="31"/>
      <c r="C1903" s="25"/>
      <c r="D1903" s="30"/>
      <c r="E1903" s="27"/>
    </row>
    <row r="1904" spans="1:5" ht="32.450000000000003" customHeight="1" x14ac:dyDescent="0.25">
      <c r="A1904" s="30"/>
      <c r="B1904" s="31"/>
      <c r="C1904" s="25"/>
      <c r="D1904" s="30"/>
      <c r="E1904" s="27"/>
    </row>
    <row r="1905" spans="1:5" ht="32.450000000000003" customHeight="1" x14ac:dyDescent="0.25">
      <c r="A1905" s="30"/>
      <c r="B1905" s="31"/>
      <c r="C1905" s="25"/>
      <c r="D1905" s="30"/>
      <c r="E1905" s="27"/>
    </row>
    <row r="1906" spans="1:5" ht="32.450000000000003" customHeight="1" x14ac:dyDescent="0.25">
      <c r="A1906" s="30"/>
      <c r="B1906" s="31"/>
      <c r="C1906" s="25"/>
      <c r="D1906" s="30"/>
      <c r="E1906" s="27"/>
    </row>
    <row r="1907" spans="1:5" ht="32.450000000000003" customHeight="1" x14ac:dyDescent="0.25">
      <c r="A1907" s="30"/>
      <c r="B1907" s="31"/>
      <c r="C1907" s="25"/>
      <c r="D1907" s="30"/>
      <c r="E1907" s="27"/>
    </row>
    <row r="1908" spans="1:5" ht="32.450000000000003" customHeight="1" x14ac:dyDescent="0.25">
      <c r="A1908" s="30"/>
      <c r="B1908" s="31"/>
      <c r="C1908" s="25"/>
      <c r="D1908" s="30"/>
      <c r="E1908" s="27"/>
    </row>
    <row r="1909" spans="1:5" ht="32.450000000000003" customHeight="1" x14ac:dyDescent="0.25">
      <c r="A1909" s="30"/>
      <c r="B1909" s="31"/>
      <c r="C1909" s="25"/>
      <c r="D1909" s="30"/>
      <c r="E1909" s="27"/>
    </row>
    <row r="1910" spans="1:5" ht="32.450000000000003" customHeight="1" x14ac:dyDescent="0.25">
      <c r="A1910" s="30"/>
      <c r="B1910" s="31"/>
      <c r="C1910" s="25"/>
      <c r="D1910" s="30"/>
      <c r="E1910" s="27"/>
    </row>
    <row r="1911" spans="1:5" ht="32.450000000000003" customHeight="1" x14ac:dyDescent="0.25">
      <c r="A1911" s="30"/>
      <c r="B1911" s="31"/>
      <c r="C1911" s="25"/>
      <c r="D1911" s="30"/>
      <c r="E1911" s="27"/>
    </row>
    <row r="1912" spans="1:5" ht="32.450000000000003" customHeight="1" x14ac:dyDescent="0.25">
      <c r="A1912" s="30"/>
      <c r="B1912" s="31"/>
      <c r="C1912" s="25"/>
      <c r="D1912" s="30"/>
      <c r="E1912" s="27"/>
    </row>
    <row r="1913" spans="1:5" ht="32.450000000000003" customHeight="1" x14ac:dyDescent="0.25">
      <c r="A1913" s="30"/>
      <c r="B1913" s="31"/>
      <c r="C1913" s="25"/>
      <c r="D1913" s="30"/>
      <c r="E1913" s="27"/>
    </row>
    <row r="1914" spans="1:5" ht="32.450000000000003" customHeight="1" x14ac:dyDescent="0.25">
      <c r="A1914" s="30"/>
      <c r="B1914" s="31"/>
      <c r="C1914" s="25"/>
      <c r="D1914" s="30"/>
      <c r="E1914" s="27"/>
    </row>
    <row r="1915" spans="1:5" ht="32.450000000000003" customHeight="1" x14ac:dyDescent="0.25">
      <c r="A1915" s="30"/>
      <c r="B1915" s="31"/>
      <c r="C1915" s="25"/>
      <c r="D1915" s="30"/>
      <c r="E1915" s="27"/>
    </row>
    <row r="1916" spans="1:5" ht="32.450000000000003" customHeight="1" x14ac:dyDescent="0.25">
      <c r="A1916" s="30"/>
      <c r="B1916" s="31"/>
      <c r="C1916" s="25"/>
      <c r="D1916" s="30"/>
      <c r="E1916" s="27"/>
    </row>
    <row r="1917" spans="1:5" ht="32.450000000000003" customHeight="1" x14ac:dyDescent="0.25">
      <c r="A1917" s="30"/>
      <c r="B1917" s="31"/>
      <c r="C1917" s="25"/>
      <c r="D1917" s="30"/>
      <c r="E1917" s="27"/>
    </row>
    <row r="1918" spans="1:5" ht="32.450000000000003" customHeight="1" x14ac:dyDescent="0.25">
      <c r="A1918" s="30"/>
      <c r="B1918" s="31"/>
      <c r="C1918" s="25"/>
      <c r="D1918" s="30"/>
      <c r="E1918" s="27"/>
    </row>
    <row r="1919" spans="1:5" ht="32.450000000000003" customHeight="1" x14ac:dyDescent="0.25">
      <c r="A1919" s="30"/>
      <c r="B1919" s="31"/>
      <c r="C1919" s="25"/>
      <c r="D1919" s="30"/>
      <c r="E1919" s="27"/>
    </row>
    <row r="1920" spans="1:5" ht="32.450000000000003" customHeight="1" x14ac:dyDescent="0.25">
      <c r="A1920" s="30"/>
      <c r="B1920" s="31"/>
      <c r="C1920" s="25"/>
      <c r="D1920" s="30"/>
      <c r="E1920" s="27"/>
    </row>
    <row r="1921" spans="1:5" ht="32.450000000000003" customHeight="1" x14ac:dyDescent="0.25">
      <c r="A1921" s="30"/>
      <c r="B1921" s="31"/>
      <c r="C1921" s="25"/>
      <c r="D1921" s="30"/>
      <c r="E1921" s="27"/>
    </row>
    <row r="1922" spans="1:5" ht="32.450000000000003" customHeight="1" x14ac:dyDescent="0.25">
      <c r="A1922" s="30"/>
      <c r="B1922" s="31"/>
      <c r="C1922" s="25"/>
      <c r="D1922" s="30"/>
      <c r="E1922" s="27"/>
    </row>
    <row r="1923" spans="1:5" ht="32.450000000000003" customHeight="1" x14ac:dyDescent="0.25">
      <c r="A1923" s="30"/>
      <c r="B1923" s="31"/>
      <c r="C1923" s="25"/>
      <c r="D1923" s="30"/>
      <c r="E1923" s="27"/>
    </row>
    <row r="1924" spans="1:5" ht="32.450000000000003" customHeight="1" x14ac:dyDescent="0.25">
      <c r="A1924" s="30"/>
      <c r="B1924" s="31"/>
      <c r="C1924" s="25"/>
      <c r="D1924" s="30"/>
      <c r="E1924" s="27"/>
    </row>
    <row r="1925" spans="1:5" ht="32.450000000000003" customHeight="1" x14ac:dyDescent="0.25">
      <c r="A1925" s="30"/>
      <c r="B1925" s="31"/>
      <c r="C1925" s="25"/>
      <c r="D1925" s="30"/>
      <c r="E1925" s="27"/>
    </row>
    <row r="1926" spans="1:5" ht="32.450000000000003" customHeight="1" x14ac:dyDescent="0.25">
      <c r="A1926" s="30"/>
      <c r="B1926" s="31"/>
      <c r="C1926" s="25"/>
      <c r="D1926" s="30"/>
      <c r="E1926" s="27"/>
    </row>
    <row r="1927" spans="1:5" ht="32.450000000000003" customHeight="1" x14ac:dyDescent="0.25">
      <c r="A1927" s="30"/>
      <c r="B1927" s="31"/>
      <c r="C1927" s="25"/>
      <c r="D1927" s="30"/>
      <c r="E1927" s="27"/>
    </row>
    <row r="1928" spans="1:5" ht="32.450000000000003" customHeight="1" x14ac:dyDescent="0.25">
      <c r="A1928" s="30"/>
      <c r="B1928" s="31"/>
      <c r="C1928" s="25"/>
      <c r="D1928" s="30"/>
      <c r="E1928" s="27"/>
    </row>
    <row r="1929" spans="1:5" ht="32.450000000000003" customHeight="1" x14ac:dyDescent="0.25">
      <c r="A1929" s="30"/>
      <c r="B1929" s="31"/>
      <c r="C1929" s="25"/>
      <c r="D1929" s="30"/>
      <c r="E1929" s="27"/>
    </row>
    <row r="1930" spans="1:5" ht="32.450000000000003" customHeight="1" x14ac:dyDescent="0.25">
      <c r="A1930" s="30"/>
      <c r="B1930" s="31"/>
      <c r="C1930" s="25"/>
      <c r="D1930" s="30"/>
      <c r="E1930" s="27"/>
    </row>
    <row r="1931" spans="1:5" ht="32.450000000000003" customHeight="1" x14ac:dyDescent="0.25">
      <c r="A1931" s="30"/>
      <c r="B1931" s="31"/>
      <c r="C1931" s="25"/>
      <c r="D1931" s="30"/>
      <c r="E1931" s="27"/>
    </row>
    <row r="1932" spans="1:5" ht="32.450000000000003" customHeight="1" x14ac:dyDescent="0.25">
      <c r="A1932" s="30"/>
      <c r="B1932" s="31"/>
      <c r="C1932" s="25"/>
      <c r="D1932" s="30"/>
      <c r="E1932" s="27"/>
    </row>
    <row r="1933" spans="1:5" ht="32.450000000000003" customHeight="1" x14ac:dyDescent="0.25">
      <c r="A1933" s="30"/>
      <c r="B1933" s="31"/>
      <c r="C1933" s="25"/>
      <c r="D1933" s="30"/>
      <c r="E1933" s="27"/>
    </row>
    <row r="1934" spans="1:5" ht="32.450000000000003" customHeight="1" x14ac:dyDescent="0.25">
      <c r="A1934" s="30"/>
      <c r="B1934" s="31"/>
      <c r="C1934" s="25"/>
      <c r="D1934" s="30"/>
      <c r="E1934" s="27"/>
    </row>
    <row r="1935" spans="1:5" ht="32.450000000000003" customHeight="1" x14ac:dyDescent="0.25">
      <c r="A1935" s="30"/>
      <c r="B1935" s="31"/>
      <c r="C1935" s="25"/>
      <c r="D1935" s="30"/>
      <c r="E1935" s="27"/>
    </row>
    <row r="1936" spans="1:5" ht="32.450000000000003" customHeight="1" x14ac:dyDescent="0.25">
      <c r="A1936" s="30"/>
      <c r="B1936" s="31"/>
      <c r="C1936" s="25"/>
      <c r="D1936" s="30"/>
      <c r="E1936" s="27"/>
    </row>
    <row r="1937" spans="1:5" ht="32.450000000000003" customHeight="1" x14ac:dyDescent="0.25">
      <c r="A1937" s="30"/>
      <c r="B1937" s="31"/>
      <c r="C1937" s="25"/>
      <c r="D1937" s="30"/>
      <c r="E1937" s="27"/>
    </row>
    <row r="1938" spans="1:5" ht="32.450000000000003" customHeight="1" x14ac:dyDescent="0.25">
      <c r="A1938" s="30"/>
      <c r="B1938" s="31"/>
      <c r="C1938" s="25"/>
      <c r="D1938" s="30"/>
      <c r="E1938" s="27"/>
    </row>
    <row r="1939" spans="1:5" ht="32.450000000000003" customHeight="1" x14ac:dyDescent="0.25">
      <c r="A1939" s="30"/>
      <c r="B1939" s="31"/>
      <c r="C1939" s="25"/>
      <c r="D1939" s="30"/>
      <c r="E1939" s="27"/>
    </row>
    <row r="1940" spans="1:5" ht="32.450000000000003" customHeight="1" x14ac:dyDescent="0.25">
      <c r="A1940" s="30"/>
      <c r="B1940" s="31"/>
      <c r="C1940" s="25"/>
      <c r="D1940" s="30"/>
      <c r="E1940" s="27"/>
    </row>
    <row r="1941" spans="1:5" ht="32.450000000000003" customHeight="1" x14ac:dyDescent="0.25">
      <c r="A1941" s="30"/>
      <c r="B1941" s="31"/>
      <c r="C1941" s="25"/>
      <c r="D1941" s="30"/>
      <c r="E1941" s="27"/>
    </row>
    <row r="1942" spans="1:5" ht="32.450000000000003" customHeight="1" x14ac:dyDescent="0.25">
      <c r="A1942" s="30"/>
      <c r="B1942" s="31"/>
      <c r="C1942" s="25"/>
      <c r="D1942" s="30"/>
      <c r="E1942" s="27"/>
    </row>
    <row r="1943" spans="1:5" ht="32.450000000000003" customHeight="1" x14ac:dyDescent="0.25">
      <c r="A1943" s="30"/>
      <c r="B1943" s="31"/>
      <c r="C1943" s="25"/>
      <c r="D1943" s="30"/>
      <c r="E1943" s="27"/>
    </row>
    <row r="1944" spans="1:5" ht="32.450000000000003" customHeight="1" x14ac:dyDescent="0.25">
      <c r="A1944" s="30"/>
      <c r="B1944" s="31"/>
      <c r="C1944" s="25"/>
      <c r="D1944" s="30"/>
      <c r="E1944" s="27"/>
    </row>
    <row r="1945" spans="1:5" ht="32.450000000000003" customHeight="1" x14ac:dyDescent="0.25">
      <c r="A1945" s="30"/>
      <c r="B1945" s="31"/>
      <c r="C1945" s="25"/>
      <c r="D1945" s="30"/>
      <c r="E1945" s="27"/>
    </row>
    <row r="1946" spans="1:5" ht="32.450000000000003" customHeight="1" x14ac:dyDescent="0.25">
      <c r="A1946" s="30"/>
      <c r="B1946" s="31"/>
      <c r="C1946" s="25"/>
      <c r="D1946" s="30"/>
      <c r="E1946" s="27"/>
    </row>
    <row r="1947" spans="1:5" ht="32.450000000000003" customHeight="1" x14ac:dyDescent="0.25">
      <c r="A1947" s="30"/>
      <c r="B1947" s="31"/>
      <c r="C1947" s="25"/>
      <c r="D1947" s="30"/>
      <c r="E1947" s="27"/>
    </row>
    <row r="1948" spans="1:5" ht="32.450000000000003" customHeight="1" x14ac:dyDescent="0.25">
      <c r="A1948" s="30"/>
      <c r="B1948" s="31"/>
      <c r="C1948" s="25"/>
      <c r="D1948" s="30"/>
      <c r="E1948" s="27"/>
    </row>
    <row r="1949" spans="1:5" ht="32.450000000000003" customHeight="1" x14ac:dyDescent="0.25">
      <c r="A1949" s="30"/>
      <c r="B1949" s="31"/>
      <c r="C1949" s="25"/>
      <c r="D1949" s="30"/>
      <c r="E1949" s="27"/>
    </row>
    <row r="1950" spans="1:5" ht="32.450000000000003" customHeight="1" x14ac:dyDescent="0.25">
      <c r="A1950" s="30"/>
      <c r="B1950" s="31"/>
      <c r="C1950" s="25"/>
      <c r="D1950" s="30"/>
      <c r="E1950" s="27"/>
    </row>
    <row r="1951" spans="1:5" ht="32.450000000000003" customHeight="1" x14ac:dyDescent="0.25">
      <c r="A1951" s="30"/>
      <c r="B1951" s="31"/>
      <c r="C1951" s="25"/>
      <c r="D1951" s="30"/>
      <c r="E1951" s="27"/>
    </row>
    <row r="1952" spans="1:5" ht="32.450000000000003" customHeight="1" x14ac:dyDescent="0.25">
      <c r="A1952" s="30"/>
      <c r="B1952" s="31"/>
      <c r="C1952" s="25"/>
      <c r="D1952" s="30"/>
      <c r="E1952" s="27"/>
    </row>
    <row r="1953" spans="1:5" ht="32.450000000000003" customHeight="1" x14ac:dyDescent="0.25">
      <c r="A1953" s="30"/>
      <c r="B1953" s="31"/>
      <c r="C1953" s="25"/>
      <c r="D1953" s="30"/>
      <c r="E1953" s="27"/>
    </row>
    <row r="1954" spans="1:5" ht="32.450000000000003" customHeight="1" x14ac:dyDescent="0.25">
      <c r="A1954" s="30"/>
      <c r="B1954" s="31"/>
      <c r="C1954" s="25"/>
      <c r="D1954" s="30"/>
      <c r="E1954" s="27"/>
    </row>
    <row r="1955" spans="1:5" ht="32.450000000000003" customHeight="1" x14ac:dyDescent="0.25">
      <c r="A1955" s="30"/>
      <c r="B1955" s="31"/>
      <c r="C1955" s="25"/>
      <c r="D1955" s="30"/>
      <c r="E1955" s="27"/>
    </row>
    <row r="1956" spans="1:5" ht="32.450000000000003" customHeight="1" x14ac:dyDescent="0.25">
      <c r="A1956" s="30"/>
      <c r="B1956" s="31"/>
      <c r="C1956" s="25"/>
      <c r="D1956" s="30"/>
      <c r="E1956" s="27"/>
    </row>
    <row r="1957" spans="1:5" ht="32.450000000000003" customHeight="1" x14ac:dyDescent="0.25">
      <c r="A1957" s="30"/>
      <c r="B1957" s="31"/>
      <c r="C1957" s="25"/>
      <c r="D1957" s="30"/>
      <c r="E1957" s="27"/>
    </row>
    <row r="1958" spans="1:5" ht="32.450000000000003" customHeight="1" x14ac:dyDescent="0.25">
      <c r="A1958" s="30"/>
      <c r="B1958" s="31"/>
      <c r="C1958" s="25"/>
      <c r="D1958" s="30"/>
      <c r="E1958" s="27"/>
    </row>
    <row r="1959" spans="1:5" ht="32.450000000000003" customHeight="1" x14ac:dyDescent="0.25">
      <c r="A1959" s="30"/>
      <c r="B1959" s="31"/>
      <c r="C1959" s="25"/>
      <c r="D1959" s="30"/>
      <c r="E1959" s="27"/>
    </row>
    <row r="1960" spans="1:5" ht="32.450000000000003" customHeight="1" x14ac:dyDescent="0.25">
      <c r="A1960" s="30"/>
      <c r="B1960" s="31"/>
      <c r="C1960" s="25"/>
      <c r="D1960" s="30"/>
      <c r="E1960" s="27"/>
    </row>
    <row r="1961" spans="1:5" ht="32.450000000000003" customHeight="1" x14ac:dyDescent="0.25">
      <c r="A1961" s="30"/>
      <c r="B1961" s="31"/>
      <c r="C1961" s="25"/>
      <c r="D1961" s="30"/>
      <c r="E1961" s="27"/>
    </row>
    <row r="1962" spans="1:5" ht="32.450000000000003" customHeight="1" x14ac:dyDescent="0.25">
      <c r="A1962" s="30"/>
      <c r="B1962" s="31"/>
      <c r="C1962" s="25"/>
      <c r="D1962" s="30"/>
      <c r="E1962" s="27"/>
    </row>
    <row r="1963" spans="1:5" ht="32.450000000000003" customHeight="1" x14ac:dyDescent="0.25">
      <c r="A1963" s="30"/>
      <c r="B1963" s="31"/>
      <c r="C1963" s="25"/>
      <c r="D1963" s="30"/>
      <c r="E1963" s="27"/>
    </row>
    <row r="1964" spans="1:5" ht="32.450000000000003" customHeight="1" x14ac:dyDescent="0.25">
      <c r="A1964" s="30"/>
      <c r="B1964" s="31"/>
      <c r="C1964" s="25"/>
      <c r="D1964" s="30"/>
      <c r="E1964" s="27"/>
    </row>
    <row r="1965" spans="1:5" ht="32.450000000000003" customHeight="1" x14ac:dyDescent="0.25">
      <c r="A1965" s="30"/>
      <c r="B1965" s="31"/>
      <c r="C1965" s="25"/>
      <c r="D1965" s="30"/>
      <c r="E1965" s="27"/>
    </row>
    <row r="1966" spans="1:5" ht="32.450000000000003" customHeight="1" x14ac:dyDescent="0.25">
      <c r="A1966" s="30"/>
      <c r="B1966" s="31"/>
      <c r="C1966" s="25"/>
      <c r="D1966" s="30"/>
      <c r="E1966" s="27"/>
    </row>
    <row r="1967" spans="1:5" ht="32.450000000000003" customHeight="1" x14ac:dyDescent="0.25">
      <c r="A1967" s="30"/>
      <c r="B1967" s="31"/>
      <c r="C1967" s="25"/>
      <c r="D1967" s="30"/>
      <c r="E1967" s="27"/>
    </row>
    <row r="1968" spans="1:5" ht="32.450000000000003" customHeight="1" x14ac:dyDescent="0.25">
      <c r="A1968" s="30"/>
      <c r="B1968" s="31"/>
      <c r="C1968" s="25"/>
      <c r="D1968" s="30"/>
      <c r="E1968" s="27"/>
    </row>
    <row r="1969" spans="1:5" ht="32.450000000000003" customHeight="1" x14ac:dyDescent="0.25">
      <c r="A1969" s="30"/>
      <c r="B1969" s="31"/>
      <c r="C1969" s="25"/>
      <c r="D1969" s="30"/>
      <c r="E1969" s="27"/>
    </row>
    <row r="1970" spans="1:5" ht="32.450000000000003" customHeight="1" x14ac:dyDescent="0.25">
      <c r="A1970" s="30"/>
      <c r="B1970" s="31"/>
      <c r="C1970" s="25"/>
      <c r="D1970" s="30"/>
      <c r="E1970" s="27"/>
    </row>
    <row r="1971" spans="1:5" ht="32.450000000000003" customHeight="1" x14ac:dyDescent="0.25">
      <c r="A1971" s="30"/>
      <c r="B1971" s="31"/>
      <c r="C1971" s="25"/>
      <c r="D1971" s="30"/>
      <c r="E1971" s="27"/>
    </row>
    <row r="1972" spans="1:5" ht="32.450000000000003" customHeight="1" x14ac:dyDescent="0.25">
      <c r="A1972" s="30"/>
      <c r="B1972" s="31"/>
      <c r="C1972" s="25"/>
      <c r="D1972" s="30"/>
      <c r="E1972" s="27"/>
    </row>
    <row r="1973" spans="1:5" ht="32.450000000000003" customHeight="1" x14ac:dyDescent="0.25">
      <c r="A1973" s="30"/>
      <c r="B1973" s="31"/>
      <c r="C1973" s="25"/>
      <c r="D1973" s="30"/>
      <c r="E1973" s="27"/>
    </row>
    <row r="1974" spans="1:5" ht="32.450000000000003" customHeight="1" x14ac:dyDescent="0.25">
      <c r="A1974" s="30"/>
      <c r="B1974" s="31"/>
      <c r="C1974" s="25"/>
      <c r="D1974" s="30"/>
      <c r="E1974" s="27"/>
    </row>
    <row r="1975" spans="1:5" ht="32.450000000000003" customHeight="1" x14ac:dyDescent="0.25">
      <c r="A1975" s="30"/>
      <c r="B1975" s="31"/>
      <c r="C1975" s="25"/>
      <c r="D1975" s="30"/>
      <c r="E1975" s="27"/>
    </row>
    <row r="1976" spans="1:5" ht="32.450000000000003" customHeight="1" x14ac:dyDescent="0.25">
      <c r="A1976" s="30"/>
      <c r="B1976" s="31"/>
      <c r="C1976" s="25"/>
      <c r="D1976" s="30"/>
      <c r="E1976" s="27"/>
    </row>
    <row r="1977" spans="1:5" ht="32.450000000000003" customHeight="1" x14ac:dyDescent="0.25">
      <c r="A1977" s="30"/>
      <c r="B1977" s="31"/>
      <c r="C1977" s="25"/>
      <c r="D1977" s="30"/>
      <c r="E1977" s="27"/>
    </row>
    <row r="1978" spans="1:5" ht="32.450000000000003" customHeight="1" x14ac:dyDescent="0.25">
      <c r="A1978" s="30"/>
      <c r="B1978" s="31"/>
      <c r="C1978" s="25"/>
      <c r="D1978" s="30"/>
      <c r="E1978" s="27"/>
    </row>
    <row r="1979" spans="1:5" ht="32.450000000000003" customHeight="1" x14ac:dyDescent="0.25">
      <c r="A1979" s="30"/>
      <c r="B1979" s="31"/>
      <c r="C1979" s="25"/>
      <c r="D1979" s="30"/>
      <c r="E1979" s="27"/>
    </row>
    <row r="1980" spans="1:5" ht="32.450000000000003" customHeight="1" x14ac:dyDescent="0.25">
      <c r="A1980" s="30"/>
      <c r="B1980" s="31"/>
      <c r="C1980" s="25"/>
      <c r="D1980" s="30"/>
      <c r="E1980" s="27"/>
    </row>
    <row r="1981" spans="1:5" ht="32.450000000000003" customHeight="1" x14ac:dyDescent="0.25">
      <c r="A1981" s="30"/>
      <c r="B1981" s="31"/>
      <c r="C1981" s="25"/>
      <c r="D1981" s="30"/>
      <c r="E1981" s="27"/>
    </row>
    <row r="1982" spans="1:5" ht="32.450000000000003" customHeight="1" x14ac:dyDescent="0.25">
      <c r="A1982" s="30"/>
      <c r="B1982" s="31"/>
      <c r="C1982" s="25"/>
      <c r="D1982" s="30"/>
      <c r="E1982" s="27"/>
    </row>
    <row r="1983" spans="1:5" ht="32.450000000000003" customHeight="1" x14ac:dyDescent="0.25">
      <c r="A1983" s="30"/>
      <c r="B1983" s="31"/>
      <c r="C1983" s="25"/>
      <c r="D1983" s="30"/>
      <c r="E1983" s="27"/>
    </row>
    <row r="1984" spans="1:5" ht="32.450000000000003" customHeight="1" x14ac:dyDescent="0.25">
      <c r="A1984" s="30"/>
      <c r="B1984" s="31"/>
      <c r="C1984" s="25"/>
      <c r="D1984" s="30"/>
      <c r="E1984" s="27"/>
    </row>
    <row r="1985" spans="1:5" ht="32.450000000000003" customHeight="1" x14ac:dyDescent="0.25">
      <c r="A1985" s="30"/>
      <c r="B1985" s="31"/>
      <c r="C1985" s="25"/>
      <c r="D1985" s="30"/>
      <c r="E1985" s="27"/>
    </row>
    <row r="1986" spans="1:5" ht="32.450000000000003" customHeight="1" x14ac:dyDescent="0.25">
      <c r="A1986" s="30"/>
      <c r="B1986" s="31"/>
      <c r="C1986" s="25"/>
      <c r="D1986" s="30"/>
      <c r="E1986" s="27"/>
    </row>
    <row r="1987" spans="1:5" ht="32.450000000000003" customHeight="1" x14ac:dyDescent="0.25">
      <c r="A1987" s="30"/>
      <c r="B1987" s="31"/>
      <c r="C1987" s="25"/>
      <c r="D1987" s="30"/>
      <c r="E1987" s="27"/>
    </row>
    <row r="1988" spans="1:5" ht="32.450000000000003" customHeight="1" x14ac:dyDescent="0.25">
      <c r="A1988" s="30"/>
      <c r="B1988" s="31"/>
      <c r="C1988" s="25"/>
      <c r="D1988" s="30"/>
      <c r="E1988" s="27"/>
    </row>
    <row r="1989" spans="1:5" ht="32.450000000000003" customHeight="1" x14ac:dyDescent="0.25">
      <c r="A1989" s="30"/>
      <c r="B1989" s="31"/>
      <c r="C1989" s="25"/>
      <c r="D1989" s="30"/>
      <c r="E1989" s="27"/>
    </row>
    <row r="1990" spans="1:5" ht="32.450000000000003" customHeight="1" x14ac:dyDescent="0.25">
      <c r="A1990" s="30"/>
      <c r="B1990" s="31"/>
      <c r="C1990" s="25"/>
      <c r="D1990" s="30"/>
      <c r="E1990" s="27"/>
    </row>
    <row r="1991" spans="1:5" ht="32.450000000000003" customHeight="1" x14ac:dyDescent="0.25">
      <c r="A1991" s="30"/>
      <c r="B1991" s="31"/>
      <c r="C1991" s="25"/>
      <c r="D1991" s="30"/>
      <c r="E1991" s="27"/>
    </row>
    <row r="1992" spans="1:5" ht="32.450000000000003" customHeight="1" x14ac:dyDescent="0.25">
      <c r="A1992" s="30"/>
      <c r="B1992" s="31"/>
      <c r="C1992" s="25"/>
      <c r="D1992" s="30"/>
      <c r="E1992" s="27"/>
    </row>
    <row r="1993" spans="1:5" ht="32.450000000000003" customHeight="1" x14ac:dyDescent="0.25">
      <c r="A1993" s="30"/>
      <c r="B1993" s="31"/>
      <c r="C1993" s="25"/>
      <c r="D1993" s="30"/>
      <c r="E1993" s="27"/>
    </row>
    <row r="1994" spans="1:5" ht="32.450000000000003" customHeight="1" x14ac:dyDescent="0.25">
      <c r="A1994" s="30"/>
      <c r="B1994" s="31"/>
      <c r="C1994" s="25"/>
      <c r="D1994" s="30"/>
      <c r="E1994" s="27"/>
    </row>
    <row r="1995" spans="1:5" ht="32.450000000000003" customHeight="1" x14ac:dyDescent="0.25">
      <c r="A1995" s="30"/>
      <c r="B1995" s="31"/>
      <c r="C1995" s="25"/>
      <c r="D1995" s="30"/>
      <c r="E1995" s="27"/>
    </row>
    <row r="1996" spans="1:5" ht="32.450000000000003" customHeight="1" x14ac:dyDescent="0.25">
      <c r="A1996" s="30"/>
      <c r="B1996" s="31"/>
      <c r="C1996" s="25"/>
      <c r="D1996" s="30"/>
      <c r="E1996" s="27"/>
    </row>
    <row r="1997" spans="1:5" ht="32.450000000000003" customHeight="1" x14ac:dyDescent="0.25">
      <c r="A1997" s="30"/>
      <c r="B1997" s="31"/>
      <c r="C1997" s="25"/>
      <c r="D1997" s="30"/>
      <c r="E1997" s="27"/>
    </row>
    <row r="1998" spans="1:5" ht="32.450000000000003" customHeight="1" x14ac:dyDescent="0.25">
      <c r="A1998" s="30"/>
      <c r="B1998" s="31"/>
      <c r="C1998" s="25"/>
      <c r="D1998" s="30"/>
      <c r="E1998" s="27"/>
    </row>
    <row r="1999" spans="1:5" ht="32.450000000000003" customHeight="1" x14ac:dyDescent="0.25">
      <c r="A1999" s="30"/>
      <c r="B1999" s="31"/>
      <c r="C1999" s="25"/>
      <c r="D1999" s="30"/>
      <c r="E1999" s="27"/>
    </row>
  </sheetData>
  <sheetProtection sheet="1" scenarios="1" formatCells="0" formatColumns="0" formatRows="0" selectLockedCells="1" sort="0" autoFilter="0"/>
  <autoFilter ref="A2:E142" xr:uid="{3E533A8D-0A4F-4C7D-A5F1-A03711E628DB}"/>
  <dataValidations count="2">
    <dataValidation type="list" allowBlank="1" showInputMessage="1" sqref="D2" xr:uid="{127DDDC6-28A6-493B-8294-7E8FF80BE154}">
      <formula1>Issuer</formula1>
    </dataValidation>
    <dataValidation type="list" allowBlank="1" showInputMessage="1" sqref="B143:C144" xr:uid="{7E5F1C8E-9612-480F-B365-5949D5406DFF}">
      <formula1>Dates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7244-8004-48B4-B182-E9B413EE663E}">
  <sheetPr>
    <tabColor theme="8" tint="-0.499984740745262"/>
  </sheetPr>
  <dimension ref="A1:O1999"/>
  <sheetViews>
    <sheetView zoomScale="90" zoomScaleNormal="90" workbookViewId="0">
      <pane ySplit="2" topLeftCell="A729" activePane="bottomLeft" state="frozen"/>
      <selection pane="bottomLeft" activeCell="A735" sqref="A735"/>
    </sheetView>
  </sheetViews>
  <sheetFormatPr defaultColWidth="9.140625" defaultRowHeight="12.75" x14ac:dyDescent="0.25"/>
  <cols>
    <col min="1" max="1" width="16.5703125" style="32" customWidth="1"/>
    <col min="2" max="2" width="14.85546875" style="33" customWidth="1"/>
    <col min="3" max="3" width="86.140625" style="34" customWidth="1"/>
    <col min="4" max="4" width="19.5703125" style="34" customWidth="1"/>
    <col min="5" max="5" width="14.85546875" style="3" customWidth="1"/>
    <col min="6" max="6" width="15.5703125" style="3" customWidth="1"/>
    <col min="7" max="135" width="9.28515625" style="20" customWidth="1"/>
    <col min="136" max="16384" width="9.140625" style="20"/>
  </cols>
  <sheetData>
    <row r="1" spans="1:15" ht="32.450000000000003" customHeight="1" x14ac:dyDescent="0.25">
      <c r="A1" s="47" t="str">
        <f>"Safety Action Notices   ("&amp;COUNTIF(E3:E3000,"Current")&amp;" current, "&amp;COUNTIF(E3:E3000,"Archived")&amp;" archived, "&amp;COUNTIF(E3:E3000,"Withdrawn")&amp;" withdrawn "&amp;"Total = "&amp;COUNTA(E3:E3000)&amp;")"</f>
        <v>Safety Action Notices   (529 current, 201 archived, 2 withdrawn Total = 732)</v>
      </c>
      <c r="B1" s="40"/>
      <c r="C1" s="41"/>
      <c r="D1" s="35"/>
      <c r="E1" s="130"/>
      <c r="F1" s="131"/>
    </row>
    <row r="2" spans="1:15" ht="32.450000000000003" customHeight="1" x14ac:dyDescent="0.25">
      <c r="A2" s="58" t="s">
        <v>23</v>
      </c>
      <c r="B2" s="65" t="s">
        <v>24</v>
      </c>
      <c r="C2" s="58" t="s">
        <v>25</v>
      </c>
      <c r="D2" s="58" t="s">
        <v>26</v>
      </c>
      <c r="E2" s="58" t="s">
        <v>27</v>
      </c>
      <c r="F2" s="58" t="s">
        <v>28</v>
      </c>
      <c r="O2" s="21"/>
    </row>
    <row r="3" spans="1:15" ht="32.450000000000003" customHeight="1" x14ac:dyDescent="0.25">
      <c r="A3" s="22" t="s">
        <v>29</v>
      </c>
      <c r="B3" s="23">
        <v>34820</v>
      </c>
      <c r="C3" s="22" t="s">
        <v>30</v>
      </c>
      <c r="D3" s="22" t="s">
        <v>31</v>
      </c>
      <c r="E3" s="24" t="s">
        <v>32</v>
      </c>
      <c r="F3" s="24" t="s">
        <v>33</v>
      </c>
    </row>
    <row r="4" spans="1:15" ht="32.450000000000003" customHeight="1" x14ac:dyDescent="0.25">
      <c r="A4" s="25" t="s">
        <v>34</v>
      </c>
      <c r="B4" s="26">
        <v>34820</v>
      </c>
      <c r="C4" s="25" t="s">
        <v>35</v>
      </c>
      <c r="D4" s="25" t="s">
        <v>36</v>
      </c>
      <c r="E4" s="27" t="s">
        <v>32</v>
      </c>
      <c r="F4" s="27" t="s">
        <v>33</v>
      </c>
    </row>
    <row r="5" spans="1:15" ht="32.450000000000003" customHeight="1" x14ac:dyDescent="0.25">
      <c r="A5" s="25" t="s">
        <v>37</v>
      </c>
      <c r="B5" s="26">
        <v>34820</v>
      </c>
      <c r="C5" s="25" t="s">
        <v>38</v>
      </c>
      <c r="D5" s="25" t="s">
        <v>36</v>
      </c>
      <c r="E5" s="27" t="s">
        <v>39</v>
      </c>
      <c r="F5" s="27" t="s">
        <v>33</v>
      </c>
      <c r="G5" s="28"/>
      <c r="H5" s="28"/>
    </row>
    <row r="6" spans="1:15" ht="32.450000000000003" customHeight="1" x14ac:dyDescent="0.25">
      <c r="A6" s="25" t="s">
        <v>40</v>
      </c>
      <c r="B6" s="26">
        <v>34820</v>
      </c>
      <c r="C6" s="25" t="s">
        <v>41</v>
      </c>
      <c r="D6" s="25" t="s">
        <v>36</v>
      </c>
      <c r="E6" s="27" t="s">
        <v>39</v>
      </c>
      <c r="F6" s="27" t="s">
        <v>33</v>
      </c>
      <c r="G6" s="28"/>
      <c r="H6" s="28"/>
    </row>
    <row r="7" spans="1:15" ht="32.450000000000003" customHeight="1" x14ac:dyDescent="0.25">
      <c r="A7" s="25" t="s">
        <v>42</v>
      </c>
      <c r="B7" s="26">
        <v>34820</v>
      </c>
      <c r="C7" s="25" t="s">
        <v>43</v>
      </c>
      <c r="D7" s="25" t="s">
        <v>36</v>
      </c>
      <c r="E7" s="27" t="s">
        <v>39</v>
      </c>
      <c r="F7" s="27" t="s">
        <v>33</v>
      </c>
    </row>
    <row r="8" spans="1:15" ht="32.450000000000003" customHeight="1" x14ac:dyDescent="0.25">
      <c r="A8" s="25" t="s">
        <v>44</v>
      </c>
      <c r="B8" s="26">
        <v>34851</v>
      </c>
      <c r="C8" s="25" t="s">
        <v>45</v>
      </c>
      <c r="D8" s="25" t="s">
        <v>36</v>
      </c>
      <c r="E8" s="27" t="s">
        <v>39</v>
      </c>
      <c r="F8" s="27" t="s">
        <v>33</v>
      </c>
    </row>
    <row r="9" spans="1:15" ht="32.450000000000003" customHeight="1" x14ac:dyDescent="0.25">
      <c r="A9" s="25" t="s">
        <v>46</v>
      </c>
      <c r="B9" s="26">
        <v>34851</v>
      </c>
      <c r="C9" s="25" t="s">
        <v>47</v>
      </c>
      <c r="D9" s="25" t="s">
        <v>48</v>
      </c>
      <c r="E9" s="27" t="s">
        <v>32</v>
      </c>
      <c r="F9" s="27" t="s">
        <v>33</v>
      </c>
    </row>
    <row r="10" spans="1:15" ht="32.450000000000003" customHeight="1" x14ac:dyDescent="0.25">
      <c r="A10" s="25" t="s">
        <v>49</v>
      </c>
      <c r="B10" s="26">
        <v>34851</v>
      </c>
      <c r="C10" s="25" t="s">
        <v>50</v>
      </c>
      <c r="D10" s="25" t="s">
        <v>36</v>
      </c>
      <c r="E10" s="27" t="s">
        <v>32</v>
      </c>
      <c r="F10" s="27" t="s">
        <v>33</v>
      </c>
    </row>
    <row r="11" spans="1:15" ht="32.450000000000003" customHeight="1" x14ac:dyDescent="0.25">
      <c r="A11" s="25" t="s">
        <v>51</v>
      </c>
      <c r="B11" s="26">
        <v>34851</v>
      </c>
      <c r="C11" s="25" t="s">
        <v>52</v>
      </c>
      <c r="D11" s="25" t="s">
        <v>48</v>
      </c>
      <c r="E11" s="27" t="s">
        <v>32</v>
      </c>
      <c r="F11" s="27" t="s">
        <v>33</v>
      </c>
    </row>
    <row r="12" spans="1:15" ht="32.450000000000003" customHeight="1" x14ac:dyDescent="0.25">
      <c r="A12" s="25" t="s">
        <v>53</v>
      </c>
      <c r="B12" s="26">
        <v>34851</v>
      </c>
      <c r="C12" s="25" t="s">
        <v>54</v>
      </c>
      <c r="D12" s="25" t="s">
        <v>48</v>
      </c>
      <c r="E12" s="27" t="s">
        <v>32</v>
      </c>
      <c r="F12" s="27" t="s">
        <v>33</v>
      </c>
    </row>
    <row r="13" spans="1:15" ht="32.450000000000003" customHeight="1" x14ac:dyDescent="0.25">
      <c r="A13" s="25" t="s">
        <v>55</v>
      </c>
      <c r="B13" s="26">
        <v>34851</v>
      </c>
      <c r="C13" s="25" t="s">
        <v>56</v>
      </c>
      <c r="D13" s="25" t="s">
        <v>48</v>
      </c>
      <c r="E13" s="27" t="s">
        <v>32</v>
      </c>
      <c r="F13" s="27" t="s">
        <v>33</v>
      </c>
    </row>
    <row r="14" spans="1:15" ht="32.450000000000003" customHeight="1" x14ac:dyDescent="0.25">
      <c r="A14" s="25" t="s">
        <v>57</v>
      </c>
      <c r="B14" s="26">
        <v>34851</v>
      </c>
      <c r="C14" s="25" t="s">
        <v>58</v>
      </c>
      <c r="D14" s="25" t="s">
        <v>48</v>
      </c>
      <c r="E14" s="27" t="s">
        <v>32</v>
      </c>
      <c r="F14" s="27" t="s">
        <v>33</v>
      </c>
    </row>
    <row r="15" spans="1:15" ht="32.450000000000003" customHeight="1" x14ac:dyDescent="0.25">
      <c r="A15" s="25" t="s">
        <v>59</v>
      </c>
      <c r="B15" s="26">
        <v>34881</v>
      </c>
      <c r="C15" s="25" t="s">
        <v>60</v>
      </c>
      <c r="D15" s="25" t="s">
        <v>36</v>
      </c>
      <c r="E15" s="27" t="s">
        <v>39</v>
      </c>
      <c r="F15" s="27" t="s">
        <v>33</v>
      </c>
    </row>
    <row r="16" spans="1:15" ht="32.450000000000003" customHeight="1" x14ac:dyDescent="0.25">
      <c r="A16" s="25" t="s">
        <v>61</v>
      </c>
      <c r="B16" s="26">
        <v>34881</v>
      </c>
      <c r="C16" s="25" t="s">
        <v>62</v>
      </c>
      <c r="D16" s="25" t="s">
        <v>36</v>
      </c>
      <c r="E16" s="27" t="s">
        <v>32</v>
      </c>
      <c r="F16" s="27" t="s">
        <v>33</v>
      </c>
    </row>
    <row r="17" spans="1:8" ht="32.450000000000003" customHeight="1" x14ac:dyDescent="0.25">
      <c r="A17" s="25" t="s">
        <v>63</v>
      </c>
      <c r="B17" s="26">
        <v>34881</v>
      </c>
      <c r="C17" s="25" t="s">
        <v>64</v>
      </c>
      <c r="D17" s="25" t="s">
        <v>36</v>
      </c>
      <c r="E17" s="27" t="s">
        <v>32</v>
      </c>
      <c r="F17" s="27" t="s">
        <v>33</v>
      </c>
    </row>
    <row r="18" spans="1:8" ht="32.450000000000003" customHeight="1" x14ac:dyDescent="0.25">
      <c r="A18" s="25" t="s">
        <v>65</v>
      </c>
      <c r="B18" s="26">
        <v>34881</v>
      </c>
      <c r="C18" s="25" t="s">
        <v>66</v>
      </c>
      <c r="D18" s="25" t="s">
        <v>36</v>
      </c>
      <c r="E18" s="27" t="s">
        <v>32</v>
      </c>
      <c r="F18" s="27" t="s">
        <v>33</v>
      </c>
    </row>
    <row r="19" spans="1:8" ht="32.450000000000003" customHeight="1" x14ac:dyDescent="0.25">
      <c r="A19" s="25" t="s">
        <v>67</v>
      </c>
      <c r="B19" s="26">
        <v>34881</v>
      </c>
      <c r="C19" s="25" t="s">
        <v>68</v>
      </c>
      <c r="D19" s="25" t="s">
        <v>36</v>
      </c>
      <c r="E19" s="27" t="s">
        <v>32</v>
      </c>
      <c r="F19" s="27" t="s">
        <v>33</v>
      </c>
    </row>
    <row r="20" spans="1:8" ht="32.450000000000003" customHeight="1" x14ac:dyDescent="0.25">
      <c r="A20" s="25" t="s">
        <v>69</v>
      </c>
      <c r="B20" s="26">
        <v>34881</v>
      </c>
      <c r="C20" s="25" t="s">
        <v>70</v>
      </c>
      <c r="D20" s="25" t="s">
        <v>48</v>
      </c>
      <c r="E20" s="27" t="s">
        <v>32</v>
      </c>
      <c r="F20" s="27" t="s">
        <v>33</v>
      </c>
    </row>
    <row r="21" spans="1:8" ht="32.450000000000003" customHeight="1" x14ac:dyDescent="0.25">
      <c r="A21" s="25" t="s">
        <v>71</v>
      </c>
      <c r="B21" s="26">
        <v>34881</v>
      </c>
      <c r="C21" s="25" t="s">
        <v>72</v>
      </c>
      <c r="D21" s="25" t="s">
        <v>36</v>
      </c>
      <c r="E21" s="27" t="s">
        <v>32</v>
      </c>
      <c r="F21" s="27" t="s">
        <v>33</v>
      </c>
      <c r="G21" s="29"/>
      <c r="H21" s="29"/>
    </row>
    <row r="22" spans="1:8" ht="32.450000000000003" customHeight="1" x14ac:dyDescent="0.25">
      <c r="A22" s="25" t="s">
        <v>73</v>
      </c>
      <c r="B22" s="26">
        <v>34881</v>
      </c>
      <c r="C22" s="25" t="s">
        <v>74</v>
      </c>
      <c r="D22" s="25" t="s">
        <v>36</v>
      </c>
      <c r="E22" s="27" t="s">
        <v>32</v>
      </c>
      <c r="F22" s="27" t="s">
        <v>33</v>
      </c>
    </row>
    <row r="23" spans="1:8" ht="32.450000000000003" customHeight="1" x14ac:dyDescent="0.25">
      <c r="A23" s="25" t="s">
        <v>75</v>
      </c>
      <c r="B23" s="26">
        <v>34881</v>
      </c>
      <c r="C23" s="25" t="s">
        <v>76</v>
      </c>
      <c r="D23" s="25" t="s">
        <v>36</v>
      </c>
      <c r="E23" s="27" t="s">
        <v>39</v>
      </c>
      <c r="F23" s="27" t="s">
        <v>33</v>
      </c>
    </row>
    <row r="24" spans="1:8" ht="32.450000000000003" customHeight="1" x14ac:dyDescent="0.25">
      <c r="A24" s="25" t="s">
        <v>77</v>
      </c>
      <c r="B24" s="26">
        <v>34912</v>
      </c>
      <c r="C24" s="25" t="s">
        <v>78</v>
      </c>
      <c r="D24" s="25" t="s">
        <v>36</v>
      </c>
      <c r="E24" s="27" t="s">
        <v>39</v>
      </c>
      <c r="F24" s="27" t="s">
        <v>33</v>
      </c>
    </row>
    <row r="25" spans="1:8" ht="32.450000000000003" customHeight="1" x14ac:dyDescent="0.25">
      <c r="A25" s="25" t="s">
        <v>79</v>
      </c>
      <c r="B25" s="26">
        <v>34943</v>
      </c>
      <c r="C25" s="25" t="s">
        <v>80</v>
      </c>
      <c r="D25" s="25" t="s">
        <v>48</v>
      </c>
      <c r="E25" s="27" t="s">
        <v>32</v>
      </c>
      <c r="F25" s="27" t="s">
        <v>33</v>
      </c>
    </row>
    <row r="26" spans="1:8" ht="32.450000000000003" customHeight="1" x14ac:dyDescent="0.25">
      <c r="A26" s="25" t="s">
        <v>81</v>
      </c>
      <c r="B26" s="26">
        <v>34943</v>
      </c>
      <c r="C26" s="25" t="s">
        <v>82</v>
      </c>
      <c r="D26" s="25" t="s">
        <v>36</v>
      </c>
      <c r="E26" s="27" t="s">
        <v>32</v>
      </c>
      <c r="F26" s="27" t="s">
        <v>33</v>
      </c>
      <c r="G26" s="29"/>
      <c r="H26" s="29"/>
    </row>
    <row r="27" spans="1:8" ht="32.450000000000003" customHeight="1" x14ac:dyDescent="0.25">
      <c r="A27" s="25" t="s">
        <v>83</v>
      </c>
      <c r="B27" s="26">
        <v>34943</v>
      </c>
      <c r="C27" s="25" t="s">
        <v>84</v>
      </c>
      <c r="D27" s="25" t="s">
        <v>36</v>
      </c>
      <c r="E27" s="27" t="s">
        <v>32</v>
      </c>
      <c r="F27" s="27" t="s">
        <v>33</v>
      </c>
      <c r="G27" s="29"/>
      <c r="H27" s="29"/>
    </row>
    <row r="28" spans="1:8" ht="32.450000000000003" customHeight="1" x14ac:dyDescent="0.25">
      <c r="A28" s="25" t="s">
        <v>85</v>
      </c>
      <c r="B28" s="26">
        <v>34943</v>
      </c>
      <c r="C28" s="25" t="s">
        <v>86</v>
      </c>
      <c r="D28" s="25" t="s">
        <v>48</v>
      </c>
      <c r="E28" s="27" t="s">
        <v>39</v>
      </c>
      <c r="F28" s="27" t="s">
        <v>33</v>
      </c>
    </row>
    <row r="29" spans="1:8" ht="32.450000000000003" customHeight="1" x14ac:dyDescent="0.25">
      <c r="A29" s="25" t="s">
        <v>87</v>
      </c>
      <c r="B29" s="26">
        <v>35019</v>
      </c>
      <c r="C29" s="25" t="s">
        <v>88</v>
      </c>
      <c r="D29" s="25" t="s">
        <v>36</v>
      </c>
      <c r="E29" s="27" t="s">
        <v>32</v>
      </c>
      <c r="F29" s="27" t="s">
        <v>33</v>
      </c>
    </row>
    <row r="30" spans="1:8" ht="32.450000000000003" customHeight="1" x14ac:dyDescent="0.25">
      <c r="A30" s="25" t="s">
        <v>89</v>
      </c>
      <c r="B30" s="26">
        <v>35019</v>
      </c>
      <c r="C30" s="25" t="s">
        <v>90</v>
      </c>
      <c r="D30" s="25" t="s">
        <v>36</v>
      </c>
      <c r="E30" s="27" t="s">
        <v>39</v>
      </c>
      <c r="F30" s="27" t="s">
        <v>33</v>
      </c>
      <c r="G30" s="29"/>
      <c r="H30" s="29"/>
    </row>
    <row r="31" spans="1:8" ht="32.450000000000003" customHeight="1" x14ac:dyDescent="0.25">
      <c r="A31" s="25" t="s">
        <v>91</v>
      </c>
      <c r="B31" s="26">
        <v>35019</v>
      </c>
      <c r="C31" s="25" t="s">
        <v>92</v>
      </c>
      <c r="D31" s="25" t="s">
        <v>36</v>
      </c>
      <c r="E31" s="27" t="s">
        <v>39</v>
      </c>
      <c r="F31" s="27" t="s">
        <v>33</v>
      </c>
      <c r="G31" s="29"/>
      <c r="H31" s="29"/>
    </row>
    <row r="32" spans="1:8" ht="32.450000000000003" customHeight="1" x14ac:dyDescent="0.25">
      <c r="A32" s="25" t="s">
        <v>93</v>
      </c>
      <c r="B32" s="26">
        <v>35019</v>
      </c>
      <c r="C32" s="25" t="s">
        <v>94</v>
      </c>
      <c r="D32" s="25" t="s">
        <v>36</v>
      </c>
      <c r="E32" s="27" t="s">
        <v>39</v>
      </c>
      <c r="F32" s="27" t="s">
        <v>33</v>
      </c>
    </row>
    <row r="33" spans="1:8" ht="32.450000000000003" customHeight="1" x14ac:dyDescent="0.25">
      <c r="A33" s="25" t="s">
        <v>95</v>
      </c>
      <c r="B33" s="26">
        <v>35019</v>
      </c>
      <c r="C33" s="25" t="s">
        <v>96</v>
      </c>
      <c r="D33" s="25" t="s">
        <v>36</v>
      </c>
      <c r="E33" s="27" t="s">
        <v>32</v>
      </c>
      <c r="F33" s="27" t="s">
        <v>33</v>
      </c>
      <c r="G33" s="29"/>
      <c r="H33" s="29"/>
    </row>
    <row r="34" spans="1:8" ht="32.450000000000003" customHeight="1" x14ac:dyDescent="0.25">
      <c r="A34" s="25" t="s">
        <v>97</v>
      </c>
      <c r="B34" s="26">
        <v>35019</v>
      </c>
      <c r="C34" s="25" t="s">
        <v>98</v>
      </c>
      <c r="D34" s="25" t="s">
        <v>36</v>
      </c>
      <c r="E34" s="27" t="s">
        <v>32</v>
      </c>
      <c r="F34" s="27" t="s">
        <v>33</v>
      </c>
    </row>
    <row r="35" spans="1:8" ht="32.450000000000003" customHeight="1" x14ac:dyDescent="0.25">
      <c r="A35" s="25" t="s">
        <v>99</v>
      </c>
      <c r="B35" s="26">
        <v>35024</v>
      </c>
      <c r="C35" s="25" t="s">
        <v>100</v>
      </c>
      <c r="D35" s="25" t="s">
        <v>36</v>
      </c>
      <c r="E35" s="27" t="s">
        <v>32</v>
      </c>
      <c r="F35" s="43" t="s">
        <v>33</v>
      </c>
    </row>
    <row r="36" spans="1:8" ht="32.450000000000003" customHeight="1" x14ac:dyDescent="0.25">
      <c r="A36" s="25" t="s">
        <v>101</v>
      </c>
      <c r="B36" s="26">
        <v>35025</v>
      </c>
      <c r="C36" s="25" t="s">
        <v>102</v>
      </c>
      <c r="D36" s="25" t="s">
        <v>31</v>
      </c>
      <c r="E36" s="27" t="s">
        <v>32</v>
      </c>
      <c r="F36" s="43" t="s">
        <v>33</v>
      </c>
    </row>
    <row r="37" spans="1:8" ht="32.450000000000003" customHeight="1" x14ac:dyDescent="0.25">
      <c r="A37" s="25" t="s">
        <v>103</v>
      </c>
      <c r="B37" s="26">
        <v>35025</v>
      </c>
      <c r="C37" s="25" t="s">
        <v>104</v>
      </c>
      <c r="D37" s="25" t="s">
        <v>36</v>
      </c>
      <c r="E37" s="27" t="s">
        <v>32</v>
      </c>
      <c r="F37" s="43" t="s">
        <v>33</v>
      </c>
    </row>
    <row r="38" spans="1:8" ht="32.450000000000003" customHeight="1" x14ac:dyDescent="0.25">
      <c r="A38" s="25" t="s">
        <v>105</v>
      </c>
      <c r="B38" s="26">
        <v>35032</v>
      </c>
      <c r="C38" s="25" t="s">
        <v>106</v>
      </c>
      <c r="D38" s="25" t="s">
        <v>36</v>
      </c>
      <c r="E38" s="27" t="s">
        <v>39</v>
      </c>
      <c r="F38" s="43" t="s">
        <v>33</v>
      </c>
    </row>
    <row r="39" spans="1:8" ht="32.450000000000003" customHeight="1" x14ac:dyDescent="0.25">
      <c r="A39" s="25" t="s">
        <v>107</v>
      </c>
      <c r="B39" s="26">
        <v>35039</v>
      </c>
      <c r="C39" s="25" t="s">
        <v>108</v>
      </c>
      <c r="D39" s="25" t="s">
        <v>109</v>
      </c>
      <c r="E39" s="27" t="s">
        <v>32</v>
      </c>
      <c r="F39" s="27" t="s">
        <v>33</v>
      </c>
    </row>
    <row r="40" spans="1:8" ht="32.450000000000003" customHeight="1" x14ac:dyDescent="0.25">
      <c r="A40" s="25" t="s">
        <v>110</v>
      </c>
      <c r="B40" s="26">
        <v>35039</v>
      </c>
      <c r="C40" s="25" t="s">
        <v>111</v>
      </c>
      <c r="D40" s="25" t="s">
        <v>36</v>
      </c>
      <c r="E40" s="27" t="s">
        <v>39</v>
      </c>
      <c r="F40" s="43" t="s">
        <v>33</v>
      </c>
      <c r="G40" s="29"/>
      <c r="H40" s="29"/>
    </row>
    <row r="41" spans="1:8" ht="32.450000000000003" customHeight="1" x14ac:dyDescent="0.25">
      <c r="A41" s="25" t="s">
        <v>112</v>
      </c>
      <c r="B41" s="26">
        <v>35039</v>
      </c>
      <c r="C41" s="25" t="s">
        <v>113</v>
      </c>
      <c r="D41" s="25" t="s">
        <v>36</v>
      </c>
      <c r="E41" s="27" t="s">
        <v>39</v>
      </c>
      <c r="F41" s="43" t="s">
        <v>33</v>
      </c>
      <c r="G41" s="29"/>
      <c r="H41" s="29"/>
    </row>
    <row r="42" spans="1:8" ht="32.450000000000003" customHeight="1" x14ac:dyDescent="0.25">
      <c r="A42" s="25" t="s">
        <v>114</v>
      </c>
      <c r="B42" s="26">
        <v>35039</v>
      </c>
      <c r="C42" s="25" t="s">
        <v>115</v>
      </c>
      <c r="D42" s="25" t="s">
        <v>36</v>
      </c>
      <c r="E42" s="27" t="s">
        <v>39</v>
      </c>
      <c r="F42" s="43" t="s">
        <v>33</v>
      </c>
    </row>
    <row r="43" spans="1:8" ht="32.450000000000003" customHeight="1" x14ac:dyDescent="0.25">
      <c r="A43" s="25" t="s">
        <v>116</v>
      </c>
      <c r="B43" s="26">
        <v>35051</v>
      </c>
      <c r="C43" s="25" t="s">
        <v>117</v>
      </c>
      <c r="D43" s="25" t="s">
        <v>36</v>
      </c>
      <c r="E43" s="27" t="s">
        <v>32</v>
      </c>
      <c r="F43" s="43" t="s">
        <v>33</v>
      </c>
    </row>
    <row r="44" spans="1:8" ht="32.450000000000003" customHeight="1" x14ac:dyDescent="0.25">
      <c r="A44" s="25" t="s">
        <v>118</v>
      </c>
      <c r="B44" s="26">
        <v>35051</v>
      </c>
      <c r="C44" s="25" t="s">
        <v>119</v>
      </c>
      <c r="D44" s="25" t="s">
        <v>36</v>
      </c>
      <c r="E44" s="27" t="s">
        <v>32</v>
      </c>
      <c r="F44" s="43" t="s">
        <v>33</v>
      </c>
    </row>
    <row r="45" spans="1:8" ht="32.450000000000003" customHeight="1" x14ac:dyDescent="0.25">
      <c r="A45" s="25" t="s">
        <v>120</v>
      </c>
      <c r="B45" s="26">
        <v>35051</v>
      </c>
      <c r="C45" s="25" t="s">
        <v>121</v>
      </c>
      <c r="D45" s="25" t="s">
        <v>36</v>
      </c>
      <c r="E45" s="27" t="s">
        <v>32</v>
      </c>
      <c r="F45" s="43" t="s">
        <v>33</v>
      </c>
    </row>
    <row r="46" spans="1:8" ht="32.450000000000003" customHeight="1" x14ac:dyDescent="0.25">
      <c r="A46" s="25" t="s">
        <v>122</v>
      </c>
      <c r="B46" s="26">
        <v>35051</v>
      </c>
      <c r="C46" s="25" t="s">
        <v>123</v>
      </c>
      <c r="D46" s="25" t="s">
        <v>36</v>
      </c>
      <c r="E46" s="27" t="s">
        <v>32</v>
      </c>
      <c r="F46" s="27" t="s">
        <v>33</v>
      </c>
    </row>
    <row r="47" spans="1:8" ht="32.450000000000003" customHeight="1" x14ac:dyDescent="0.25">
      <c r="A47" s="25" t="s">
        <v>124</v>
      </c>
      <c r="B47" s="26">
        <v>35079</v>
      </c>
      <c r="C47" s="25" t="s">
        <v>125</v>
      </c>
      <c r="D47" s="25" t="s">
        <v>36</v>
      </c>
      <c r="E47" s="27" t="s">
        <v>32</v>
      </c>
      <c r="F47" s="43" t="s">
        <v>33</v>
      </c>
    </row>
    <row r="48" spans="1:8" ht="32.450000000000003" customHeight="1" x14ac:dyDescent="0.25">
      <c r="A48" s="25" t="s">
        <v>126</v>
      </c>
      <c r="B48" s="26">
        <v>35079</v>
      </c>
      <c r="C48" s="25" t="s">
        <v>127</v>
      </c>
      <c r="D48" s="25" t="s">
        <v>48</v>
      </c>
      <c r="E48" s="27" t="s">
        <v>32</v>
      </c>
      <c r="F48" s="27" t="s">
        <v>33</v>
      </c>
    </row>
    <row r="49" spans="1:6" ht="32.450000000000003" customHeight="1" x14ac:dyDescent="0.25">
      <c r="A49" s="25" t="s">
        <v>128</v>
      </c>
      <c r="B49" s="26">
        <v>35109</v>
      </c>
      <c r="C49" s="25" t="s">
        <v>129</v>
      </c>
      <c r="D49" s="25" t="s">
        <v>36</v>
      </c>
      <c r="E49" s="27" t="s">
        <v>32</v>
      </c>
      <c r="F49" s="43" t="s">
        <v>33</v>
      </c>
    </row>
    <row r="50" spans="1:6" ht="32.450000000000003" customHeight="1" x14ac:dyDescent="0.25">
      <c r="A50" s="25" t="s">
        <v>130</v>
      </c>
      <c r="B50" s="26">
        <v>35109</v>
      </c>
      <c r="C50" s="25" t="s">
        <v>131</v>
      </c>
      <c r="D50" s="25" t="s">
        <v>36</v>
      </c>
      <c r="E50" s="27" t="s">
        <v>32</v>
      </c>
      <c r="F50" s="43" t="s">
        <v>33</v>
      </c>
    </row>
    <row r="51" spans="1:6" ht="32.450000000000003" customHeight="1" x14ac:dyDescent="0.25">
      <c r="A51" s="25" t="s">
        <v>132</v>
      </c>
      <c r="B51" s="26">
        <v>35109</v>
      </c>
      <c r="C51" s="25" t="s">
        <v>133</v>
      </c>
      <c r="D51" s="25" t="s">
        <v>36</v>
      </c>
      <c r="E51" s="27" t="s">
        <v>39</v>
      </c>
      <c r="F51" s="43" t="s">
        <v>33</v>
      </c>
    </row>
    <row r="52" spans="1:6" ht="32.450000000000003" customHeight="1" x14ac:dyDescent="0.25">
      <c r="A52" s="25" t="s">
        <v>134</v>
      </c>
      <c r="B52" s="26">
        <v>35123</v>
      </c>
      <c r="C52" s="25" t="s">
        <v>135</v>
      </c>
      <c r="D52" s="25" t="s">
        <v>48</v>
      </c>
      <c r="E52" s="27" t="s">
        <v>39</v>
      </c>
      <c r="F52" s="27" t="s">
        <v>33</v>
      </c>
    </row>
    <row r="53" spans="1:6" ht="32.450000000000003" customHeight="1" x14ac:dyDescent="0.25">
      <c r="A53" s="25" t="s">
        <v>136</v>
      </c>
      <c r="B53" s="26">
        <v>35123</v>
      </c>
      <c r="C53" s="25" t="s">
        <v>137</v>
      </c>
      <c r="D53" s="25" t="s">
        <v>48</v>
      </c>
      <c r="E53" s="27" t="s">
        <v>32</v>
      </c>
      <c r="F53" s="27" t="s">
        <v>33</v>
      </c>
    </row>
    <row r="54" spans="1:6" ht="32.450000000000003" customHeight="1" x14ac:dyDescent="0.25">
      <c r="A54" s="25" t="s">
        <v>138</v>
      </c>
      <c r="B54" s="26">
        <v>35123</v>
      </c>
      <c r="C54" s="25" t="s">
        <v>139</v>
      </c>
      <c r="D54" s="25" t="s">
        <v>36</v>
      </c>
      <c r="E54" s="27" t="s">
        <v>32</v>
      </c>
      <c r="F54" s="43" t="s">
        <v>33</v>
      </c>
    </row>
    <row r="55" spans="1:6" ht="32.450000000000003" customHeight="1" x14ac:dyDescent="0.25">
      <c r="A55" s="25" t="s">
        <v>140</v>
      </c>
      <c r="B55" s="26">
        <v>35123</v>
      </c>
      <c r="C55" s="25" t="s">
        <v>141</v>
      </c>
      <c r="D55" s="25" t="s">
        <v>36</v>
      </c>
      <c r="E55" s="27" t="s">
        <v>39</v>
      </c>
      <c r="F55" s="43" t="s">
        <v>33</v>
      </c>
    </row>
    <row r="56" spans="1:6" ht="32.450000000000003" customHeight="1" x14ac:dyDescent="0.25">
      <c r="A56" s="25" t="s">
        <v>142</v>
      </c>
      <c r="B56" s="26">
        <v>35128</v>
      </c>
      <c r="C56" s="25" t="s">
        <v>143</v>
      </c>
      <c r="D56" s="25" t="s">
        <v>36</v>
      </c>
      <c r="E56" s="27" t="s">
        <v>32</v>
      </c>
      <c r="F56" s="43" t="s">
        <v>33</v>
      </c>
    </row>
    <row r="57" spans="1:6" ht="32.450000000000003" customHeight="1" x14ac:dyDescent="0.25">
      <c r="A57" s="25" t="s">
        <v>144</v>
      </c>
      <c r="B57" s="26">
        <v>35156</v>
      </c>
      <c r="C57" s="25" t="s">
        <v>145</v>
      </c>
      <c r="D57" s="25" t="s">
        <v>36</v>
      </c>
      <c r="E57" s="27" t="s">
        <v>32</v>
      </c>
      <c r="F57" s="27" t="s">
        <v>33</v>
      </c>
    </row>
    <row r="58" spans="1:6" ht="32.450000000000003" customHeight="1" x14ac:dyDescent="0.25">
      <c r="A58" s="25" t="s">
        <v>146</v>
      </c>
      <c r="B58" s="26">
        <v>35156</v>
      </c>
      <c r="C58" s="25" t="s">
        <v>147</v>
      </c>
      <c r="D58" s="25" t="s">
        <v>36</v>
      </c>
      <c r="E58" s="27" t="s">
        <v>32</v>
      </c>
      <c r="F58" s="43" t="s">
        <v>33</v>
      </c>
    </row>
    <row r="59" spans="1:6" ht="32.450000000000003" customHeight="1" x14ac:dyDescent="0.25">
      <c r="A59" s="25" t="s">
        <v>148</v>
      </c>
      <c r="B59" s="26">
        <v>35156</v>
      </c>
      <c r="C59" s="25" t="s">
        <v>149</v>
      </c>
      <c r="D59" s="25" t="s">
        <v>36</v>
      </c>
      <c r="E59" s="27" t="s">
        <v>32</v>
      </c>
      <c r="F59" s="43" t="s">
        <v>33</v>
      </c>
    </row>
    <row r="60" spans="1:6" ht="32.450000000000003" customHeight="1" x14ac:dyDescent="0.25">
      <c r="A60" s="25" t="s">
        <v>150</v>
      </c>
      <c r="B60" s="26">
        <v>35178</v>
      </c>
      <c r="C60" s="25" t="s">
        <v>151</v>
      </c>
      <c r="D60" s="25" t="s">
        <v>36</v>
      </c>
      <c r="E60" s="27" t="s">
        <v>39</v>
      </c>
      <c r="F60" s="43" t="s">
        <v>33</v>
      </c>
    </row>
    <row r="61" spans="1:6" ht="32.450000000000003" customHeight="1" x14ac:dyDescent="0.25">
      <c r="A61" s="25" t="s">
        <v>152</v>
      </c>
      <c r="B61" s="26">
        <v>35191</v>
      </c>
      <c r="C61" s="25" t="s">
        <v>153</v>
      </c>
      <c r="D61" s="25" t="s">
        <v>48</v>
      </c>
      <c r="E61" s="27" t="s">
        <v>32</v>
      </c>
      <c r="F61" s="27" t="s">
        <v>33</v>
      </c>
    </row>
    <row r="62" spans="1:6" ht="32.450000000000003" customHeight="1" x14ac:dyDescent="0.25">
      <c r="A62" s="25" t="s">
        <v>154</v>
      </c>
      <c r="B62" s="26">
        <v>35209</v>
      </c>
      <c r="C62" s="25" t="s">
        <v>155</v>
      </c>
      <c r="D62" s="25" t="s">
        <v>48</v>
      </c>
      <c r="E62" s="27" t="s">
        <v>32</v>
      </c>
      <c r="F62" s="27" t="s">
        <v>33</v>
      </c>
    </row>
    <row r="63" spans="1:6" ht="32.450000000000003" customHeight="1" x14ac:dyDescent="0.25">
      <c r="A63" s="25" t="s">
        <v>156</v>
      </c>
      <c r="B63" s="26">
        <v>35220</v>
      </c>
      <c r="C63" s="25" t="s">
        <v>157</v>
      </c>
      <c r="D63" s="25" t="s">
        <v>36</v>
      </c>
      <c r="E63" s="27" t="s">
        <v>32</v>
      </c>
      <c r="F63" s="43" t="s">
        <v>33</v>
      </c>
    </row>
    <row r="64" spans="1:6" ht="32.450000000000003" customHeight="1" x14ac:dyDescent="0.25">
      <c r="A64" s="25" t="s">
        <v>158</v>
      </c>
      <c r="B64" s="26">
        <v>35214</v>
      </c>
      <c r="C64" s="25" t="s">
        <v>159</v>
      </c>
      <c r="D64" s="25" t="s">
        <v>36</v>
      </c>
      <c r="E64" s="27" t="s">
        <v>32</v>
      </c>
      <c r="F64" s="43" t="s">
        <v>33</v>
      </c>
    </row>
    <row r="65" spans="1:6" ht="32.450000000000003" customHeight="1" x14ac:dyDescent="0.25">
      <c r="A65" s="25" t="s">
        <v>160</v>
      </c>
      <c r="B65" s="26">
        <v>35222</v>
      </c>
      <c r="C65" s="25" t="s">
        <v>161</v>
      </c>
      <c r="D65" s="25" t="s">
        <v>162</v>
      </c>
      <c r="E65" s="27" t="s">
        <v>32</v>
      </c>
      <c r="F65" s="27" t="s">
        <v>33</v>
      </c>
    </row>
    <row r="66" spans="1:6" ht="32.450000000000003" customHeight="1" x14ac:dyDescent="0.25">
      <c r="A66" s="25" t="s">
        <v>163</v>
      </c>
      <c r="B66" s="26">
        <v>35233</v>
      </c>
      <c r="C66" s="25" t="s">
        <v>164</v>
      </c>
      <c r="D66" s="25" t="s">
        <v>36</v>
      </c>
      <c r="E66" s="27" t="s">
        <v>32</v>
      </c>
      <c r="F66" s="43" t="s">
        <v>33</v>
      </c>
    </row>
    <row r="67" spans="1:6" ht="32.450000000000003" customHeight="1" x14ac:dyDescent="0.25">
      <c r="A67" s="25" t="s">
        <v>165</v>
      </c>
      <c r="B67" s="26">
        <v>35233</v>
      </c>
      <c r="C67" s="25" t="s">
        <v>166</v>
      </c>
      <c r="D67" s="25" t="s">
        <v>36</v>
      </c>
      <c r="E67" s="27" t="s">
        <v>32</v>
      </c>
      <c r="F67" s="43" t="s">
        <v>33</v>
      </c>
    </row>
    <row r="68" spans="1:6" ht="32.450000000000003" customHeight="1" x14ac:dyDescent="0.25">
      <c r="A68" s="25" t="s">
        <v>167</v>
      </c>
      <c r="B68" s="26">
        <v>35233</v>
      </c>
      <c r="C68" s="25" t="s">
        <v>168</v>
      </c>
      <c r="D68" s="25" t="s">
        <v>36</v>
      </c>
      <c r="E68" s="27" t="s">
        <v>39</v>
      </c>
      <c r="F68" s="43" t="s">
        <v>33</v>
      </c>
    </row>
    <row r="69" spans="1:6" ht="32.450000000000003" customHeight="1" x14ac:dyDescent="0.25">
      <c r="A69" s="25" t="s">
        <v>169</v>
      </c>
      <c r="B69" s="26">
        <v>35233</v>
      </c>
      <c r="C69" s="25" t="s">
        <v>170</v>
      </c>
      <c r="D69" s="25" t="s">
        <v>36</v>
      </c>
      <c r="E69" s="27" t="s">
        <v>32</v>
      </c>
      <c r="F69" s="43" t="s">
        <v>33</v>
      </c>
    </row>
    <row r="70" spans="1:6" ht="32.450000000000003" customHeight="1" x14ac:dyDescent="0.25">
      <c r="A70" s="25" t="s">
        <v>171</v>
      </c>
      <c r="B70" s="26">
        <v>35241</v>
      </c>
      <c r="C70" s="25" t="s">
        <v>172</v>
      </c>
      <c r="D70" s="25" t="s">
        <v>36</v>
      </c>
      <c r="E70" s="27" t="s">
        <v>32</v>
      </c>
      <c r="F70" s="43" t="s">
        <v>33</v>
      </c>
    </row>
    <row r="71" spans="1:6" ht="32.450000000000003" customHeight="1" x14ac:dyDescent="0.25">
      <c r="A71" s="25" t="s">
        <v>173</v>
      </c>
      <c r="B71" s="26">
        <v>35256</v>
      </c>
      <c r="C71" s="25" t="s">
        <v>174</v>
      </c>
      <c r="D71" s="25" t="s">
        <v>36</v>
      </c>
      <c r="E71" s="27" t="s">
        <v>39</v>
      </c>
      <c r="F71" s="43" t="s">
        <v>33</v>
      </c>
    </row>
    <row r="72" spans="1:6" ht="32.450000000000003" customHeight="1" x14ac:dyDescent="0.25">
      <c r="A72" s="25" t="s">
        <v>175</v>
      </c>
      <c r="B72" s="26">
        <v>35256</v>
      </c>
      <c r="C72" s="25" t="s">
        <v>176</v>
      </c>
      <c r="D72" s="25" t="s">
        <v>36</v>
      </c>
      <c r="E72" s="27" t="s">
        <v>39</v>
      </c>
      <c r="F72" s="27" t="s">
        <v>33</v>
      </c>
    </row>
    <row r="73" spans="1:6" ht="32.450000000000003" customHeight="1" x14ac:dyDescent="0.25">
      <c r="A73" s="25" t="s">
        <v>177</v>
      </c>
      <c r="B73" s="26">
        <v>35265</v>
      </c>
      <c r="C73" s="25" t="s">
        <v>178</v>
      </c>
      <c r="D73" s="25" t="s">
        <v>179</v>
      </c>
      <c r="E73" s="27" t="s">
        <v>39</v>
      </c>
      <c r="F73" s="27" t="s">
        <v>33</v>
      </c>
    </row>
    <row r="74" spans="1:6" ht="32.450000000000003" customHeight="1" x14ac:dyDescent="0.25">
      <c r="A74" s="25" t="s">
        <v>180</v>
      </c>
      <c r="B74" s="26">
        <v>35265</v>
      </c>
      <c r="C74" s="25" t="s">
        <v>181</v>
      </c>
      <c r="D74" s="25" t="s">
        <v>36</v>
      </c>
      <c r="E74" s="27" t="s">
        <v>32</v>
      </c>
      <c r="F74" s="27" t="s">
        <v>33</v>
      </c>
    </row>
    <row r="75" spans="1:6" ht="32.450000000000003" customHeight="1" x14ac:dyDescent="0.25">
      <c r="A75" s="25" t="s">
        <v>182</v>
      </c>
      <c r="B75" s="26">
        <v>35304</v>
      </c>
      <c r="C75" s="25" t="s">
        <v>183</v>
      </c>
      <c r="D75" s="25" t="s">
        <v>36</v>
      </c>
      <c r="E75" s="27" t="s">
        <v>32</v>
      </c>
      <c r="F75" s="27" t="s">
        <v>33</v>
      </c>
    </row>
    <row r="76" spans="1:6" ht="32.450000000000003" customHeight="1" x14ac:dyDescent="0.25">
      <c r="A76" s="25" t="s">
        <v>184</v>
      </c>
      <c r="B76" s="26">
        <v>35304</v>
      </c>
      <c r="C76" s="25" t="s">
        <v>185</v>
      </c>
      <c r="D76" s="25" t="s">
        <v>36</v>
      </c>
      <c r="E76" s="27" t="s">
        <v>32</v>
      </c>
      <c r="F76" s="27" t="s">
        <v>33</v>
      </c>
    </row>
    <row r="77" spans="1:6" ht="32.450000000000003" customHeight="1" x14ac:dyDescent="0.25">
      <c r="A77" s="25" t="s">
        <v>186</v>
      </c>
      <c r="B77" s="26">
        <v>35304</v>
      </c>
      <c r="C77" s="25" t="s">
        <v>187</v>
      </c>
      <c r="D77" s="25" t="s">
        <v>48</v>
      </c>
      <c r="E77" s="27" t="s">
        <v>39</v>
      </c>
      <c r="F77" s="27" t="s">
        <v>33</v>
      </c>
    </row>
    <row r="78" spans="1:6" ht="32.450000000000003" customHeight="1" x14ac:dyDescent="0.25">
      <c r="A78" s="25" t="s">
        <v>188</v>
      </c>
      <c r="B78" s="26">
        <v>35310</v>
      </c>
      <c r="C78" s="25" t="s">
        <v>189</v>
      </c>
      <c r="D78" s="25" t="s">
        <v>36</v>
      </c>
      <c r="E78" s="27" t="s">
        <v>32</v>
      </c>
      <c r="F78" s="27" t="s">
        <v>33</v>
      </c>
    </row>
    <row r="79" spans="1:6" ht="32.450000000000003" customHeight="1" x14ac:dyDescent="0.25">
      <c r="A79" s="25" t="s">
        <v>190</v>
      </c>
      <c r="B79" s="26">
        <v>35314</v>
      </c>
      <c r="C79" s="25" t="s">
        <v>191</v>
      </c>
      <c r="D79" s="25" t="s">
        <v>36</v>
      </c>
      <c r="E79" s="27" t="s">
        <v>32</v>
      </c>
      <c r="F79" s="27" t="s">
        <v>33</v>
      </c>
    </row>
    <row r="80" spans="1:6" ht="32.450000000000003" customHeight="1" x14ac:dyDescent="0.25">
      <c r="A80" s="25" t="s">
        <v>192</v>
      </c>
      <c r="B80" s="26">
        <v>35320</v>
      </c>
      <c r="C80" s="25" t="s">
        <v>193</v>
      </c>
      <c r="D80" s="25" t="s">
        <v>48</v>
      </c>
      <c r="E80" s="27" t="s">
        <v>32</v>
      </c>
      <c r="F80" s="27" t="s">
        <v>33</v>
      </c>
    </row>
    <row r="81" spans="1:8" ht="32.450000000000003" customHeight="1" x14ac:dyDescent="0.25">
      <c r="A81" s="25" t="s">
        <v>194</v>
      </c>
      <c r="B81" s="26">
        <v>35331</v>
      </c>
      <c r="C81" s="25" t="s">
        <v>195</v>
      </c>
      <c r="D81" s="25" t="s">
        <v>36</v>
      </c>
      <c r="E81" s="27" t="s">
        <v>32</v>
      </c>
      <c r="F81" s="27" t="s">
        <v>33</v>
      </c>
    </row>
    <row r="82" spans="1:8" ht="32.450000000000003" customHeight="1" x14ac:dyDescent="0.25">
      <c r="A82" s="25" t="s">
        <v>196</v>
      </c>
      <c r="B82" s="26">
        <v>35331</v>
      </c>
      <c r="C82" s="25" t="s">
        <v>197</v>
      </c>
      <c r="D82" s="25" t="s">
        <v>48</v>
      </c>
      <c r="E82" s="27" t="s">
        <v>32</v>
      </c>
      <c r="F82" s="27" t="s">
        <v>33</v>
      </c>
    </row>
    <row r="83" spans="1:8" ht="32.450000000000003" customHeight="1" x14ac:dyDescent="0.25">
      <c r="A83" s="25" t="s">
        <v>198</v>
      </c>
      <c r="B83" s="26">
        <v>35338</v>
      </c>
      <c r="C83" s="25" t="s">
        <v>199</v>
      </c>
      <c r="D83" s="25" t="s">
        <v>48</v>
      </c>
      <c r="E83" s="27" t="s">
        <v>32</v>
      </c>
      <c r="F83" s="27" t="s">
        <v>33</v>
      </c>
    </row>
    <row r="84" spans="1:8" ht="32.450000000000003" customHeight="1" x14ac:dyDescent="0.25">
      <c r="A84" s="25" t="s">
        <v>200</v>
      </c>
      <c r="B84" s="26">
        <v>35338</v>
      </c>
      <c r="C84" s="25" t="s">
        <v>201</v>
      </c>
      <c r="D84" s="25" t="s">
        <v>48</v>
      </c>
      <c r="E84" s="27" t="s">
        <v>32</v>
      </c>
      <c r="F84" s="27" t="s">
        <v>33</v>
      </c>
    </row>
    <row r="85" spans="1:8" ht="32.450000000000003" customHeight="1" x14ac:dyDescent="0.25">
      <c r="A85" s="25" t="s">
        <v>202</v>
      </c>
      <c r="B85" s="26">
        <v>35341</v>
      </c>
      <c r="C85" s="25" t="s">
        <v>203</v>
      </c>
      <c r="D85" s="25" t="s">
        <v>36</v>
      </c>
      <c r="E85" s="27" t="s">
        <v>39</v>
      </c>
      <c r="F85" s="27" t="s">
        <v>33</v>
      </c>
    </row>
    <row r="86" spans="1:8" ht="32.450000000000003" customHeight="1" x14ac:dyDescent="0.25">
      <c r="A86" s="25" t="s">
        <v>204</v>
      </c>
      <c r="B86" s="26">
        <v>35353</v>
      </c>
      <c r="C86" s="25" t="s">
        <v>205</v>
      </c>
      <c r="D86" s="25" t="s">
        <v>36</v>
      </c>
      <c r="E86" s="27" t="s">
        <v>32</v>
      </c>
      <c r="F86" s="27" t="s">
        <v>33</v>
      </c>
    </row>
    <row r="87" spans="1:8" ht="32.450000000000003" customHeight="1" x14ac:dyDescent="0.25">
      <c r="A87" s="25" t="s">
        <v>206</v>
      </c>
      <c r="B87" s="26">
        <v>35368</v>
      </c>
      <c r="C87" s="25" t="s">
        <v>207</v>
      </c>
      <c r="D87" s="25" t="s">
        <v>36</v>
      </c>
      <c r="E87" s="27" t="s">
        <v>32</v>
      </c>
      <c r="F87" s="27" t="s">
        <v>33</v>
      </c>
    </row>
    <row r="88" spans="1:8" ht="32.450000000000003" customHeight="1" x14ac:dyDescent="0.25">
      <c r="A88" s="25" t="s">
        <v>208</v>
      </c>
      <c r="B88" s="26">
        <v>35368</v>
      </c>
      <c r="C88" s="25" t="s">
        <v>209</v>
      </c>
      <c r="D88" s="25" t="s">
        <v>36</v>
      </c>
      <c r="E88" s="27" t="s">
        <v>32</v>
      </c>
      <c r="F88" s="27" t="s">
        <v>33</v>
      </c>
      <c r="G88" s="29"/>
      <c r="H88" s="29"/>
    </row>
    <row r="89" spans="1:8" ht="32.450000000000003" customHeight="1" x14ac:dyDescent="0.25">
      <c r="A89" s="25" t="s">
        <v>210</v>
      </c>
      <c r="B89" s="26">
        <v>35368</v>
      </c>
      <c r="C89" s="25" t="s">
        <v>211</v>
      </c>
      <c r="D89" s="25" t="s">
        <v>36</v>
      </c>
      <c r="E89" s="27" t="s">
        <v>39</v>
      </c>
      <c r="F89" s="27" t="s">
        <v>33</v>
      </c>
    </row>
    <row r="90" spans="1:8" ht="32.450000000000003" customHeight="1" x14ac:dyDescent="0.25">
      <c r="A90" s="25" t="s">
        <v>212</v>
      </c>
      <c r="B90" s="26">
        <v>35374</v>
      </c>
      <c r="C90" s="25" t="s">
        <v>213</v>
      </c>
      <c r="D90" s="25" t="s">
        <v>36</v>
      </c>
      <c r="E90" s="27" t="s">
        <v>32</v>
      </c>
      <c r="F90" s="27" t="s">
        <v>33</v>
      </c>
    </row>
    <row r="91" spans="1:8" ht="32.450000000000003" customHeight="1" x14ac:dyDescent="0.25">
      <c r="A91" s="25" t="s">
        <v>214</v>
      </c>
      <c r="B91" s="26">
        <v>35374</v>
      </c>
      <c r="C91" s="25" t="s">
        <v>215</v>
      </c>
      <c r="D91" s="25" t="s">
        <v>36</v>
      </c>
      <c r="E91" s="27" t="s">
        <v>32</v>
      </c>
      <c r="F91" s="27" t="s">
        <v>33</v>
      </c>
    </row>
    <row r="92" spans="1:8" ht="32.450000000000003" customHeight="1" x14ac:dyDescent="0.25">
      <c r="A92" s="25" t="s">
        <v>216</v>
      </c>
      <c r="B92" s="26">
        <v>35374</v>
      </c>
      <c r="C92" s="25" t="s">
        <v>217</v>
      </c>
      <c r="D92" s="25" t="s">
        <v>36</v>
      </c>
      <c r="E92" s="27" t="s">
        <v>32</v>
      </c>
      <c r="F92" s="27" t="s">
        <v>33</v>
      </c>
    </row>
    <row r="93" spans="1:8" ht="32.450000000000003" customHeight="1" x14ac:dyDescent="0.25">
      <c r="A93" s="25" t="s">
        <v>218</v>
      </c>
      <c r="B93" s="26">
        <v>35377</v>
      </c>
      <c r="C93" s="25" t="s">
        <v>219</v>
      </c>
      <c r="D93" s="25" t="s">
        <v>48</v>
      </c>
      <c r="E93" s="27" t="s">
        <v>32</v>
      </c>
      <c r="F93" s="27" t="s">
        <v>33</v>
      </c>
      <c r="G93" s="29"/>
      <c r="H93" s="29"/>
    </row>
    <row r="94" spans="1:8" ht="32.450000000000003" customHeight="1" x14ac:dyDescent="0.25">
      <c r="A94" s="25" t="s">
        <v>220</v>
      </c>
      <c r="B94" s="26">
        <v>35381</v>
      </c>
      <c r="C94" s="25" t="s">
        <v>221</v>
      </c>
      <c r="D94" s="25" t="s">
        <v>36</v>
      </c>
      <c r="E94" s="27" t="s">
        <v>39</v>
      </c>
      <c r="F94" s="27" t="s">
        <v>33</v>
      </c>
    </row>
    <row r="95" spans="1:8" ht="32.450000000000003" customHeight="1" x14ac:dyDescent="0.25">
      <c r="A95" s="25" t="s">
        <v>222</v>
      </c>
      <c r="B95" s="26">
        <v>35389</v>
      </c>
      <c r="C95" s="25" t="s">
        <v>223</v>
      </c>
      <c r="D95" s="25" t="s">
        <v>36</v>
      </c>
      <c r="E95" s="27" t="s">
        <v>39</v>
      </c>
      <c r="F95" s="27" t="s">
        <v>33</v>
      </c>
    </row>
    <row r="96" spans="1:8" ht="32.450000000000003" customHeight="1" x14ac:dyDescent="0.25">
      <c r="A96" s="25" t="s">
        <v>224</v>
      </c>
      <c r="B96" s="26">
        <v>35396</v>
      </c>
      <c r="C96" s="25" t="s">
        <v>225</v>
      </c>
      <c r="D96" s="25" t="s">
        <v>48</v>
      </c>
      <c r="E96" s="27" t="s">
        <v>32</v>
      </c>
      <c r="F96" s="27" t="s">
        <v>33</v>
      </c>
    </row>
    <row r="97" spans="1:8" ht="32.450000000000003" customHeight="1" x14ac:dyDescent="0.25">
      <c r="A97" s="25" t="s">
        <v>226</v>
      </c>
      <c r="B97" s="26">
        <v>35408</v>
      </c>
      <c r="C97" s="25" t="s">
        <v>227</v>
      </c>
      <c r="D97" s="25" t="s">
        <v>228</v>
      </c>
      <c r="E97" s="27" t="s">
        <v>39</v>
      </c>
      <c r="F97" s="43" t="s">
        <v>33</v>
      </c>
    </row>
    <row r="98" spans="1:8" ht="32.450000000000003" customHeight="1" x14ac:dyDescent="0.25">
      <c r="A98" s="25" t="s">
        <v>229</v>
      </c>
      <c r="B98" s="26">
        <v>35408</v>
      </c>
      <c r="C98" s="25" t="s">
        <v>230</v>
      </c>
      <c r="D98" s="25" t="s">
        <v>228</v>
      </c>
      <c r="E98" s="27" t="s">
        <v>39</v>
      </c>
      <c r="F98" s="43" t="s">
        <v>33</v>
      </c>
      <c r="G98" s="29"/>
      <c r="H98" s="29"/>
    </row>
    <row r="99" spans="1:8" ht="32.450000000000003" customHeight="1" x14ac:dyDescent="0.25">
      <c r="A99" s="25" t="s">
        <v>231</v>
      </c>
      <c r="B99" s="26">
        <v>35408</v>
      </c>
      <c r="C99" s="25" t="s">
        <v>232</v>
      </c>
      <c r="D99" s="25" t="s">
        <v>228</v>
      </c>
      <c r="E99" s="27" t="s">
        <v>32</v>
      </c>
      <c r="F99" s="43" t="s">
        <v>33</v>
      </c>
    </row>
    <row r="100" spans="1:8" ht="32.450000000000003" customHeight="1" x14ac:dyDescent="0.25">
      <c r="A100" s="25" t="s">
        <v>233</v>
      </c>
      <c r="B100" s="26">
        <v>35409</v>
      </c>
      <c r="C100" s="25" t="s">
        <v>234</v>
      </c>
      <c r="D100" s="25" t="s">
        <v>228</v>
      </c>
      <c r="E100" s="27" t="s">
        <v>32</v>
      </c>
      <c r="F100" s="43" t="s">
        <v>33</v>
      </c>
    </row>
    <row r="101" spans="1:8" ht="32.450000000000003" customHeight="1" x14ac:dyDescent="0.25">
      <c r="A101" s="25" t="s">
        <v>235</v>
      </c>
      <c r="B101" s="26">
        <v>35426</v>
      </c>
      <c r="C101" s="25" t="s">
        <v>236</v>
      </c>
      <c r="D101" s="25" t="s">
        <v>228</v>
      </c>
      <c r="E101" s="27" t="s">
        <v>32</v>
      </c>
      <c r="F101" s="27" t="s">
        <v>33</v>
      </c>
    </row>
    <row r="102" spans="1:8" ht="32.450000000000003" customHeight="1" x14ac:dyDescent="0.25">
      <c r="A102" s="25" t="s">
        <v>237</v>
      </c>
      <c r="B102" s="26">
        <v>35426</v>
      </c>
      <c r="C102" s="25" t="s">
        <v>238</v>
      </c>
      <c r="D102" s="25" t="s">
        <v>228</v>
      </c>
      <c r="E102" s="27" t="s">
        <v>32</v>
      </c>
      <c r="F102" s="43" t="s">
        <v>33</v>
      </c>
    </row>
    <row r="103" spans="1:8" ht="32.450000000000003" customHeight="1" x14ac:dyDescent="0.25">
      <c r="A103" s="25" t="s">
        <v>239</v>
      </c>
      <c r="B103" s="26">
        <v>35437</v>
      </c>
      <c r="C103" s="25" t="s">
        <v>240</v>
      </c>
      <c r="D103" s="25" t="s">
        <v>36</v>
      </c>
      <c r="E103" s="27" t="s">
        <v>32</v>
      </c>
      <c r="F103" s="43" t="s">
        <v>33</v>
      </c>
    </row>
    <row r="104" spans="1:8" ht="32.450000000000003" customHeight="1" x14ac:dyDescent="0.25">
      <c r="A104" s="25" t="s">
        <v>241</v>
      </c>
      <c r="B104" s="26">
        <v>35446</v>
      </c>
      <c r="C104" s="25" t="s">
        <v>242</v>
      </c>
      <c r="D104" s="25" t="s">
        <v>48</v>
      </c>
      <c r="E104" s="27" t="s">
        <v>39</v>
      </c>
      <c r="F104" s="27" t="s">
        <v>33</v>
      </c>
    </row>
    <row r="105" spans="1:8" ht="32.450000000000003" customHeight="1" x14ac:dyDescent="0.25">
      <c r="A105" s="25" t="s">
        <v>243</v>
      </c>
      <c r="B105" s="26">
        <v>35450</v>
      </c>
      <c r="C105" s="25" t="s">
        <v>244</v>
      </c>
      <c r="D105" s="25" t="s">
        <v>36</v>
      </c>
      <c r="E105" s="27" t="s">
        <v>32</v>
      </c>
      <c r="F105" s="43" t="s">
        <v>33</v>
      </c>
    </row>
    <row r="106" spans="1:8" ht="32.450000000000003" customHeight="1" x14ac:dyDescent="0.25">
      <c r="A106" s="25" t="s">
        <v>245</v>
      </c>
      <c r="B106" s="26">
        <v>35458</v>
      </c>
      <c r="C106" s="25" t="s">
        <v>246</v>
      </c>
      <c r="D106" s="25" t="s">
        <v>247</v>
      </c>
      <c r="E106" s="27" t="s">
        <v>32</v>
      </c>
      <c r="F106" s="27" t="s">
        <v>33</v>
      </c>
    </row>
    <row r="107" spans="1:8" ht="32.450000000000003" customHeight="1" x14ac:dyDescent="0.25">
      <c r="A107" s="25" t="s">
        <v>248</v>
      </c>
      <c r="B107" s="26">
        <v>35468</v>
      </c>
      <c r="C107" s="25" t="s">
        <v>249</v>
      </c>
      <c r="D107" s="25" t="s">
        <v>36</v>
      </c>
      <c r="E107" s="27" t="s">
        <v>39</v>
      </c>
      <c r="F107" s="43" t="s">
        <v>33</v>
      </c>
      <c r="G107" s="29"/>
      <c r="H107" s="29"/>
    </row>
    <row r="108" spans="1:8" ht="32.450000000000003" customHeight="1" x14ac:dyDescent="0.25">
      <c r="A108" s="25" t="s">
        <v>250</v>
      </c>
      <c r="B108" s="26">
        <v>35478</v>
      </c>
      <c r="C108" s="25" t="s">
        <v>251</v>
      </c>
      <c r="D108" s="25" t="s">
        <v>36</v>
      </c>
      <c r="E108" s="27" t="s">
        <v>39</v>
      </c>
      <c r="F108" s="43" t="s">
        <v>33</v>
      </c>
    </row>
    <row r="109" spans="1:8" ht="32.450000000000003" customHeight="1" x14ac:dyDescent="0.25">
      <c r="A109" s="25" t="s">
        <v>252</v>
      </c>
      <c r="B109" s="26">
        <v>35478</v>
      </c>
      <c r="C109" s="25" t="s">
        <v>253</v>
      </c>
      <c r="D109" s="25" t="s">
        <v>48</v>
      </c>
      <c r="E109" s="27" t="s">
        <v>39</v>
      </c>
      <c r="F109" s="27" t="s">
        <v>33</v>
      </c>
    </row>
    <row r="110" spans="1:8" ht="32.450000000000003" customHeight="1" x14ac:dyDescent="0.25">
      <c r="A110" s="25" t="s">
        <v>254</v>
      </c>
      <c r="B110" s="26">
        <v>35489</v>
      </c>
      <c r="C110" s="25" t="s">
        <v>255</v>
      </c>
      <c r="D110" s="25" t="s">
        <v>48</v>
      </c>
      <c r="E110" s="27" t="s">
        <v>39</v>
      </c>
      <c r="F110" s="27" t="s">
        <v>33</v>
      </c>
    </row>
    <row r="111" spans="1:8" ht="32.450000000000003" customHeight="1" x14ac:dyDescent="0.25">
      <c r="A111" s="25" t="s">
        <v>256</v>
      </c>
      <c r="B111" s="26">
        <v>35499</v>
      </c>
      <c r="C111" s="25" t="s">
        <v>257</v>
      </c>
      <c r="D111" s="25" t="s">
        <v>36</v>
      </c>
      <c r="E111" s="27" t="s">
        <v>32</v>
      </c>
      <c r="F111" s="43" t="s">
        <v>33</v>
      </c>
    </row>
    <row r="112" spans="1:8" ht="32.450000000000003" customHeight="1" x14ac:dyDescent="0.25">
      <c r="A112" s="25" t="s">
        <v>258</v>
      </c>
      <c r="B112" s="26">
        <v>35507</v>
      </c>
      <c r="C112" s="25" t="s">
        <v>259</v>
      </c>
      <c r="D112" s="25" t="s">
        <v>36</v>
      </c>
      <c r="E112" s="27" t="s">
        <v>39</v>
      </c>
      <c r="F112" s="43" t="s">
        <v>33</v>
      </c>
      <c r="G112" s="29"/>
      <c r="H112" s="29"/>
    </row>
    <row r="113" spans="1:8" ht="32.450000000000003" customHeight="1" x14ac:dyDescent="0.25">
      <c r="A113" s="25" t="s">
        <v>260</v>
      </c>
      <c r="B113" s="26">
        <v>35507</v>
      </c>
      <c r="C113" s="25" t="s">
        <v>261</v>
      </c>
      <c r="D113" s="25" t="s">
        <v>36</v>
      </c>
      <c r="E113" s="27" t="s">
        <v>32</v>
      </c>
      <c r="F113" s="43" t="s">
        <v>33</v>
      </c>
    </row>
    <row r="114" spans="1:8" ht="32.450000000000003" customHeight="1" x14ac:dyDescent="0.25">
      <c r="A114" s="25" t="s">
        <v>262</v>
      </c>
      <c r="B114" s="26">
        <v>35507</v>
      </c>
      <c r="C114" s="25" t="s">
        <v>263</v>
      </c>
      <c r="D114" s="25" t="s">
        <v>36</v>
      </c>
      <c r="E114" s="27" t="s">
        <v>39</v>
      </c>
      <c r="F114" s="27" t="s">
        <v>33</v>
      </c>
    </row>
    <row r="115" spans="1:8" ht="32.450000000000003" customHeight="1" x14ac:dyDescent="0.25">
      <c r="A115" s="25" t="s">
        <v>264</v>
      </c>
      <c r="B115" s="26">
        <v>35509</v>
      </c>
      <c r="C115" s="25" t="s">
        <v>265</v>
      </c>
      <c r="D115" s="25" t="s">
        <v>36</v>
      </c>
      <c r="E115" s="27" t="s">
        <v>32</v>
      </c>
      <c r="F115" s="27" t="s">
        <v>33</v>
      </c>
    </row>
    <row r="116" spans="1:8" ht="32.450000000000003" customHeight="1" x14ac:dyDescent="0.25">
      <c r="A116" s="25" t="s">
        <v>266</v>
      </c>
      <c r="B116" s="26">
        <v>35509</v>
      </c>
      <c r="C116" s="25" t="s">
        <v>267</v>
      </c>
      <c r="D116" s="25" t="s">
        <v>36</v>
      </c>
      <c r="E116" s="27" t="s">
        <v>39</v>
      </c>
      <c r="F116" s="27" t="s">
        <v>33</v>
      </c>
      <c r="G116" s="29"/>
      <c r="H116" s="29"/>
    </row>
    <row r="117" spans="1:8" ht="32.450000000000003" customHeight="1" x14ac:dyDescent="0.25">
      <c r="A117" s="25" t="s">
        <v>268</v>
      </c>
      <c r="B117" s="26">
        <v>35515</v>
      </c>
      <c r="C117" s="25" t="s">
        <v>269</v>
      </c>
      <c r="D117" s="25" t="s">
        <v>48</v>
      </c>
      <c r="E117" s="27" t="s">
        <v>39</v>
      </c>
      <c r="F117" s="27" t="s">
        <v>33</v>
      </c>
    </row>
    <row r="118" spans="1:8" ht="32.450000000000003" customHeight="1" x14ac:dyDescent="0.25">
      <c r="A118" s="25" t="s">
        <v>270</v>
      </c>
      <c r="B118" s="26">
        <v>35515</v>
      </c>
      <c r="C118" s="25" t="s">
        <v>271</v>
      </c>
      <c r="D118" s="25" t="s">
        <v>48</v>
      </c>
      <c r="E118" s="27" t="s">
        <v>39</v>
      </c>
      <c r="F118" s="27" t="s">
        <v>33</v>
      </c>
    </row>
    <row r="119" spans="1:8" ht="32.450000000000003" customHeight="1" x14ac:dyDescent="0.25">
      <c r="A119" s="25" t="s">
        <v>272</v>
      </c>
      <c r="B119" s="26">
        <v>35515</v>
      </c>
      <c r="C119" s="25" t="s">
        <v>273</v>
      </c>
      <c r="D119" s="25" t="s">
        <v>36</v>
      </c>
      <c r="E119" s="27" t="s">
        <v>39</v>
      </c>
      <c r="F119" s="27" t="s">
        <v>33</v>
      </c>
      <c r="G119" s="29"/>
      <c r="H119" s="29"/>
    </row>
    <row r="120" spans="1:8" ht="32.450000000000003" customHeight="1" x14ac:dyDescent="0.25">
      <c r="A120" s="25" t="s">
        <v>274</v>
      </c>
      <c r="B120" s="26">
        <v>35542</v>
      </c>
      <c r="C120" s="25" t="s">
        <v>275</v>
      </c>
      <c r="D120" s="25" t="s">
        <v>36</v>
      </c>
      <c r="E120" s="27" t="s">
        <v>39</v>
      </c>
      <c r="F120" s="27" t="s">
        <v>33</v>
      </c>
    </row>
    <row r="121" spans="1:8" ht="32.450000000000003" customHeight="1" x14ac:dyDescent="0.25">
      <c r="A121" s="25" t="s">
        <v>276</v>
      </c>
      <c r="B121" s="26">
        <v>35550</v>
      </c>
      <c r="C121" s="25" t="s">
        <v>277</v>
      </c>
      <c r="D121" s="25" t="s">
        <v>48</v>
      </c>
      <c r="E121" s="27" t="s">
        <v>32</v>
      </c>
      <c r="F121" s="27" t="s">
        <v>33</v>
      </c>
    </row>
    <row r="122" spans="1:8" ht="32.450000000000003" customHeight="1" x14ac:dyDescent="0.25">
      <c r="A122" s="25" t="s">
        <v>278</v>
      </c>
      <c r="B122" s="26">
        <v>35558</v>
      </c>
      <c r="C122" s="25" t="s">
        <v>279</v>
      </c>
      <c r="D122" s="25" t="s">
        <v>48</v>
      </c>
      <c r="E122" s="27" t="s">
        <v>39</v>
      </c>
      <c r="F122" s="27" t="s">
        <v>33</v>
      </c>
    </row>
    <row r="123" spans="1:8" ht="32.450000000000003" customHeight="1" x14ac:dyDescent="0.25">
      <c r="A123" s="25" t="s">
        <v>280</v>
      </c>
      <c r="B123" s="26">
        <v>35558</v>
      </c>
      <c r="C123" s="25" t="s">
        <v>281</v>
      </c>
      <c r="D123" s="25" t="s">
        <v>48</v>
      </c>
      <c r="E123" s="27" t="s">
        <v>39</v>
      </c>
      <c r="F123" s="27" t="s">
        <v>33</v>
      </c>
    </row>
    <row r="124" spans="1:8" ht="32.450000000000003" customHeight="1" x14ac:dyDescent="0.25">
      <c r="A124" s="25" t="s">
        <v>282</v>
      </c>
      <c r="B124" s="26">
        <v>35577</v>
      </c>
      <c r="C124" s="25" t="s">
        <v>283</v>
      </c>
      <c r="D124" s="25" t="s">
        <v>36</v>
      </c>
      <c r="E124" s="27" t="s">
        <v>39</v>
      </c>
      <c r="F124" s="27" t="s">
        <v>33</v>
      </c>
    </row>
    <row r="125" spans="1:8" ht="32.450000000000003" customHeight="1" x14ac:dyDescent="0.25">
      <c r="A125" s="25" t="s">
        <v>284</v>
      </c>
      <c r="B125" s="26">
        <v>35583</v>
      </c>
      <c r="C125" s="25" t="s">
        <v>285</v>
      </c>
      <c r="D125" s="25" t="s">
        <v>48</v>
      </c>
      <c r="E125" s="27" t="s">
        <v>39</v>
      </c>
      <c r="F125" s="27" t="s">
        <v>33</v>
      </c>
    </row>
    <row r="126" spans="1:8" ht="32.450000000000003" customHeight="1" x14ac:dyDescent="0.25">
      <c r="A126" s="25" t="s">
        <v>286</v>
      </c>
      <c r="B126" s="26">
        <v>35583</v>
      </c>
      <c r="C126" s="25" t="s">
        <v>287</v>
      </c>
      <c r="D126" s="25" t="s">
        <v>48</v>
      </c>
      <c r="E126" s="27" t="s">
        <v>39</v>
      </c>
      <c r="F126" s="27" t="s">
        <v>33</v>
      </c>
    </row>
    <row r="127" spans="1:8" ht="32.450000000000003" customHeight="1" x14ac:dyDescent="0.25">
      <c r="A127" s="25" t="s">
        <v>288</v>
      </c>
      <c r="B127" s="26">
        <v>35585</v>
      </c>
      <c r="C127" s="25" t="s">
        <v>289</v>
      </c>
      <c r="D127" s="25" t="s">
        <v>36</v>
      </c>
      <c r="E127" s="27" t="s">
        <v>39</v>
      </c>
      <c r="F127" s="27" t="s">
        <v>33</v>
      </c>
    </row>
    <row r="128" spans="1:8" ht="32.450000000000003" customHeight="1" x14ac:dyDescent="0.25">
      <c r="A128" s="25" t="s">
        <v>290</v>
      </c>
      <c r="B128" s="26">
        <v>35585</v>
      </c>
      <c r="C128" s="25" t="s">
        <v>291</v>
      </c>
      <c r="D128" s="25" t="s">
        <v>36</v>
      </c>
      <c r="E128" s="27" t="s">
        <v>32</v>
      </c>
      <c r="F128" s="27" t="s">
        <v>33</v>
      </c>
    </row>
    <row r="129" spans="1:8" ht="32.450000000000003" customHeight="1" x14ac:dyDescent="0.25">
      <c r="A129" s="25" t="s">
        <v>292</v>
      </c>
      <c r="B129" s="26">
        <v>35597</v>
      </c>
      <c r="C129" s="25" t="s">
        <v>293</v>
      </c>
      <c r="D129" s="25" t="s">
        <v>48</v>
      </c>
      <c r="E129" s="27" t="s">
        <v>39</v>
      </c>
      <c r="F129" s="27" t="s">
        <v>33</v>
      </c>
    </row>
    <row r="130" spans="1:8" ht="32.450000000000003" customHeight="1" x14ac:dyDescent="0.25">
      <c r="A130" s="25" t="s">
        <v>294</v>
      </c>
      <c r="B130" s="26">
        <v>35598</v>
      </c>
      <c r="C130" s="25" t="s">
        <v>295</v>
      </c>
      <c r="D130" s="25" t="s">
        <v>48</v>
      </c>
      <c r="E130" s="27" t="s">
        <v>39</v>
      </c>
      <c r="F130" s="27" t="s">
        <v>33</v>
      </c>
    </row>
    <row r="131" spans="1:8" ht="32.450000000000003" customHeight="1" x14ac:dyDescent="0.25">
      <c r="A131" s="25" t="s">
        <v>296</v>
      </c>
      <c r="B131" s="26">
        <v>35605</v>
      </c>
      <c r="C131" s="25" t="s">
        <v>297</v>
      </c>
      <c r="D131" s="25" t="s">
        <v>48</v>
      </c>
      <c r="E131" s="27" t="s">
        <v>39</v>
      </c>
      <c r="F131" s="27" t="s">
        <v>33</v>
      </c>
      <c r="G131" s="29"/>
      <c r="H131" s="29"/>
    </row>
    <row r="132" spans="1:8" ht="32.450000000000003" customHeight="1" x14ac:dyDescent="0.25">
      <c r="A132" s="25" t="s">
        <v>298</v>
      </c>
      <c r="B132" s="26">
        <v>35605</v>
      </c>
      <c r="C132" s="25" t="s">
        <v>299</v>
      </c>
      <c r="D132" s="25" t="s">
        <v>48</v>
      </c>
      <c r="E132" s="27" t="s">
        <v>39</v>
      </c>
      <c r="F132" s="27" t="s">
        <v>33</v>
      </c>
    </row>
    <row r="133" spans="1:8" ht="32.450000000000003" customHeight="1" x14ac:dyDescent="0.25">
      <c r="A133" s="25" t="s">
        <v>300</v>
      </c>
      <c r="B133" s="26">
        <v>35605</v>
      </c>
      <c r="C133" s="25" t="s">
        <v>301</v>
      </c>
      <c r="D133" s="25" t="s">
        <v>48</v>
      </c>
      <c r="E133" s="27" t="s">
        <v>32</v>
      </c>
      <c r="F133" s="27" t="s">
        <v>33</v>
      </c>
    </row>
    <row r="134" spans="1:8" ht="32.450000000000003" customHeight="1" x14ac:dyDescent="0.25">
      <c r="A134" s="25" t="s">
        <v>302</v>
      </c>
      <c r="B134" s="26">
        <v>35611</v>
      </c>
      <c r="C134" s="25" t="s">
        <v>303</v>
      </c>
      <c r="D134" s="25" t="s">
        <v>48</v>
      </c>
      <c r="E134" s="27" t="s">
        <v>39</v>
      </c>
      <c r="F134" s="27" t="s">
        <v>33</v>
      </c>
    </row>
    <row r="135" spans="1:8" ht="32.450000000000003" customHeight="1" x14ac:dyDescent="0.25">
      <c r="A135" s="25" t="s">
        <v>304</v>
      </c>
      <c r="B135" s="26">
        <v>35614</v>
      </c>
      <c r="C135" s="25" t="s">
        <v>305</v>
      </c>
      <c r="D135" s="25" t="s">
        <v>36</v>
      </c>
      <c r="E135" s="27" t="s">
        <v>39</v>
      </c>
      <c r="F135" s="27" t="s">
        <v>33</v>
      </c>
    </row>
    <row r="136" spans="1:8" ht="32.450000000000003" customHeight="1" x14ac:dyDescent="0.25">
      <c r="A136" s="25" t="s">
        <v>306</v>
      </c>
      <c r="B136" s="26">
        <v>35622</v>
      </c>
      <c r="C136" s="25" t="s">
        <v>307</v>
      </c>
      <c r="D136" s="25" t="s">
        <v>48</v>
      </c>
      <c r="E136" s="27" t="s">
        <v>39</v>
      </c>
      <c r="F136" s="27" t="s">
        <v>33</v>
      </c>
    </row>
    <row r="137" spans="1:8" ht="32.450000000000003" customHeight="1" x14ac:dyDescent="0.25">
      <c r="A137" s="25" t="s">
        <v>308</v>
      </c>
      <c r="B137" s="26">
        <v>35628</v>
      </c>
      <c r="C137" s="25" t="s">
        <v>309</v>
      </c>
      <c r="D137" s="25" t="s">
        <v>36</v>
      </c>
      <c r="E137" s="27" t="s">
        <v>32</v>
      </c>
      <c r="F137" s="27" t="s">
        <v>33</v>
      </c>
    </row>
    <row r="138" spans="1:8" ht="32.450000000000003" customHeight="1" x14ac:dyDescent="0.25">
      <c r="A138" s="25" t="s">
        <v>310</v>
      </c>
      <c r="B138" s="26">
        <v>35650</v>
      </c>
      <c r="C138" s="25" t="s">
        <v>311</v>
      </c>
      <c r="D138" s="25" t="s">
        <v>312</v>
      </c>
      <c r="E138" s="27" t="s">
        <v>32</v>
      </c>
      <c r="F138" s="27" t="s">
        <v>33</v>
      </c>
    </row>
    <row r="139" spans="1:8" ht="32.450000000000003" customHeight="1" x14ac:dyDescent="0.25">
      <c r="A139" s="25" t="s">
        <v>313</v>
      </c>
      <c r="B139" s="26">
        <v>35653</v>
      </c>
      <c r="C139" s="25" t="s">
        <v>314</v>
      </c>
      <c r="D139" s="25" t="s">
        <v>48</v>
      </c>
      <c r="E139" s="27" t="s">
        <v>32</v>
      </c>
      <c r="F139" s="27" t="s">
        <v>33</v>
      </c>
    </row>
    <row r="140" spans="1:8" ht="32.450000000000003" customHeight="1" x14ac:dyDescent="0.25">
      <c r="A140" s="25" t="s">
        <v>315</v>
      </c>
      <c r="B140" s="26">
        <v>35654</v>
      </c>
      <c r="C140" s="25" t="s">
        <v>316</v>
      </c>
      <c r="D140" s="25" t="s">
        <v>36</v>
      </c>
      <c r="E140" s="27" t="s">
        <v>39</v>
      </c>
      <c r="F140" s="27" t="s">
        <v>33</v>
      </c>
    </row>
    <row r="141" spans="1:8" ht="32.450000000000003" customHeight="1" x14ac:dyDescent="0.25">
      <c r="A141" s="25" t="s">
        <v>317</v>
      </c>
      <c r="B141" s="26">
        <v>35654</v>
      </c>
      <c r="C141" s="25" t="s">
        <v>318</v>
      </c>
      <c r="D141" s="25" t="s">
        <v>36</v>
      </c>
      <c r="E141" s="27" t="s">
        <v>32</v>
      </c>
      <c r="F141" s="27" t="s">
        <v>33</v>
      </c>
    </row>
    <row r="142" spans="1:8" ht="32.450000000000003" customHeight="1" x14ac:dyDescent="0.25">
      <c r="A142" s="25" t="s">
        <v>319</v>
      </c>
      <c r="B142" s="26">
        <v>35677</v>
      </c>
      <c r="C142" s="25" t="s">
        <v>320</v>
      </c>
      <c r="D142" s="25" t="s">
        <v>36</v>
      </c>
      <c r="E142" s="27" t="s">
        <v>32</v>
      </c>
      <c r="F142" s="27" t="s">
        <v>33</v>
      </c>
    </row>
    <row r="143" spans="1:8" ht="32.450000000000003" customHeight="1" x14ac:dyDescent="0.25">
      <c r="A143" s="25" t="s">
        <v>321</v>
      </c>
      <c r="B143" s="26">
        <v>35699</v>
      </c>
      <c r="C143" s="25" t="s">
        <v>322</v>
      </c>
      <c r="D143" s="25" t="s">
        <v>48</v>
      </c>
      <c r="E143" s="27" t="s">
        <v>39</v>
      </c>
      <c r="F143" s="27" t="s">
        <v>33</v>
      </c>
    </row>
    <row r="144" spans="1:8" ht="32.450000000000003" customHeight="1" x14ac:dyDescent="0.25">
      <c r="A144" s="25" t="s">
        <v>323</v>
      </c>
      <c r="B144" s="26">
        <v>35727</v>
      </c>
      <c r="C144" s="25" t="s">
        <v>324</v>
      </c>
      <c r="D144" s="25" t="s">
        <v>48</v>
      </c>
      <c r="E144" s="27" t="s">
        <v>39</v>
      </c>
      <c r="F144" s="27" t="s">
        <v>33</v>
      </c>
    </row>
    <row r="145" spans="1:8" ht="32.450000000000003" customHeight="1" x14ac:dyDescent="0.25">
      <c r="A145" s="25" t="s">
        <v>325</v>
      </c>
      <c r="B145" s="26">
        <v>35745</v>
      </c>
      <c r="C145" s="25" t="s">
        <v>326</v>
      </c>
      <c r="D145" s="25" t="s">
        <v>48</v>
      </c>
      <c r="E145" s="27" t="s">
        <v>39</v>
      </c>
      <c r="F145" s="27" t="s">
        <v>33</v>
      </c>
    </row>
    <row r="146" spans="1:8" ht="32.450000000000003" customHeight="1" x14ac:dyDescent="0.25">
      <c r="A146" s="25" t="s">
        <v>327</v>
      </c>
      <c r="B146" s="26">
        <v>35747</v>
      </c>
      <c r="C146" s="25" t="s">
        <v>328</v>
      </c>
      <c r="D146" s="25" t="s">
        <v>48</v>
      </c>
      <c r="E146" s="27" t="s">
        <v>39</v>
      </c>
      <c r="F146" s="27" t="s">
        <v>33</v>
      </c>
    </row>
    <row r="147" spans="1:8" ht="32.450000000000003" customHeight="1" x14ac:dyDescent="0.25">
      <c r="A147" s="25" t="s">
        <v>329</v>
      </c>
      <c r="B147" s="26">
        <v>35748</v>
      </c>
      <c r="C147" s="25" t="s">
        <v>330</v>
      </c>
      <c r="D147" s="25" t="s">
        <v>48</v>
      </c>
      <c r="E147" s="27" t="s">
        <v>39</v>
      </c>
      <c r="F147" s="27" t="s">
        <v>33</v>
      </c>
    </row>
    <row r="148" spans="1:8" ht="32.450000000000003" customHeight="1" x14ac:dyDescent="0.25">
      <c r="A148" s="25" t="s">
        <v>331</v>
      </c>
      <c r="B148" s="26">
        <v>35748</v>
      </c>
      <c r="C148" s="25" t="s">
        <v>332</v>
      </c>
      <c r="D148" s="25" t="s">
        <v>36</v>
      </c>
      <c r="E148" s="27" t="s">
        <v>39</v>
      </c>
      <c r="F148" s="27" t="s">
        <v>33</v>
      </c>
    </row>
    <row r="149" spans="1:8" ht="32.450000000000003" customHeight="1" x14ac:dyDescent="0.25">
      <c r="A149" s="25" t="s">
        <v>333</v>
      </c>
      <c r="B149" s="26">
        <v>35748</v>
      </c>
      <c r="C149" s="25" t="s">
        <v>334</v>
      </c>
      <c r="D149" s="25" t="s">
        <v>48</v>
      </c>
      <c r="E149" s="27" t="s">
        <v>32</v>
      </c>
      <c r="F149" s="27" t="s">
        <v>33</v>
      </c>
    </row>
    <row r="150" spans="1:8" ht="32.450000000000003" customHeight="1" x14ac:dyDescent="0.25">
      <c r="A150" s="25" t="s">
        <v>335</v>
      </c>
      <c r="B150" s="26">
        <v>35748</v>
      </c>
      <c r="C150" s="25" t="s">
        <v>336</v>
      </c>
      <c r="D150" s="25" t="s">
        <v>36</v>
      </c>
      <c r="E150" s="27" t="s">
        <v>32</v>
      </c>
      <c r="F150" s="27" t="s">
        <v>33</v>
      </c>
    </row>
    <row r="151" spans="1:8" ht="32.450000000000003" customHeight="1" x14ac:dyDescent="0.25">
      <c r="A151" s="25" t="s">
        <v>337</v>
      </c>
      <c r="B151" s="26">
        <v>35752</v>
      </c>
      <c r="C151" s="25" t="s">
        <v>338</v>
      </c>
      <c r="D151" s="25" t="s">
        <v>48</v>
      </c>
      <c r="E151" s="27" t="s">
        <v>32</v>
      </c>
      <c r="F151" s="27" t="s">
        <v>33</v>
      </c>
    </row>
    <row r="152" spans="1:8" ht="32.450000000000003" customHeight="1" x14ac:dyDescent="0.25">
      <c r="A152" s="25" t="s">
        <v>339</v>
      </c>
      <c r="B152" s="26">
        <v>35762</v>
      </c>
      <c r="C152" s="25" t="s">
        <v>340</v>
      </c>
      <c r="D152" s="25" t="s">
        <v>36</v>
      </c>
      <c r="E152" s="27" t="s">
        <v>32</v>
      </c>
      <c r="F152" s="27" t="s">
        <v>33</v>
      </c>
    </row>
    <row r="153" spans="1:8" ht="32.450000000000003" customHeight="1" x14ac:dyDescent="0.25">
      <c r="A153" s="25" t="s">
        <v>341</v>
      </c>
      <c r="B153" s="26">
        <v>35762</v>
      </c>
      <c r="C153" s="25" t="s">
        <v>342</v>
      </c>
      <c r="D153" s="25" t="s">
        <v>36</v>
      </c>
      <c r="E153" s="27" t="s">
        <v>32</v>
      </c>
      <c r="F153" s="27" t="s">
        <v>33</v>
      </c>
    </row>
    <row r="154" spans="1:8" ht="32.450000000000003" customHeight="1" x14ac:dyDescent="0.25">
      <c r="A154" s="25" t="s">
        <v>343</v>
      </c>
      <c r="B154" s="26">
        <v>35762</v>
      </c>
      <c r="C154" s="25" t="s">
        <v>344</v>
      </c>
      <c r="D154" s="25" t="s">
        <v>36</v>
      </c>
      <c r="E154" s="27" t="s">
        <v>32</v>
      </c>
      <c r="F154" s="27" t="s">
        <v>33</v>
      </c>
    </row>
    <row r="155" spans="1:8" ht="32.450000000000003" customHeight="1" x14ac:dyDescent="0.25">
      <c r="A155" s="25" t="s">
        <v>345</v>
      </c>
      <c r="B155" s="26">
        <v>35772</v>
      </c>
      <c r="C155" s="25" t="s">
        <v>346</v>
      </c>
      <c r="D155" s="25" t="s">
        <v>36</v>
      </c>
      <c r="E155" s="27" t="s">
        <v>32</v>
      </c>
      <c r="F155" s="27" t="s">
        <v>33</v>
      </c>
    </row>
    <row r="156" spans="1:8" ht="32.450000000000003" customHeight="1" x14ac:dyDescent="0.25">
      <c r="A156" s="25" t="s">
        <v>337</v>
      </c>
      <c r="B156" s="26">
        <v>35776</v>
      </c>
      <c r="C156" s="25" t="s">
        <v>347</v>
      </c>
      <c r="D156" s="25" t="s">
        <v>48</v>
      </c>
      <c r="E156" s="27" t="s">
        <v>32</v>
      </c>
      <c r="F156" s="27" t="s">
        <v>33</v>
      </c>
    </row>
    <row r="157" spans="1:8" ht="32.450000000000003" customHeight="1" x14ac:dyDescent="0.25">
      <c r="A157" s="25" t="s">
        <v>348</v>
      </c>
      <c r="B157" s="26">
        <v>35822</v>
      </c>
      <c r="C157" s="25" t="s">
        <v>349</v>
      </c>
      <c r="D157" s="25" t="s">
        <v>350</v>
      </c>
      <c r="E157" s="27" t="s">
        <v>32</v>
      </c>
      <c r="F157" s="27" t="s">
        <v>33</v>
      </c>
      <c r="G157" s="29"/>
      <c r="H157" s="29"/>
    </row>
    <row r="158" spans="1:8" ht="32.450000000000003" customHeight="1" x14ac:dyDescent="0.25">
      <c r="A158" s="25" t="s">
        <v>351</v>
      </c>
      <c r="B158" s="26">
        <v>35822</v>
      </c>
      <c r="C158" s="25" t="s">
        <v>352</v>
      </c>
      <c r="D158" s="25" t="s">
        <v>36</v>
      </c>
      <c r="E158" s="27" t="s">
        <v>32</v>
      </c>
      <c r="F158" s="27" t="s">
        <v>33</v>
      </c>
    </row>
    <row r="159" spans="1:8" ht="32.450000000000003" customHeight="1" x14ac:dyDescent="0.25">
      <c r="A159" s="25" t="s">
        <v>353</v>
      </c>
      <c r="B159" s="26">
        <v>35823</v>
      </c>
      <c r="C159" s="25" t="s">
        <v>354</v>
      </c>
      <c r="D159" s="25" t="s">
        <v>36</v>
      </c>
      <c r="E159" s="27" t="s">
        <v>39</v>
      </c>
      <c r="F159" s="27" t="s">
        <v>33</v>
      </c>
    </row>
    <row r="160" spans="1:8" ht="32.450000000000003" customHeight="1" x14ac:dyDescent="0.25">
      <c r="A160" s="25" t="s">
        <v>355</v>
      </c>
      <c r="B160" s="26">
        <v>35823</v>
      </c>
      <c r="C160" s="25" t="s">
        <v>356</v>
      </c>
      <c r="D160" s="25" t="s">
        <v>36</v>
      </c>
      <c r="E160" s="27" t="s">
        <v>32</v>
      </c>
      <c r="F160" s="27" t="s">
        <v>33</v>
      </c>
    </row>
    <row r="161" spans="1:8" ht="32.450000000000003" customHeight="1" x14ac:dyDescent="0.25">
      <c r="A161" s="25" t="s">
        <v>357</v>
      </c>
      <c r="B161" s="26">
        <v>35825</v>
      </c>
      <c r="C161" s="25" t="s">
        <v>358</v>
      </c>
      <c r="D161" s="25" t="s">
        <v>48</v>
      </c>
      <c r="E161" s="27" t="s">
        <v>32</v>
      </c>
      <c r="F161" s="27" t="s">
        <v>33</v>
      </c>
    </row>
    <row r="162" spans="1:8" ht="32.450000000000003" customHeight="1" x14ac:dyDescent="0.25">
      <c r="A162" s="25" t="s">
        <v>359</v>
      </c>
      <c r="B162" s="26">
        <v>35846</v>
      </c>
      <c r="C162" s="25" t="s">
        <v>360</v>
      </c>
      <c r="D162" s="25" t="s">
        <v>36</v>
      </c>
      <c r="E162" s="27" t="s">
        <v>39</v>
      </c>
      <c r="F162" s="27" t="s">
        <v>33</v>
      </c>
      <c r="G162" s="29"/>
      <c r="H162" s="29"/>
    </row>
    <row r="163" spans="1:8" ht="32.450000000000003" customHeight="1" x14ac:dyDescent="0.25">
      <c r="A163" s="25" t="s">
        <v>361</v>
      </c>
      <c r="B163" s="26">
        <v>35858</v>
      </c>
      <c r="C163" s="25" t="s">
        <v>362</v>
      </c>
      <c r="D163" s="25" t="s">
        <v>36</v>
      </c>
      <c r="E163" s="27" t="s">
        <v>32</v>
      </c>
      <c r="F163" s="27" t="s">
        <v>33</v>
      </c>
    </row>
    <row r="164" spans="1:8" ht="32.450000000000003" customHeight="1" x14ac:dyDescent="0.25">
      <c r="A164" s="25" t="s">
        <v>363</v>
      </c>
      <c r="B164" s="26">
        <v>35858</v>
      </c>
      <c r="C164" s="25" t="s">
        <v>364</v>
      </c>
      <c r="D164" s="25" t="s">
        <v>36</v>
      </c>
      <c r="E164" s="27" t="s">
        <v>32</v>
      </c>
      <c r="F164" s="27" t="s">
        <v>33</v>
      </c>
    </row>
    <row r="165" spans="1:8" ht="32.450000000000003" customHeight="1" x14ac:dyDescent="0.25">
      <c r="A165" s="25" t="s">
        <v>365</v>
      </c>
      <c r="B165" s="26">
        <v>35871</v>
      </c>
      <c r="C165" s="25" t="s">
        <v>366</v>
      </c>
      <c r="D165" s="25" t="s">
        <v>48</v>
      </c>
      <c r="E165" s="27" t="s">
        <v>367</v>
      </c>
      <c r="F165" s="27" t="s">
        <v>33</v>
      </c>
    </row>
    <row r="166" spans="1:8" ht="32.450000000000003" customHeight="1" x14ac:dyDescent="0.25">
      <c r="A166" s="25" t="s">
        <v>368</v>
      </c>
      <c r="B166" s="26">
        <v>35873</v>
      </c>
      <c r="C166" s="25" t="s">
        <v>369</v>
      </c>
      <c r="D166" s="25" t="s">
        <v>36</v>
      </c>
      <c r="E166" s="27" t="s">
        <v>32</v>
      </c>
      <c r="F166" s="27" t="s">
        <v>33</v>
      </c>
    </row>
    <row r="167" spans="1:8" ht="32.450000000000003" customHeight="1" x14ac:dyDescent="0.25">
      <c r="A167" s="25" t="s">
        <v>370</v>
      </c>
      <c r="B167" s="26">
        <v>35873</v>
      </c>
      <c r="C167" s="25" t="s">
        <v>371</v>
      </c>
      <c r="D167" s="25" t="s">
        <v>36</v>
      </c>
      <c r="E167" s="27" t="s">
        <v>32</v>
      </c>
      <c r="F167" s="27" t="s">
        <v>33</v>
      </c>
    </row>
    <row r="168" spans="1:8" ht="32.450000000000003" customHeight="1" x14ac:dyDescent="0.25">
      <c r="A168" s="25" t="s">
        <v>372</v>
      </c>
      <c r="B168" s="26">
        <v>35884</v>
      </c>
      <c r="C168" s="25" t="s">
        <v>373</v>
      </c>
      <c r="D168" s="25" t="s">
        <v>36</v>
      </c>
      <c r="E168" s="27" t="s">
        <v>39</v>
      </c>
      <c r="F168" s="27" t="s">
        <v>33</v>
      </c>
    </row>
    <row r="169" spans="1:8" ht="32.450000000000003" customHeight="1" x14ac:dyDescent="0.25">
      <c r="A169" s="25" t="s">
        <v>374</v>
      </c>
      <c r="B169" s="26">
        <v>35892</v>
      </c>
      <c r="C169" s="25" t="s">
        <v>375</v>
      </c>
      <c r="D169" s="25" t="s">
        <v>48</v>
      </c>
      <c r="E169" s="27" t="s">
        <v>32</v>
      </c>
      <c r="F169" s="27" t="s">
        <v>33</v>
      </c>
    </row>
    <row r="170" spans="1:8" ht="32.450000000000003" customHeight="1" x14ac:dyDescent="0.25">
      <c r="A170" s="25" t="s">
        <v>376</v>
      </c>
      <c r="B170" s="26">
        <v>35892</v>
      </c>
      <c r="C170" s="25" t="s">
        <v>377</v>
      </c>
      <c r="D170" s="25" t="s">
        <v>36</v>
      </c>
      <c r="E170" s="27" t="s">
        <v>39</v>
      </c>
      <c r="F170" s="27" t="s">
        <v>33</v>
      </c>
      <c r="G170" s="29"/>
      <c r="H170" s="29"/>
    </row>
    <row r="171" spans="1:8" ht="32.450000000000003" customHeight="1" x14ac:dyDescent="0.25">
      <c r="A171" s="25" t="s">
        <v>378</v>
      </c>
      <c r="B171" s="26">
        <v>35906</v>
      </c>
      <c r="C171" s="25" t="s">
        <v>379</v>
      </c>
      <c r="D171" s="25" t="s">
        <v>36</v>
      </c>
      <c r="E171" s="27" t="s">
        <v>32</v>
      </c>
      <c r="F171" s="27" t="s">
        <v>33</v>
      </c>
    </row>
    <row r="172" spans="1:8" ht="32.450000000000003" customHeight="1" x14ac:dyDescent="0.25">
      <c r="A172" s="25" t="s">
        <v>380</v>
      </c>
      <c r="B172" s="26">
        <v>35915</v>
      </c>
      <c r="C172" s="25" t="s">
        <v>381</v>
      </c>
      <c r="D172" s="25" t="s">
        <v>36</v>
      </c>
      <c r="E172" s="27" t="s">
        <v>39</v>
      </c>
      <c r="F172" s="27" t="s">
        <v>33</v>
      </c>
    </row>
    <row r="173" spans="1:8" ht="32.450000000000003" customHeight="1" x14ac:dyDescent="0.25">
      <c r="A173" s="25" t="s">
        <v>382</v>
      </c>
      <c r="B173" s="26">
        <v>35916</v>
      </c>
      <c r="C173" s="25" t="s">
        <v>383</v>
      </c>
      <c r="D173" s="25" t="s">
        <v>36</v>
      </c>
      <c r="E173" s="27" t="s">
        <v>32</v>
      </c>
      <c r="F173" s="27" t="s">
        <v>33</v>
      </c>
    </row>
    <row r="174" spans="1:8" ht="32.450000000000003" customHeight="1" x14ac:dyDescent="0.25">
      <c r="A174" s="25" t="s">
        <v>384</v>
      </c>
      <c r="B174" s="26">
        <v>35922</v>
      </c>
      <c r="C174" s="25" t="s">
        <v>385</v>
      </c>
      <c r="D174" s="25" t="s">
        <v>48</v>
      </c>
      <c r="E174" s="27" t="s">
        <v>32</v>
      </c>
      <c r="F174" s="27" t="s">
        <v>33</v>
      </c>
    </row>
    <row r="175" spans="1:8" ht="32.450000000000003" customHeight="1" x14ac:dyDescent="0.25">
      <c r="A175" s="25" t="s">
        <v>386</v>
      </c>
      <c r="B175" s="26">
        <v>35928</v>
      </c>
      <c r="C175" s="25" t="s">
        <v>387</v>
      </c>
      <c r="D175" s="25" t="s">
        <v>36</v>
      </c>
      <c r="E175" s="27" t="s">
        <v>39</v>
      </c>
      <c r="F175" s="27" t="s">
        <v>33</v>
      </c>
    </row>
    <row r="176" spans="1:8" ht="32.450000000000003" customHeight="1" x14ac:dyDescent="0.25">
      <c r="A176" s="25" t="s">
        <v>388</v>
      </c>
      <c r="B176" s="26">
        <v>35928</v>
      </c>
      <c r="C176" s="25" t="s">
        <v>389</v>
      </c>
      <c r="D176" s="25" t="s">
        <v>48</v>
      </c>
      <c r="E176" s="27" t="s">
        <v>39</v>
      </c>
      <c r="F176" s="27" t="s">
        <v>33</v>
      </c>
    </row>
    <row r="177" spans="1:8" ht="32.450000000000003" customHeight="1" x14ac:dyDescent="0.25">
      <c r="A177" s="25" t="s">
        <v>390</v>
      </c>
      <c r="B177" s="26">
        <v>35929</v>
      </c>
      <c r="C177" s="25" t="s">
        <v>391</v>
      </c>
      <c r="D177" s="25" t="s">
        <v>36</v>
      </c>
      <c r="E177" s="27" t="s">
        <v>32</v>
      </c>
      <c r="F177" s="27" t="s">
        <v>33</v>
      </c>
    </row>
    <row r="178" spans="1:8" ht="32.450000000000003" customHeight="1" x14ac:dyDescent="0.25">
      <c r="A178" s="25" t="s">
        <v>392</v>
      </c>
      <c r="B178" s="26">
        <v>35934</v>
      </c>
      <c r="C178" s="25" t="s">
        <v>393</v>
      </c>
      <c r="D178" s="25" t="s">
        <v>48</v>
      </c>
      <c r="E178" s="27" t="s">
        <v>32</v>
      </c>
      <c r="F178" s="27" t="s">
        <v>33</v>
      </c>
    </row>
    <row r="179" spans="1:8" ht="32.450000000000003" customHeight="1" x14ac:dyDescent="0.25">
      <c r="A179" s="25" t="s">
        <v>394</v>
      </c>
      <c r="B179" s="26">
        <v>35936</v>
      </c>
      <c r="C179" s="25" t="s">
        <v>395</v>
      </c>
      <c r="D179" s="25" t="s">
        <v>36</v>
      </c>
      <c r="E179" s="27" t="s">
        <v>39</v>
      </c>
      <c r="F179" s="27" t="s">
        <v>33</v>
      </c>
      <c r="G179" s="29"/>
      <c r="H179" s="29"/>
    </row>
    <row r="180" spans="1:8" ht="32.450000000000003" customHeight="1" x14ac:dyDescent="0.25">
      <c r="A180" s="25" t="s">
        <v>396</v>
      </c>
      <c r="B180" s="26">
        <v>35948</v>
      </c>
      <c r="C180" s="25" t="s">
        <v>397</v>
      </c>
      <c r="D180" s="25" t="s">
        <v>36</v>
      </c>
      <c r="E180" s="27" t="s">
        <v>32</v>
      </c>
      <c r="F180" s="27" t="s">
        <v>33</v>
      </c>
    </row>
    <row r="181" spans="1:8" ht="32.450000000000003" customHeight="1" x14ac:dyDescent="0.25">
      <c r="A181" s="25" t="s">
        <v>398</v>
      </c>
      <c r="B181" s="26">
        <v>35956</v>
      </c>
      <c r="C181" s="25" t="s">
        <v>399</v>
      </c>
      <c r="D181" s="25" t="s">
        <v>48</v>
      </c>
      <c r="E181" s="27" t="s">
        <v>39</v>
      </c>
      <c r="F181" s="27" t="s">
        <v>33</v>
      </c>
    </row>
    <row r="182" spans="1:8" ht="32.450000000000003" customHeight="1" x14ac:dyDescent="0.25">
      <c r="A182" s="25" t="s">
        <v>400</v>
      </c>
      <c r="B182" s="26">
        <v>35971</v>
      </c>
      <c r="C182" s="25" t="s">
        <v>401</v>
      </c>
      <c r="D182" s="25" t="s">
        <v>36</v>
      </c>
      <c r="E182" s="27" t="s">
        <v>32</v>
      </c>
      <c r="F182" s="27" t="s">
        <v>33</v>
      </c>
    </row>
    <row r="183" spans="1:8" ht="32.450000000000003" customHeight="1" x14ac:dyDescent="0.25">
      <c r="A183" s="25" t="s">
        <v>402</v>
      </c>
      <c r="B183" s="26">
        <v>35971</v>
      </c>
      <c r="C183" s="25" t="s">
        <v>403</v>
      </c>
      <c r="D183" s="25" t="s">
        <v>36</v>
      </c>
      <c r="E183" s="27" t="s">
        <v>32</v>
      </c>
      <c r="F183" s="27" t="s">
        <v>33</v>
      </c>
    </row>
    <row r="184" spans="1:8" ht="32.450000000000003" customHeight="1" x14ac:dyDescent="0.25">
      <c r="A184" s="25" t="s">
        <v>404</v>
      </c>
      <c r="B184" s="26">
        <v>35986</v>
      </c>
      <c r="C184" s="25" t="s">
        <v>405</v>
      </c>
      <c r="D184" s="25" t="s">
        <v>36</v>
      </c>
      <c r="E184" s="27" t="s">
        <v>32</v>
      </c>
      <c r="F184" s="27" t="s">
        <v>33</v>
      </c>
    </row>
    <row r="185" spans="1:8" ht="32.450000000000003" customHeight="1" x14ac:dyDescent="0.25">
      <c r="A185" s="25" t="s">
        <v>406</v>
      </c>
      <c r="B185" s="26">
        <v>35986</v>
      </c>
      <c r="C185" s="25" t="s">
        <v>407</v>
      </c>
      <c r="D185" s="25" t="s">
        <v>48</v>
      </c>
      <c r="E185" s="27" t="s">
        <v>32</v>
      </c>
      <c r="F185" s="27" t="s">
        <v>33</v>
      </c>
    </row>
    <row r="186" spans="1:8" ht="32.450000000000003" customHeight="1" x14ac:dyDescent="0.25">
      <c r="A186" s="25" t="s">
        <v>408</v>
      </c>
      <c r="B186" s="26">
        <v>35986</v>
      </c>
      <c r="C186" s="25" t="s">
        <v>409</v>
      </c>
      <c r="D186" s="25" t="s">
        <v>36</v>
      </c>
      <c r="E186" s="27" t="s">
        <v>32</v>
      </c>
      <c r="F186" s="27" t="s">
        <v>33</v>
      </c>
    </row>
    <row r="187" spans="1:8" ht="32.450000000000003" customHeight="1" x14ac:dyDescent="0.25">
      <c r="A187" s="25" t="s">
        <v>410</v>
      </c>
      <c r="B187" s="26">
        <v>35991</v>
      </c>
      <c r="C187" s="25" t="s">
        <v>411</v>
      </c>
      <c r="D187" s="25" t="s">
        <v>36</v>
      </c>
      <c r="E187" s="27" t="s">
        <v>39</v>
      </c>
      <c r="F187" s="27" t="s">
        <v>33</v>
      </c>
    </row>
    <row r="188" spans="1:8" ht="32.450000000000003" customHeight="1" x14ac:dyDescent="0.25">
      <c r="A188" s="25" t="s">
        <v>412</v>
      </c>
      <c r="B188" s="26">
        <v>35993</v>
      </c>
      <c r="C188" s="25" t="s">
        <v>413</v>
      </c>
      <c r="D188" s="25" t="s">
        <v>36</v>
      </c>
      <c r="E188" s="27" t="s">
        <v>39</v>
      </c>
      <c r="F188" s="27" t="s">
        <v>33</v>
      </c>
      <c r="G188" s="29"/>
      <c r="H188" s="29"/>
    </row>
    <row r="189" spans="1:8" ht="32.450000000000003" customHeight="1" x14ac:dyDescent="0.25">
      <c r="A189" s="25" t="s">
        <v>414</v>
      </c>
      <c r="B189" s="26">
        <v>36018</v>
      </c>
      <c r="C189" s="25" t="s">
        <v>415</v>
      </c>
      <c r="D189" s="25" t="s">
        <v>36</v>
      </c>
      <c r="E189" s="27" t="s">
        <v>32</v>
      </c>
      <c r="F189" s="27" t="s">
        <v>33</v>
      </c>
    </row>
    <row r="190" spans="1:8" ht="32.450000000000003" customHeight="1" x14ac:dyDescent="0.25">
      <c r="A190" s="25" t="s">
        <v>416</v>
      </c>
      <c r="B190" s="26">
        <v>36018</v>
      </c>
      <c r="C190" s="25" t="s">
        <v>417</v>
      </c>
      <c r="D190" s="25" t="s">
        <v>36</v>
      </c>
      <c r="E190" s="27" t="s">
        <v>39</v>
      </c>
      <c r="F190" s="27" t="s">
        <v>33</v>
      </c>
    </row>
    <row r="191" spans="1:8" ht="32.450000000000003" customHeight="1" x14ac:dyDescent="0.25">
      <c r="A191" s="25" t="s">
        <v>418</v>
      </c>
      <c r="B191" s="26">
        <v>36018</v>
      </c>
      <c r="C191" s="25" t="s">
        <v>419</v>
      </c>
      <c r="D191" s="25" t="s">
        <v>48</v>
      </c>
      <c r="E191" s="27" t="s">
        <v>32</v>
      </c>
      <c r="F191" s="27" t="s">
        <v>33</v>
      </c>
    </row>
    <row r="192" spans="1:8" ht="32.450000000000003" customHeight="1" x14ac:dyDescent="0.25">
      <c r="A192" s="25" t="s">
        <v>420</v>
      </c>
      <c r="B192" s="26">
        <v>36039</v>
      </c>
      <c r="C192" s="25" t="s">
        <v>421</v>
      </c>
      <c r="D192" s="25" t="s">
        <v>48</v>
      </c>
      <c r="E192" s="27" t="s">
        <v>32</v>
      </c>
      <c r="F192" s="27" t="s">
        <v>33</v>
      </c>
    </row>
    <row r="193" spans="1:8" ht="32.450000000000003" customHeight="1" x14ac:dyDescent="0.25">
      <c r="A193" s="25" t="s">
        <v>422</v>
      </c>
      <c r="B193" s="26">
        <v>36042</v>
      </c>
      <c r="C193" s="25" t="s">
        <v>423</v>
      </c>
      <c r="D193" s="25" t="s">
        <v>36</v>
      </c>
      <c r="E193" s="27" t="s">
        <v>32</v>
      </c>
      <c r="F193" s="27" t="s">
        <v>33</v>
      </c>
    </row>
    <row r="194" spans="1:8" ht="32.450000000000003" customHeight="1" x14ac:dyDescent="0.25">
      <c r="A194" s="25" t="s">
        <v>424</v>
      </c>
      <c r="B194" s="26">
        <v>36041</v>
      </c>
      <c r="C194" s="25" t="s">
        <v>425</v>
      </c>
      <c r="D194" s="25" t="s">
        <v>36</v>
      </c>
      <c r="E194" s="27" t="s">
        <v>32</v>
      </c>
      <c r="F194" s="27" t="s">
        <v>33</v>
      </c>
    </row>
    <row r="195" spans="1:8" ht="32.450000000000003" customHeight="1" x14ac:dyDescent="0.25">
      <c r="A195" s="25" t="s">
        <v>426</v>
      </c>
      <c r="B195" s="26">
        <v>36046</v>
      </c>
      <c r="C195" s="25" t="s">
        <v>427</v>
      </c>
      <c r="D195" s="25" t="s">
        <v>36</v>
      </c>
      <c r="E195" s="27" t="s">
        <v>32</v>
      </c>
      <c r="F195" s="27" t="s">
        <v>33</v>
      </c>
    </row>
    <row r="196" spans="1:8" ht="32.450000000000003" customHeight="1" x14ac:dyDescent="0.25">
      <c r="A196" s="25" t="s">
        <v>428</v>
      </c>
      <c r="B196" s="26">
        <v>36046</v>
      </c>
      <c r="C196" s="25" t="s">
        <v>429</v>
      </c>
      <c r="D196" s="25" t="s">
        <v>36</v>
      </c>
      <c r="E196" s="27" t="s">
        <v>32</v>
      </c>
      <c r="F196" s="27" t="s">
        <v>33</v>
      </c>
    </row>
    <row r="197" spans="1:8" ht="32.450000000000003" customHeight="1" x14ac:dyDescent="0.25">
      <c r="A197" s="25" t="s">
        <v>430</v>
      </c>
      <c r="B197" s="26">
        <v>36046</v>
      </c>
      <c r="C197" s="25" t="s">
        <v>431</v>
      </c>
      <c r="D197" s="25" t="s">
        <v>36</v>
      </c>
      <c r="E197" s="27" t="s">
        <v>32</v>
      </c>
      <c r="F197" s="27" t="s">
        <v>33</v>
      </c>
    </row>
    <row r="198" spans="1:8" ht="32.450000000000003" customHeight="1" x14ac:dyDescent="0.25">
      <c r="A198" s="25" t="s">
        <v>432</v>
      </c>
      <c r="B198" s="26">
        <v>36048</v>
      </c>
      <c r="C198" s="25" t="s">
        <v>433</v>
      </c>
      <c r="D198" s="25" t="s">
        <v>36</v>
      </c>
      <c r="E198" s="27" t="s">
        <v>32</v>
      </c>
      <c r="F198" s="27" t="s">
        <v>33</v>
      </c>
    </row>
    <row r="199" spans="1:8" ht="32.450000000000003" customHeight="1" x14ac:dyDescent="0.25">
      <c r="A199" s="25" t="s">
        <v>434</v>
      </c>
      <c r="B199" s="26">
        <v>36081</v>
      </c>
      <c r="C199" s="25" t="s">
        <v>435</v>
      </c>
      <c r="D199" s="25" t="s">
        <v>36</v>
      </c>
      <c r="E199" s="27" t="s">
        <v>32</v>
      </c>
      <c r="F199" s="27" t="s">
        <v>33</v>
      </c>
    </row>
    <row r="200" spans="1:8" ht="32.450000000000003" customHeight="1" x14ac:dyDescent="0.25">
      <c r="A200" s="25" t="s">
        <v>436</v>
      </c>
      <c r="B200" s="26">
        <v>36083</v>
      </c>
      <c r="C200" s="25" t="s">
        <v>437</v>
      </c>
      <c r="D200" s="25" t="s">
        <v>36</v>
      </c>
      <c r="E200" s="27" t="s">
        <v>32</v>
      </c>
      <c r="F200" s="27" t="s">
        <v>33</v>
      </c>
    </row>
    <row r="201" spans="1:8" ht="32.450000000000003" customHeight="1" x14ac:dyDescent="0.25">
      <c r="A201" s="25" t="s">
        <v>438</v>
      </c>
      <c r="B201" s="26">
        <v>36091</v>
      </c>
      <c r="C201" s="25" t="s">
        <v>439</v>
      </c>
      <c r="D201" s="25" t="s">
        <v>48</v>
      </c>
      <c r="E201" s="27" t="s">
        <v>39</v>
      </c>
      <c r="F201" s="27" t="s">
        <v>33</v>
      </c>
    </row>
    <row r="202" spans="1:8" ht="32.450000000000003" customHeight="1" x14ac:dyDescent="0.25">
      <c r="A202" s="25" t="s">
        <v>440</v>
      </c>
      <c r="B202" s="26">
        <v>36091</v>
      </c>
      <c r="C202" s="25" t="s">
        <v>441</v>
      </c>
      <c r="D202" s="25" t="s">
        <v>48</v>
      </c>
      <c r="E202" s="27" t="s">
        <v>32</v>
      </c>
      <c r="F202" s="27" t="s">
        <v>33</v>
      </c>
    </row>
    <row r="203" spans="1:8" ht="32.450000000000003" customHeight="1" x14ac:dyDescent="0.25">
      <c r="A203" s="25" t="s">
        <v>442</v>
      </c>
      <c r="B203" s="26">
        <v>36094</v>
      </c>
      <c r="C203" s="25" t="s">
        <v>443</v>
      </c>
      <c r="D203" s="25" t="s">
        <v>48</v>
      </c>
      <c r="E203" s="27" t="s">
        <v>39</v>
      </c>
      <c r="F203" s="27" t="s">
        <v>444</v>
      </c>
    </row>
    <row r="204" spans="1:8" ht="32.450000000000003" customHeight="1" x14ac:dyDescent="0.25">
      <c r="A204" s="25" t="s">
        <v>445</v>
      </c>
      <c r="B204" s="26">
        <v>36095</v>
      </c>
      <c r="C204" s="25" t="s">
        <v>446</v>
      </c>
      <c r="D204" s="25" t="s">
        <v>36</v>
      </c>
      <c r="E204" s="27" t="s">
        <v>32</v>
      </c>
      <c r="F204" s="27" t="s">
        <v>33</v>
      </c>
    </row>
    <row r="205" spans="1:8" ht="32.450000000000003" customHeight="1" x14ac:dyDescent="0.25">
      <c r="A205" s="25" t="s">
        <v>447</v>
      </c>
      <c r="B205" s="26">
        <v>36118</v>
      </c>
      <c r="C205" s="25" t="s">
        <v>448</v>
      </c>
      <c r="D205" s="25" t="s">
        <v>48</v>
      </c>
      <c r="E205" s="27" t="s">
        <v>39</v>
      </c>
      <c r="F205" s="27" t="s">
        <v>444</v>
      </c>
      <c r="G205" s="29"/>
      <c r="H205" s="29"/>
    </row>
    <row r="206" spans="1:8" ht="32.450000000000003" customHeight="1" x14ac:dyDescent="0.25">
      <c r="A206" s="25" t="s">
        <v>449</v>
      </c>
      <c r="B206" s="26">
        <v>36119</v>
      </c>
      <c r="C206" s="25" t="s">
        <v>450</v>
      </c>
      <c r="D206" s="25" t="s">
        <v>48</v>
      </c>
      <c r="E206" s="27" t="s">
        <v>32</v>
      </c>
      <c r="F206" s="27" t="s">
        <v>33</v>
      </c>
    </row>
    <row r="207" spans="1:8" ht="32.450000000000003" customHeight="1" x14ac:dyDescent="0.25">
      <c r="A207" s="25" t="s">
        <v>451</v>
      </c>
      <c r="B207" s="26">
        <v>36129</v>
      </c>
      <c r="C207" s="25" t="s">
        <v>452</v>
      </c>
      <c r="D207" s="25" t="s">
        <v>36</v>
      </c>
      <c r="E207" s="27" t="s">
        <v>32</v>
      </c>
      <c r="F207" s="27" t="s">
        <v>33</v>
      </c>
    </row>
    <row r="208" spans="1:8" ht="32.450000000000003" customHeight="1" x14ac:dyDescent="0.25">
      <c r="A208" s="25" t="s">
        <v>453</v>
      </c>
      <c r="B208" s="26">
        <v>36129</v>
      </c>
      <c r="C208" s="25" t="s">
        <v>454</v>
      </c>
      <c r="D208" s="25" t="s">
        <v>36</v>
      </c>
      <c r="E208" s="27" t="s">
        <v>32</v>
      </c>
      <c r="F208" s="27" t="s">
        <v>33</v>
      </c>
    </row>
    <row r="209" spans="1:8" ht="32.450000000000003" customHeight="1" x14ac:dyDescent="0.25">
      <c r="A209" s="25" t="s">
        <v>455</v>
      </c>
      <c r="B209" s="26">
        <v>36129</v>
      </c>
      <c r="C209" s="25" t="s">
        <v>456</v>
      </c>
      <c r="D209" s="25" t="s">
        <v>36</v>
      </c>
      <c r="E209" s="27" t="s">
        <v>39</v>
      </c>
      <c r="F209" s="27" t="s">
        <v>33</v>
      </c>
    </row>
    <row r="210" spans="1:8" ht="32.450000000000003" customHeight="1" x14ac:dyDescent="0.25">
      <c r="A210" s="25" t="s">
        <v>457</v>
      </c>
      <c r="B210" s="26">
        <v>36133</v>
      </c>
      <c r="C210" s="25" t="s">
        <v>458</v>
      </c>
      <c r="D210" s="25" t="s">
        <v>48</v>
      </c>
      <c r="E210" s="27" t="s">
        <v>32</v>
      </c>
      <c r="F210" s="27" t="s">
        <v>33</v>
      </c>
    </row>
    <row r="211" spans="1:8" ht="32.450000000000003" customHeight="1" x14ac:dyDescent="0.25">
      <c r="A211" s="25" t="s">
        <v>459</v>
      </c>
      <c r="B211" s="26">
        <v>36144</v>
      </c>
      <c r="C211" s="25" t="s">
        <v>460</v>
      </c>
      <c r="D211" s="25" t="s">
        <v>36</v>
      </c>
      <c r="E211" s="27" t="s">
        <v>32</v>
      </c>
      <c r="F211" s="27" t="s">
        <v>33</v>
      </c>
    </row>
    <row r="212" spans="1:8" ht="32.450000000000003" customHeight="1" x14ac:dyDescent="0.25">
      <c r="A212" s="25" t="s">
        <v>461</v>
      </c>
      <c r="B212" s="26">
        <v>36180</v>
      </c>
      <c r="C212" s="25" t="s">
        <v>349</v>
      </c>
      <c r="D212" s="25" t="s">
        <v>350</v>
      </c>
      <c r="E212" s="27" t="s">
        <v>32</v>
      </c>
      <c r="F212" s="27" t="s">
        <v>33</v>
      </c>
      <c r="G212" s="29"/>
      <c r="H212" s="29"/>
    </row>
    <row r="213" spans="1:8" ht="32.450000000000003" customHeight="1" x14ac:dyDescent="0.25">
      <c r="A213" s="25" t="s">
        <v>462</v>
      </c>
      <c r="B213" s="26">
        <v>36180</v>
      </c>
      <c r="C213" s="25" t="s">
        <v>463</v>
      </c>
      <c r="D213" s="25" t="s">
        <v>36</v>
      </c>
      <c r="E213" s="27" t="s">
        <v>39</v>
      </c>
      <c r="F213" s="27" t="s">
        <v>33</v>
      </c>
    </row>
    <row r="214" spans="1:8" ht="32.450000000000003" customHeight="1" x14ac:dyDescent="0.25">
      <c r="A214" s="25" t="s">
        <v>464</v>
      </c>
      <c r="B214" s="26">
        <v>36194</v>
      </c>
      <c r="C214" s="25" t="s">
        <v>465</v>
      </c>
      <c r="D214" s="25" t="s">
        <v>36</v>
      </c>
      <c r="E214" s="27" t="s">
        <v>39</v>
      </c>
      <c r="F214" s="27" t="s">
        <v>466</v>
      </c>
    </row>
    <row r="215" spans="1:8" ht="32.450000000000003" customHeight="1" x14ac:dyDescent="0.25">
      <c r="A215" s="25" t="s">
        <v>467</v>
      </c>
      <c r="B215" s="26">
        <v>36203</v>
      </c>
      <c r="C215" s="25" t="s">
        <v>468</v>
      </c>
      <c r="D215" s="25" t="s">
        <v>36</v>
      </c>
      <c r="E215" s="27" t="s">
        <v>39</v>
      </c>
      <c r="F215" s="27" t="s">
        <v>466</v>
      </c>
      <c r="G215" s="29"/>
      <c r="H215" s="29"/>
    </row>
    <row r="216" spans="1:8" ht="32.450000000000003" customHeight="1" x14ac:dyDescent="0.25">
      <c r="A216" s="25" t="s">
        <v>469</v>
      </c>
      <c r="B216" s="26">
        <v>36208</v>
      </c>
      <c r="C216" s="25" t="s">
        <v>470</v>
      </c>
      <c r="D216" s="25" t="s">
        <v>36</v>
      </c>
      <c r="E216" s="27" t="s">
        <v>39</v>
      </c>
      <c r="F216" s="27" t="s">
        <v>466</v>
      </c>
    </row>
    <row r="217" spans="1:8" ht="32.450000000000003" customHeight="1" x14ac:dyDescent="0.25">
      <c r="A217" s="25" t="s">
        <v>471</v>
      </c>
      <c r="B217" s="26">
        <v>36214</v>
      </c>
      <c r="C217" s="25" t="s">
        <v>472</v>
      </c>
      <c r="D217" s="25" t="s">
        <v>36</v>
      </c>
      <c r="E217" s="27" t="s">
        <v>39</v>
      </c>
      <c r="F217" s="27" t="s">
        <v>466</v>
      </c>
    </row>
    <row r="218" spans="1:8" ht="32.450000000000003" customHeight="1" x14ac:dyDescent="0.25">
      <c r="A218" s="25" t="s">
        <v>473</v>
      </c>
      <c r="B218" s="26">
        <v>36214</v>
      </c>
      <c r="C218" s="25" t="s">
        <v>474</v>
      </c>
      <c r="D218" s="25" t="s">
        <v>48</v>
      </c>
      <c r="E218" s="27" t="s">
        <v>39</v>
      </c>
      <c r="F218" s="27" t="s">
        <v>33</v>
      </c>
    </row>
    <row r="219" spans="1:8" ht="32.450000000000003" customHeight="1" x14ac:dyDescent="0.25">
      <c r="A219" s="25" t="s">
        <v>475</v>
      </c>
      <c r="B219" s="26">
        <v>36236</v>
      </c>
      <c r="C219" s="25" t="s">
        <v>476</v>
      </c>
      <c r="D219" s="25" t="s">
        <v>36</v>
      </c>
      <c r="E219" s="27" t="s">
        <v>39</v>
      </c>
      <c r="F219" s="27" t="s">
        <v>466</v>
      </c>
    </row>
    <row r="220" spans="1:8" ht="32.450000000000003" customHeight="1" x14ac:dyDescent="0.25">
      <c r="A220" s="25" t="s">
        <v>477</v>
      </c>
      <c r="B220" s="26">
        <v>36269</v>
      </c>
      <c r="C220" s="25" t="s">
        <v>478</v>
      </c>
      <c r="D220" s="25" t="s">
        <v>36</v>
      </c>
      <c r="E220" s="27" t="s">
        <v>39</v>
      </c>
      <c r="F220" s="27" t="s">
        <v>466</v>
      </c>
    </row>
    <row r="221" spans="1:8" ht="32.450000000000003" customHeight="1" x14ac:dyDescent="0.25">
      <c r="A221" s="25" t="s">
        <v>479</v>
      </c>
      <c r="B221" s="26">
        <v>36269</v>
      </c>
      <c r="C221" s="25" t="s">
        <v>480</v>
      </c>
      <c r="D221" s="25" t="s">
        <v>36</v>
      </c>
      <c r="E221" s="27" t="s">
        <v>32</v>
      </c>
      <c r="F221" s="27" t="s">
        <v>33</v>
      </c>
    </row>
    <row r="222" spans="1:8" ht="32.450000000000003" customHeight="1" x14ac:dyDescent="0.25">
      <c r="A222" s="25" t="s">
        <v>481</v>
      </c>
      <c r="B222" s="26">
        <v>36269</v>
      </c>
      <c r="C222" s="25" t="s">
        <v>482</v>
      </c>
      <c r="D222" s="25" t="s">
        <v>48</v>
      </c>
      <c r="E222" s="27" t="s">
        <v>39</v>
      </c>
      <c r="F222" s="27" t="s">
        <v>33</v>
      </c>
    </row>
    <row r="223" spans="1:8" ht="32.450000000000003" customHeight="1" x14ac:dyDescent="0.25">
      <c r="A223" s="25" t="s">
        <v>483</v>
      </c>
      <c r="B223" s="26">
        <v>36269</v>
      </c>
      <c r="C223" s="25" t="s">
        <v>484</v>
      </c>
      <c r="D223" s="25" t="s">
        <v>36</v>
      </c>
      <c r="E223" s="27" t="s">
        <v>39</v>
      </c>
      <c r="F223" s="27" t="s">
        <v>466</v>
      </c>
    </row>
    <row r="224" spans="1:8" ht="32.450000000000003" customHeight="1" x14ac:dyDescent="0.25">
      <c r="A224" s="25" t="s">
        <v>485</v>
      </c>
      <c r="B224" s="26">
        <v>36269</v>
      </c>
      <c r="C224" s="25" t="s">
        <v>486</v>
      </c>
      <c r="D224" s="25" t="s">
        <v>36</v>
      </c>
      <c r="E224" s="27" t="s">
        <v>32</v>
      </c>
      <c r="F224" s="27" t="s">
        <v>33</v>
      </c>
    </row>
    <row r="225" spans="1:6" ht="32.450000000000003" customHeight="1" x14ac:dyDescent="0.25">
      <c r="A225" s="25" t="s">
        <v>487</v>
      </c>
      <c r="B225" s="26">
        <v>36284</v>
      </c>
      <c r="C225" s="25" t="s">
        <v>488</v>
      </c>
      <c r="D225" s="25" t="s">
        <v>36</v>
      </c>
      <c r="E225" s="27" t="s">
        <v>39</v>
      </c>
      <c r="F225" s="27" t="s">
        <v>466</v>
      </c>
    </row>
    <row r="226" spans="1:6" ht="32.450000000000003" customHeight="1" x14ac:dyDescent="0.25">
      <c r="A226" s="25" t="s">
        <v>489</v>
      </c>
      <c r="B226" s="26">
        <v>36290</v>
      </c>
      <c r="C226" s="25" t="s">
        <v>490</v>
      </c>
      <c r="D226" s="25" t="s">
        <v>48</v>
      </c>
      <c r="E226" s="27" t="s">
        <v>39</v>
      </c>
      <c r="F226" s="27" t="s">
        <v>33</v>
      </c>
    </row>
    <row r="227" spans="1:6" ht="32.450000000000003" customHeight="1" x14ac:dyDescent="0.25">
      <c r="A227" s="25" t="s">
        <v>491</v>
      </c>
      <c r="B227" s="26">
        <v>36292</v>
      </c>
      <c r="C227" s="25" t="s">
        <v>492</v>
      </c>
      <c r="D227" s="25" t="s">
        <v>36</v>
      </c>
      <c r="E227" s="27" t="s">
        <v>39</v>
      </c>
      <c r="F227" s="27" t="s">
        <v>466</v>
      </c>
    </row>
    <row r="228" spans="1:6" ht="32.450000000000003" customHeight="1" x14ac:dyDescent="0.25">
      <c r="A228" s="25" t="s">
        <v>493</v>
      </c>
      <c r="B228" s="26">
        <v>36292</v>
      </c>
      <c r="C228" s="25" t="s">
        <v>494</v>
      </c>
      <c r="D228" s="25" t="s">
        <v>36</v>
      </c>
      <c r="E228" s="27" t="s">
        <v>39</v>
      </c>
      <c r="F228" s="27" t="s">
        <v>466</v>
      </c>
    </row>
    <row r="229" spans="1:6" ht="32.450000000000003" customHeight="1" x14ac:dyDescent="0.25">
      <c r="A229" s="25" t="s">
        <v>495</v>
      </c>
      <c r="B229" s="26">
        <v>36315</v>
      </c>
      <c r="C229" s="25" t="s">
        <v>496</v>
      </c>
      <c r="D229" s="25" t="s">
        <v>36</v>
      </c>
      <c r="E229" s="27" t="s">
        <v>39</v>
      </c>
      <c r="F229" s="27" t="s">
        <v>466</v>
      </c>
    </row>
    <row r="230" spans="1:6" ht="32.450000000000003" customHeight="1" x14ac:dyDescent="0.25">
      <c r="A230" s="25" t="s">
        <v>497</v>
      </c>
      <c r="B230" s="26">
        <v>36315</v>
      </c>
      <c r="C230" s="25" t="s">
        <v>498</v>
      </c>
      <c r="D230" s="25" t="s">
        <v>36</v>
      </c>
      <c r="E230" s="27" t="s">
        <v>39</v>
      </c>
      <c r="F230" s="27" t="s">
        <v>466</v>
      </c>
    </row>
    <row r="231" spans="1:6" ht="32.450000000000003" customHeight="1" x14ac:dyDescent="0.25">
      <c r="A231" s="25" t="s">
        <v>499</v>
      </c>
      <c r="B231" s="26">
        <v>36315</v>
      </c>
      <c r="C231" s="25" t="s">
        <v>500</v>
      </c>
      <c r="D231" s="25" t="s">
        <v>36</v>
      </c>
      <c r="E231" s="27" t="s">
        <v>39</v>
      </c>
      <c r="F231" s="27" t="s">
        <v>466</v>
      </c>
    </row>
    <row r="232" spans="1:6" ht="32.450000000000003" customHeight="1" x14ac:dyDescent="0.25">
      <c r="A232" s="25" t="s">
        <v>501</v>
      </c>
      <c r="B232" s="26">
        <v>36320</v>
      </c>
      <c r="C232" s="25" t="s">
        <v>502</v>
      </c>
      <c r="D232" s="25" t="s">
        <v>36</v>
      </c>
      <c r="E232" s="27" t="s">
        <v>39</v>
      </c>
      <c r="F232" s="27" t="s">
        <v>466</v>
      </c>
    </row>
    <row r="233" spans="1:6" ht="32.450000000000003" customHeight="1" x14ac:dyDescent="0.25">
      <c r="A233" s="25" t="s">
        <v>503</v>
      </c>
      <c r="B233" s="26">
        <v>36327</v>
      </c>
      <c r="C233" s="25" t="s">
        <v>504</v>
      </c>
      <c r="D233" s="25" t="s">
        <v>36</v>
      </c>
      <c r="E233" s="27" t="s">
        <v>39</v>
      </c>
      <c r="F233" s="27" t="s">
        <v>466</v>
      </c>
    </row>
    <row r="234" spans="1:6" ht="32.450000000000003" customHeight="1" x14ac:dyDescent="0.25">
      <c r="A234" s="25" t="s">
        <v>505</v>
      </c>
      <c r="B234" s="26">
        <v>36369</v>
      </c>
      <c r="C234" s="25" t="s">
        <v>506</v>
      </c>
      <c r="D234" s="25" t="s">
        <v>48</v>
      </c>
      <c r="E234" s="27" t="s">
        <v>39</v>
      </c>
      <c r="F234" s="27" t="s">
        <v>33</v>
      </c>
    </row>
    <row r="235" spans="1:6" ht="32.450000000000003" customHeight="1" x14ac:dyDescent="0.25">
      <c r="A235" s="25" t="s">
        <v>507</v>
      </c>
      <c r="B235" s="26">
        <v>36375</v>
      </c>
      <c r="C235" s="25" t="s">
        <v>508</v>
      </c>
      <c r="D235" s="25" t="s">
        <v>36</v>
      </c>
      <c r="E235" s="27" t="s">
        <v>39</v>
      </c>
      <c r="F235" s="27" t="s">
        <v>466</v>
      </c>
    </row>
    <row r="236" spans="1:6" ht="32.450000000000003" customHeight="1" x14ac:dyDescent="0.25">
      <c r="A236" s="25" t="s">
        <v>509</v>
      </c>
      <c r="B236" s="26">
        <v>36375</v>
      </c>
      <c r="C236" s="25" t="s">
        <v>510</v>
      </c>
      <c r="D236" s="25" t="s">
        <v>36</v>
      </c>
      <c r="E236" s="27" t="s">
        <v>39</v>
      </c>
      <c r="F236" s="27" t="s">
        <v>466</v>
      </c>
    </row>
    <row r="237" spans="1:6" ht="32.450000000000003" customHeight="1" x14ac:dyDescent="0.25">
      <c r="A237" s="25" t="s">
        <v>511</v>
      </c>
      <c r="B237" s="26">
        <v>36375</v>
      </c>
      <c r="C237" s="25" t="s">
        <v>512</v>
      </c>
      <c r="D237" s="25" t="s">
        <v>36</v>
      </c>
      <c r="E237" s="27" t="s">
        <v>39</v>
      </c>
      <c r="F237" s="27" t="s">
        <v>466</v>
      </c>
    </row>
    <row r="238" spans="1:6" ht="32.450000000000003" customHeight="1" x14ac:dyDescent="0.25">
      <c r="A238" s="25" t="s">
        <v>513</v>
      </c>
      <c r="B238" s="26">
        <v>36390</v>
      </c>
      <c r="C238" s="25" t="s">
        <v>514</v>
      </c>
      <c r="D238" s="25" t="s">
        <v>36</v>
      </c>
      <c r="E238" s="27" t="s">
        <v>39</v>
      </c>
      <c r="F238" s="27" t="s">
        <v>466</v>
      </c>
    </row>
    <row r="239" spans="1:6" ht="32.450000000000003" customHeight="1" x14ac:dyDescent="0.25">
      <c r="A239" s="25" t="s">
        <v>515</v>
      </c>
      <c r="B239" s="26">
        <v>36410</v>
      </c>
      <c r="C239" s="25" t="s">
        <v>516</v>
      </c>
      <c r="D239" s="25" t="s">
        <v>48</v>
      </c>
      <c r="E239" s="27" t="s">
        <v>39</v>
      </c>
      <c r="F239" s="27" t="s">
        <v>33</v>
      </c>
    </row>
    <row r="240" spans="1:6" ht="32.450000000000003" customHeight="1" x14ac:dyDescent="0.25">
      <c r="A240" s="25" t="s">
        <v>517</v>
      </c>
      <c r="B240" s="26">
        <v>36416</v>
      </c>
      <c r="C240" s="25" t="s">
        <v>518</v>
      </c>
      <c r="D240" s="25" t="s">
        <v>48</v>
      </c>
      <c r="E240" s="27" t="s">
        <v>39</v>
      </c>
      <c r="F240" s="27" t="s">
        <v>33</v>
      </c>
    </row>
    <row r="241" spans="1:8" ht="32.450000000000003" customHeight="1" x14ac:dyDescent="0.25">
      <c r="A241" s="25" t="s">
        <v>519</v>
      </c>
      <c r="B241" s="26">
        <v>36431</v>
      </c>
      <c r="C241" s="25" t="s">
        <v>520</v>
      </c>
      <c r="D241" s="25" t="s">
        <v>48</v>
      </c>
      <c r="E241" s="27" t="s">
        <v>39</v>
      </c>
      <c r="F241" s="27" t="s">
        <v>33</v>
      </c>
    </row>
    <row r="242" spans="1:8" ht="32.450000000000003" customHeight="1" x14ac:dyDescent="0.25">
      <c r="A242" s="25" t="s">
        <v>521</v>
      </c>
      <c r="B242" s="26">
        <v>36437</v>
      </c>
      <c r="C242" s="25" t="s">
        <v>522</v>
      </c>
      <c r="D242" s="25" t="s">
        <v>48</v>
      </c>
      <c r="E242" s="27" t="s">
        <v>39</v>
      </c>
      <c r="F242" s="27" t="s">
        <v>33</v>
      </c>
    </row>
    <row r="243" spans="1:8" ht="32.450000000000003" customHeight="1" x14ac:dyDescent="0.25">
      <c r="A243" s="25" t="s">
        <v>523</v>
      </c>
      <c r="B243" s="26">
        <v>36438</v>
      </c>
      <c r="C243" s="25" t="s">
        <v>524</v>
      </c>
      <c r="D243" s="25" t="s">
        <v>36</v>
      </c>
      <c r="E243" s="27" t="s">
        <v>39</v>
      </c>
      <c r="F243" s="27" t="s">
        <v>466</v>
      </c>
    </row>
    <row r="244" spans="1:8" ht="32.450000000000003" customHeight="1" x14ac:dyDescent="0.25">
      <c r="A244" s="25" t="s">
        <v>525</v>
      </c>
      <c r="B244" s="26">
        <v>36473</v>
      </c>
      <c r="C244" s="25" t="s">
        <v>526</v>
      </c>
      <c r="D244" s="25" t="s">
        <v>36</v>
      </c>
      <c r="E244" s="27" t="s">
        <v>39</v>
      </c>
      <c r="F244" s="27" t="s">
        <v>466</v>
      </c>
    </row>
    <row r="245" spans="1:8" ht="32.450000000000003" customHeight="1" x14ac:dyDescent="0.25">
      <c r="A245" s="25" t="s">
        <v>527</v>
      </c>
      <c r="B245" s="26">
        <v>36473</v>
      </c>
      <c r="C245" s="25" t="s">
        <v>528</v>
      </c>
      <c r="D245" s="25" t="s">
        <v>36</v>
      </c>
      <c r="E245" s="27" t="s">
        <v>39</v>
      </c>
      <c r="F245" s="27" t="s">
        <v>466</v>
      </c>
    </row>
    <row r="246" spans="1:8" ht="32.450000000000003" customHeight="1" x14ac:dyDescent="0.25">
      <c r="A246" s="25" t="s">
        <v>529</v>
      </c>
      <c r="B246" s="26">
        <v>36486</v>
      </c>
      <c r="C246" s="25" t="s">
        <v>530</v>
      </c>
      <c r="D246" s="25" t="s">
        <v>48</v>
      </c>
      <c r="E246" s="27" t="s">
        <v>39</v>
      </c>
      <c r="F246" s="27" t="s">
        <v>33</v>
      </c>
    </row>
    <row r="247" spans="1:8" ht="32.450000000000003" customHeight="1" x14ac:dyDescent="0.25">
      <c r="A247" s="25" t="s">
        <v>531</v>
      </c>
      <c r="B247" s="26">
        <v>36490</v>
      </c>
      <c r="C247" s="25" t="s">
        <v>532</v>
      </c>
      <c r="D247" s="25" t="s">
        <v>36</v>
      </c>
      <c r="E247" s="27" t="s">
        <v>39</v>
      </c>
      <c r="F247" s="27" t="s">
        <v>466</v>
      </c>
      <c r="G247" s="29"/>
      <c r="H247" s="29"/>
    </row>
    <row r="248" spans="1:8" ht="32.450000000000003" customHeight="1" x14ac:dyDescent="0.25">
      <c r="A248" s="25" t="s">
        <v>533</v>
      </c>
      <c r="B248" s="26">
        <v>36490</v>
      </c>
      <c r="C248" s="25" t="s">
        <v>534</v>
      </c>
      <c r="D248" s="25" t="s">
        <v>36</v>
      </c>
      <c r="E248" s="27" t="s">
        <v>39</v>
      </c>
      <c r="F248" s="27" t="s">
        <v>466</v>
      </c>
    </row>
    <row r="249" spans="1:8" ht="32.450000000000003" customHeight="1" x14ac:dyDescent="0.25">
      <c r="A249" s="25" t="s">
        <v>535</v>
      </c>
      <c r="B249" s="26">
        <v>36493</v>
      </c>
      <c r="C249" s="25" t="s">
        <v>536</v>
      </c>
      <c r="D249" s="25" t="s">
        <v>36</v>
      </c>
      <c r="E249" s="27" t="s">
        <v>39</v>
      </c>
      <c r="F249" s="27" t="s">
        <v>466</v>
      </c>
    </row>
    <row r="250" spans="1:8" ht="32.450000000000003" customHeight="1" x14ac:dyDescent="0.25">
      <c r="A250" s="25" t="s">
        <v>537</v>
      </c>
      <c r="B250" s="26">
        <v>36493</v>
      </c>
      <c r="C250" s="25" t="s">
        <v>538</v>
      </c>
      <c r="D250" s="25" t="s">
        <v>36</v>
      </c>
      <c r="E250" s="27" t="s">
        <v>39</v>
      </c>
      <c r="F250" s="27" t="s">
        <v>466</v>
      </c>
      <c r="G250" s="29"/>
      <c r="H250" s="29"/>
    </row>
    <row r="251" spans="1:8" ht="32.450000000000003" customHeight="1" x14ac:dyDescent="0.25">
      <c r="A251" s="25" t="s">
        <v>539</v>
      </c>
      <c r="B251" s="26">
        <v>36494</v>
      </c>
      <c r="C251" s="25" t="s">
        <v>540</v>
      </c>
      <c r="D251" s="25" t="s">
        <v>36</v>
      </c>
      <c r="E251" s="27" t="s">
        <v>39</v>
      </c>
      <c r="F251" s="27" t="s">
        <v>466</v>
      </c>
    </row>
    <row r="252" spans="1:8" ht="32.450000000000003" customHeight="1" x14ac:dyDescent="0.25">
      <c r="A252" s="25" t="s">
        <v>541</v>
      </c>
      <c r="B252" s="26">
        <v>36509</v>
      </c>
      <c r="C252" s="25" t="s">
        <v>542</v>
      </c>
      <c r="D252" s="25" t="s">
        <v>36</v>
      </c>
      <c r="E252" s="27" t="s">
        <v>39</v>
      </c>
      <c r="F252" s="27" t="s">
        <v>466</v>
      </c>
    </row>
    <row r="253" spans="1:8" ht="32.450000000000003" customHeight="1" x14ac:dyDescent="0.25">
      <c r="A253" s="25" t="s">
        <v>543</v>
      </c>
      <c r="B253" s="26">
        <v>36511</v>
      </c>
      <c r="C253" s="25" t="s">
        <v>544</v>
      </c>
      <c r="D253" s="25" t="s">
        <v>36</v>
      </c>
      <c r="E253" s="27" t="s">
        <v>39</v>
      </c>
      <c r="F253" s="27" t="s">
        <v>466</v>
      </c>
    </row>
    <row r="254" spans="1:8" ht="32.450000000000003" customHeight="1" x14ac:dyDescent="0.25">
      <c r="A254" s="25" t="s">
        <v>545</v>
      </c>
      <c r="B254" s="26">
        <v>36511</v>
      </c>
      <c r="C254" s="25" t="s">
        <v>546</v>
      </c>
      <c r="D254" s="25" t="s">
        <v>48</v>
      </c>
      <c r="E254" s="27" t="s">
        <v>39</v>
      </c>
      <c r="F254" s="27" t="s">
        <v>33</v>
      </c>
    </row>
    <row r="255" spans="1:8" ht="32.450000000000003" customHeight="1" x14ac:dyDescent="0.25">
      <c r="A255" s="25" t="s">
        <v>547</v>
      </c>
      <c r="B255" s="26">
        <v>36545</v>
      </c>
      <c r="C255" s="25" t="s">
        <v>349</v>
      </c>
      <c r="D255" s="25" t="s">
        <v>350</v>
      </c>
      <c r="E255" s="27" t="s">
        <v>32</v>
      </c>
      <c r="F255" s="27" t="s">
        <v>33</v>
      </c>
    </row>
    <row r="256" spans="1:8" ht="32.450000000000003" customHeight="1" x14ac:dyDescent="0.25">
      <c r="A256" s="25" t="s">
        <v>548</v>
      </c>
      <c r="B256" s="26">
        <v>36545</v>
      </c>
      <c r="C256" s="25" t="s">
        <v>549</v>
      </c>
      <c r="D256" s="25" t="s">
        <v>48</v>
      </c>
      <c r="E256" s="27" t="s">
        <v>39</v>
      </c>
      <c r="F256" s="27" t="s">
        <v>33</v>
      </c>
    </row>
    <row r="257" spans="1:8" ht="32.450000000000003" customHeight="1" x14ac:dyDescent="0.25">
      <c r="A257" s="25" t="s">
        <v>550</v>
      </c>
      <c r="B257" s="26">
        <v>36549</v>
      </c>
      <c r="C257" s="25" t="s">
        <v>551</v>
      </c>
      <c r="D257" s="25" t="s">
        <v>36</v>
      </c>
      <c r="E257" s="27" t="s">
        <v>39</v>
      </c>
      <c r="F257" s="27" t="s">
        <v>466</v>
      </c>
    </row>
    <row r="258" spans="1:8" ht="32.450000000000003" customHeight="1" x14ac:dyDescent="0.25">
      <c r="A258" s="25" t="s">
        <v>552</v>
      </c>
      <c r="B258" s="26">
        <v>36549</v>
      </c>
      <c r="C258" s="25" t="s">
        <v>553</v>
      </c>
      <c r="D258" s="25" t="s">
        <v>36</v>
      </c>
      <c r="E258" s="27" t="s">
        <v>39</v>
      </c>
      <c r="F258" s="27" t="s">
        <v>466</v>
      </c>
    </row>
    <row r="259" spans="1:8" ht="32.450000000000003" customHeight="1" x14ac:dyDescent="0.25">
      <c r="A259" s="25" t="s">
        <v>554</v>
      </c>
      <c r="B259" s="26">
        <v>36549</v>
      </c>
      <c r="C259" s="25" t="s">
        <v>555</v>
      </c>
      <c r="D259" s="25" t="s">
        <v>36</v>
      </c>
      <c r="E259" s="27" t="s">
        <v>39</v>
      </c>
      <c r="F259" s="27" t="s">
        <v>466</v>
      </c>
    </row>
    <row r="260" spans="1:8" ht="32.450000000000003" customHeight="1" x14ac:dyDescent="0.25">
      <c r="A260" s="25" t="s">
        <v>556</v>
      </c>
      <c r="B260" s="26">
        <v>36549</v>
      </c>
      <c r="C260" s="25" t="s">
        <v>557</v>
      </c>
      <c r="D260" s="25" t="s">
        <v>36</v>
      </c>
      <c r="E260" s="27" t="s">
        <v>39</v>
      </c>
      <c r="F260" s="27" t="s">
        <v>466</v>
      </c>
    </row>
    <row r="261" spans="1:8" ht="32.450000000000003" customHeight="1" x14ac:dyDescent="0.25">
      <c r="A261" s="25" t="s">
        <v>558</v>
      </c>
      <c r="B261" s="26">
        <v>36574</v>
      </c>
      <c r="C261" s="25" t="s">
        <v>559</v>
      </c>
      <c r="D261" s="25" t="s">
        <v>36</v>
      </c>
      <c r="E261" s="27" t="s">
        <v>39</v>
      </c>
      <c r="F261" s="27" t="s">
        <v>466</v>
      </c>
    </row>
    <row r="262" spans="1:8" ht="32.450000000000003" customHeight="1" x14ac:dyDescent="0.25">
      <c r="A262" s="25" t="s">
        <v>560</v>
      </c>
      <c r="B262" s="26">
        <v>36615</v>
      </c>
      <c r="C262" s="25" t="s">
        <v>561</v>
      </c>
      <c r="D262" s="25" t="s">
        <v>36</v>
      </c>
      <c r="E262" s="27" t="s">
        <v>39</v>
      </c>
      <c r="F262" s="27" t="s">
        <v>466</v>
      </c>
    </row>
    <row r="263" spans="1:8" ht="32.450000000000003" customHeight="1" x14ac:dyDescent="0.25">
      <c r="A263" s="25" t="s">
        <v>562</v>
      </c>
      <c r="B263" s="26">
        <v>36620</v>
      </c>
      <c r="C263" s="25" t="s">
        <v>563</v>
      </c>
      <c r="D263" s="25" t="s">
        <v>48</v>
      </c>
      <c r="E263" s="27" t="s">
        <v>39</v>
      </c>
      <c r="F263" s="27" t="s">
        <v>33</v>
      </c>
    </row>
    <row r="264" spans="1:8" ht="32.450000000000003" customHeight="1" x14ac:dyDescent="0.25">
      <c r="A264" s="25" t="s">
        <v>564</v>
      </c>
      <c r="B264" s="26">
        <v>36620</v>
      </c>
      <c r="C264" s="25" t="s">
        <v>565</v>
      </c>
      <c r="D264" s="25" t="s">
        <v>48</v>
      </c>
      <c r="E264" s="27" t="s">
        <v>39</v>
      </c>
      <c r="F264" s="27" t="s">
        <v>33</v>
      </c>
    </row>
    <row r="265" spans="1:8" ht="32.450000000000003" customHeight="1" x14ac:dyDescent="0.25">
      <c r="A265" s="25" t="s">
        <v>566</v>
      </c>
      <c r="B265" s="26">
        <v>36635</v>
      </c>
      <c r="C265" s="25" t="s">
        <v>567</v>
      </c>
      <c r="D265" s="25" t="s">
        <v>36</v>
      </c>
      <c r="E265" s="27" t="s">
        <v>39</v>
      </c>
      <c r="F265" s="27" t="s">
        <v>466</v>
      </c>
    </row>
    <row r="266" spans="1:8" ht="32.450000000000003" customHeight="1" x14ac:dyDescent="0.25">
      <c r="A266" s="25" t="s">
        <v>568</v>
      </c>
      <c r="B266" s="26">
        <v>36635</v>
      </c>
      <c r="C266" s="25" t="s">
        <v>569</v>
      </c>
      <c r="D266" s="25" t="s">
        <v>36</v>
      </c>
      <c r="E266" s="27" t="s">
        <v>39</v>
      </c>
      <c r="F266" s="27" t="s">
        <v>466</v>
      </c>
    </row>
    <row r="267" spans="1:8" ht="32.450000000000003" customHeight="1" x14ac:dyDescent="0.25">
      <c r="A267" s="25" t="s">
        <v>570</v>
      </c>
      <c r="B267" s="26">
        <v>36635</v>
      </c>
      <c r="C267" s="25" t="s">
        <v>571</v>
      </c>
      <c r="D267" s="25" t="s">
        <v>36</v>
      </c>
      <c r="E267" s="27" t="s">
        <v>39</v>
      </c>
      <c r="F267" s="27" t="s">
        <v>466</v>
      </c>
    </row>
    <row r="268" spans="1:8" ht="32.450000000000003" customHeight="1" x14ac:dyDescent="0.25">
      <c r="A268" s="25" t="s">
        <v>572</v>
      </c>
      <c r="B268" s="26">
        <v>36635</v>
      </c>
      <c r="C268" s="25" t="s">
        <v>573</v>
      </c>
      <c r="D268" s="25" t="s">
        <v>36</v>
      </c>
      <c r="E268" s="27" t="s">
        <v>39</v>
      </c>
      <c r="F268" s="27" t="s">
        <v>466</v>
      </c>
      <c r="G268" s="29"/>
      <c r="H268" s="29"/>
    </row>
    <row r="269" spans="1:8" ht="32.450000000000003" customHeight="1" x14ac:dyDescent="0.25">
      <c r="A269" s="25" t="s">
        <v>574</v>
      </c>
      <c r="B269" s="26">
        <v>36635</v>
      </c>
      <c r="C269" s="25" t="s">
        <v>575</v>
      </c>
      <c r="D269" s="25" t="s">
        <v>36</v>
      </c>
      <c r="E269" s="27" t="s">
        <v>39</v>
      </c>
      <c r="F269" s="27" t="s">
        <v>466</v>
      </c>
    </row>
    <row r="270" spans="1:8" ht="32.450000000000003" customHeight="1" x14ac:dyDescent="0.25">
      <c r="A270" s="25" t="s">
        <v>576</v>
      </c>
      <c r="B270" s="26">
        <v>36641</v>
      </c>
      <c r="C270" s="25" t="s">
        <v>577</v>
      </c>
      <c r="D270" s="25" t="s">
        <v>36</v>
      </c>
      <c r="E270" s="27" t="s">
        <v>39</v>
      </c>
      <c r="F270" s="27" t="s">
        <v>466</v>
      </c>
    </row>
    <row r="271" spans="1:8" ht="32.450000000000003" customHeight="1" x14ac:dyDescent="0.25">
      <c r="A271" s="25" t="s">
        <v>578</v>
      </c>
      <c r="B271" s="26">
        <v>36647</v>
      </c>
      <c r="C271" s="25" t="s">
        <v>579</v>
      </c>
      <c r="D271" s="25" t="s">
        <v>36</v>
      </c>
      <c r="E271" s="27" t="s">
        <v>39</v>
      </c>
      <c r="F271" s="27" t="s">
        <v>466</v>
      </c>
    </row>
    <row r="272" spans="1:8" ht="32.450000000000003" customHeight="1" x14ac:dyDescent="0.25">
      <c r="A272" s="25" t="s">
        <v>580</v>
      </c>
      <c r="B272" s="26">
        <v>36704</v>
      </c>
      <c r="C272" s="25" t="s">
        <v>581</v>
      </c>
      <c r="D272" s="25" t="s">
        <v>36</v>
      </c>
      <c r="E272" s="27" t="s">
        <v>32</v>
      </c>
      <c r="F272" s="27" t="s">
        <v>33</v>
      </c>
    </row>
    <row r="273" spans="1:8" ht="32.450000000000003" customHeight="1" x14ac:dyDescent="0.25">
      <c r="A273" s="25" t="s">
        <v>582</v>
      </c>
      <c r="B273" s="26">
        <v>36727</v>
      </c>
      <c r="C273" s="25" t="s">
        <v>583</v>
      </c>
      <c r="D273" s="25" t="s">
        <v>36</v>
      </c>
      <c r="E273" s="27" t="s">
        <v>39</v>
      </c>
      <c r="F273" s="27" t="s">
        <v>466</v>
      </c>
    </row>
    <row r="274" spans="1:8" ht="32.450000000000003" customHeight="1" x14ac:dyDescent="0.25">
      <c r="A274" s="25" t="s">
        <v>584</v>
      </c>
      <c r="B274" s="26" t="s">
        <v>585</v>
      </c>
      <c r="C274" s="25" t="s">
        <v>586</v>
      </c>
      <c r="D274" s="25" t="s">
        <v>36</v>
      </c>
      <c r="E274" s="27" t="s">
        <v>39</v>
      </c>
      <c r="F274" s="27" t="s">
        <v>466</v>
      </c>
    </row>
    <row r="275" spans="1:8" ht="32.450000000000003" customHeight="1" x14ac:dyDescent="0.25">
      <c r="A275" s="25" t="s">
        <v>587</v>
      </c>
      <c r="B275" s="26">
        <v>36745</v>
      </c>
      <c r="C275" s="25" t="s">
        <v>588</v>
      </c>
      <c r="D275" s="25" t="s">
        <v>36</v>
      </c>
      <c r="E275" s="27" t="s">
        <v>39</v>
      </c>
      <c r="F275" s="27" t="s">
        <v>466</v>
      </c>
    </row>
    <row r="276" spans="1:8" ht="32.450000000000003" customHeight="1" x14ac:dyDescent="0.25">
      <c r="A276" s="25" t="s">
        <v>589</v>
      </c>
      <c r="B276" s="26">
        <v>36747</v>
      </c>
      <c r="C276" s="25" t="s">
        <v>590</v>
      </c>
      <c r="D276" s="25" t="s">
        <v>36</v>
      </c>
      <c r="E276" s="27" t="s">
        <v>39</v>
      </c>
      <c r="F276" s="27" t="s">
        <v>466</v>
      </c>
    </row>
    <row r="277" spans="1:8" ht="32.450000000000003" customHeight="1" x14ac:dyDescent="0.25">
      <c r="A277" s="25" t="s">
        <v>591</v>
      </c>
      <c r="B277" s="26">
        <v>36763</v>
      </c>
      <c r="C277" s="25" t="s">
        <v>592</v>
      </c>
      <c r="D277" s="25" t="s">
        <v>48</v>
      </c>
      <c r="E277" s="27" t="s">
        <v>39</v>
      </c>
      <c r="F277" s="27" t="s">
        <v>33</v>
      </c>
    </row>
    <row r="278" spans="1:8" ht="32.450000000000003" customHeight="1" x14ac:dyDescent="0.25">
      <c r="A278" s="25" t="s">
        <v>593</v>
      </c>
      <c r="B278" s="26">
        <v>36774</v>
      </c>
      <c r="C278" s="25" t="s">
        <v>594</v>
      </c>
      <c r="D278" s="25" t="s">
        <v>36</v>
      </c>
      <c r="E278" s="27" t="s">
        <v>39</v>
      </c>
      <c r="F278" s="27" t="s">
        <v>466</v>
      </c>
    </row>
    <row r="279" spans="1:8" ht="32.450000000000003" customHeight="1" x14ac:dyDescent="0.25">
      <c r="A279" s="25" t="s">
        <v>595</v>
      </c>
      <c r="B279" s="26">
        <v>36774</v>
      </c>
      <c r="C279" s="25" t="s">
        <v>596</v>
      </c>
      <c r="D279" s="25" t="s">
        <v>36</v>
      </c>
      <c r="E279" s="27" t="s">
        <v>39</v>
      </c>
      <c r="F279" s="27" t="s">
        <v>466</v>
      </c>
    </row>
    <row r="280" spans="1:8" ht="32.450000000000003" customHeight="1" x14ac:dyDescent="0.25">
      <c r="A280" s="25" t="s">
        <v>597</v>
      </c>
      <c r="B280" s="26">
        <v>36797</v>
      </c>
      <c r="C280" s="25" t="s">
        <v>598</v>
      </c>
      <c r="D280" s="25" t="s">
        <v>48</v>
      </c>
      <c r="E280" s="27" t="s">
        <v>39</v>
      </c>
      <c r="F280" s="27" t="s">
        <v>33</v>
      </c>
    </row>
    <row r="281" spans="1:8" ht="32.450000000000003" customHeight="1" x14ac:dyDescent="0.25">
      <c r="A281" s="25" t="s">
        <v>599</v>
      </c>
      <c r="B281" s="26">
        <v>36798</v>
      </c>
      <c r="C281" s="25" t="s">
        <v>600</v>
      </c>
      <c r="D281" s="25" t="s">
        <v>48</v>
      </c>
      <c r="E281" s="27" t="s">
        <v>39</v>
      </c>
      <c r="F281" s="27" t="s">
        <v>33</v>
      </c>
    </row>
    <row r="282" spans="1:8" ht="32.450000000000003" customHeight="1" x14ac:dyDescent="0.25">
      <c r="A282" s="25" t="s">
        <v>601</v>
      </c>
      <c r="B282" s="26">
        <v>36798</v>
      </c>
      <c r="C282" s="25" t="s">
        <v>602</v>
      </c>
      <c r="D282" s="25" t="s">
        <v>48</v>
      </c>
      <c r="E282" s="27" t="s">
        <v>39</v>
      </c>
      <c r="F282" s="27" t="s">
        <v>33</v>
      </c>
    </row>
    <row r="283" spans="1:8" ht="32.450000000000003" customHeight="1" x14ac:dyDescent="0.25">
      <c r="A283" s="25" t="s">
        <v>603</v>
      </c>
      <c r="B283" s="26">
        <v>36829</v>
      </c>
      <c r="C283" s="25" t="s">
        <v>604</v>
      </c>
      <c r="D283" s="25" t="s">
        <v>36</v>
      </c>
      <c r="E283" s="27" t="s">
        <v>39</v>
      </c>
      <c r="F283" s="27" t="s">
        <v>466</v>
      </c>
    </row>
    <row r="284" spans="1:8" ht="32.450000000000003" customHeight="1" x14ac:dyDescent="0.25">
      <c r="A284" s="25" t="s">
        <v>605</v>
      </c>
      <c r="B284" s="26">
        <v>36829</v>
      </c>
      <c r="C284" s="25" t="s">
        <v>606</v>
      </c>
      <c r="D284" s="25" t="s">
        <v>36</v>
      </c>
      <c r="E284" s="27" t="s">
        <v>39</v>
      </c>
      <c r="F284" s="27" t="s">
        <v>466</v>
      </c>
      <c r="G284" s="29"/>
      <c r="H284" s="29"/>
    </row>
    <row r="285" spans="1:8" ht="32.450000000000003" customHeight="1" x14ac:dyDescent="0.25">
      <c r="A285" s="25" t="s">
        <v>607</v>
      </c>
      <c r="B285" s="26">
        <v>36832</v>
      </c>
      <c r="C285" s="25" t="s">
        <v>608</v>
      </c>
      <c r="D285" s="25" t="s">
        <v>36</v>
      </c>
      <c r="E285" s="27" t="s">
        <v>39</v>
      </c>
      <c r="F285" s="27" t="s">
        <v>466</v>
      </c>
    </row>
    <row r="286" spans="1:8" ht="32.450000000000003" customHeight="1" x14ac:dyDescent="0.25">
      <c r="A286" s="25" t="s">
        <v>609</v>
      </c>
      <c r="B286" s="26">
        <v>36832</v>
      </c>
      <c r="C286" s="25" t="s">
        <v>610</v>
      </c>
      <c r="D286" s="25" t="s">
        <v>36</v>
      </c>
      <c r="E286" s="27" t="s">
        <v>39</v>
      </c>
      <c r="F286" s="27" t="s">
        <v>466</v>
      </c>
    </row>
    <row r="287" spans="1:8" ht="32.450000000000003" customHeight="1" x14ac:dyDescent="0.25">
      <c r="A287" s="25" t="s">
        <v>611</v>
      </c>
      <c r="B287" s="26">
        <v>36837</v>
      </c>
      <c r="C287" s="25" t="s">
        <v>612</v>
      </c>
      <c r="D287" s="25" t="s">
        <v>48</v>
      </c>
      <c r="E287" s="27" t="s">
        <v>39</v>
      </c>
      <c r="F287" s="27" t="s">
        <v>33</v>
      </c>
    </row>
    <row r="288" spans="1:8" ht="32.450000000000003" customHeight="1" x14ac:dyDescent="0.25">
      <c r="A288" s="25" t="s">
        <v>613</v>
      </c>
      <c r="B288" s="26">
        <v>36837</v>
      </c>
      <c r="C288" s="25" t="s">
        <v>614</v>
      </c>
      <c r="D288" s="25" t="s">
        <v>48</v>
      </c>
      <c r="E288" s="27" t="s">
        <v>39</v>
      </c>
      <c r="F288" s="27" t="s">
        <v>33</v>
      </c>
    </row>
    <row r="289" spans="1:8" ht="32.450000000000003" customHeight="1" x14ac:dyDescent="0.25">
      <c r="A289" s="25" t="s">
        <v>615</v>
      </c>
      <c r="B289" s="26">
        <v>36850</v>
      </c>
      <c r="C289" s="25" t="s">
        <v>616</v>
      </c>
      <c r="D289" s="25" t="s">
        <v>36</v>
      </c>
      <c r="E289" s="27" t="s">
        <v>39</v>
      </c>
      <c r="F289" s="27" t="s">
        <v>466</v>
      </c>
    </row>
    <row r="290" spans="1:8" ht="32.450000000000003" customHeight="1" x14ac:dyDescent="0.25">
      <c r="A290" s="25" t="s">
        <v>617</v>
      </c>
      <c r="B290" s="26">
        <v>36857</v>
      </c>
      <c r="C290" s="25" t="s">
        <v>618</v>
      </c>
      <c r="D290" s="25" t="s">
        <v>36</v>
      </c>
      <c r="E290" s="27" t="s">
        <v>39</v>
      </c>
      <c r="F290" s="27" t="s">
        <v>466</v>
      </c>
    </row>
    <row r="291" spans="1:8" ht="32.450000000000003" customHeight="1" x14ac:dyDescent="0.25">
      <c r="A291" s="25" t="s">
        <v>619</v>
      </c>
      <c r="B291" s="26">
        <v>36865</v>
      </c>
      <c r="C291" s="25" t="s">
        <v>620</v>
      </c>
      <c r="D291" s="25" t="s">
        <v>36</v>
      </c>
      <c r="E291" s="27" t="s">
        <v>39</v>
      </c>
      <c r="F291" s="27" t="s">
        <v>466</v>
      </c>
    </row>
    <row r="292" spans="1:8" ht="32.450000000000003" customHeight="1" x14ac:dyDescent="0.25">
      <c r="A292" s="25" t="s">
        <v>621</v>
      </c>
      <c r="B292" s="26">
        <v>36867</v>
      </c>
      <c r="C292" s="25" t="s">
        <v>622</v>
      </c>
      <c r="D292" s="25" t="s">
        <v>36</v>
      </c>
      <c r="E292" s="27" t="s">
        <v>39</v>
      </c>
      <c r="F292" s="27" t="s">
        <v>466</v>
      </c>
    </row>
    <row r="293" spans="1:8" ht="32.450000000000003" customHeight="1" x14ac:dyDescent="0.25">
      <c r="A293" s="25" t="s">
        <v>623</v>
      </c>
      <c r="B293" s="26">
        <v>36868</v>
      </c>
      <c r="C293" s="25" t="s">
        <v>624</v>
      </c>
      <c r="D293" s="25" t="s">
        <v>36</v>
      </c>
      <c r="E293" s="27" t="s">
        <v>32</v>
      </c>
      <c r="F293" s="27" t="s">
        <v>33</v>
      </c>
    </row>
    <row r="294" spans="1:8" ht="32.450000000000003" customHeight="1" x14ac:dyDescent="0.25">
      <c r="A294" s="25" t="s">
        <v>625</v>
      </c>
      <c r="B294" s="26">
        <v>36873</v>
      </c>
      <c r="C294" s="25" t="s">
        <v>626</v>
      </c>
      <c r="D294" s="25" t="s">
        <v>36</v>
      </c>
      <c r="E294" s="27" t="s">
        <v>39</v>
      </c>
      <c r="F294" s="27" t="s">
        <v>466</v>
      </c>
    </row>
    <row r="295" spans="1:8" ht="32.450000000000003" customHeight="1" x14ac:dyDescent="0.25">
      <c r="A295" s="25" t="s">
        <v>627</v>
      </c>
      <c r="B295" s="26">
        <v>36873</v>
      </c>
      <c r="C295" s="25" t="s">
        <v>628</v>
      </c>
      <c r="D295" s="25" t="s">
        <v>36</v>
      </c>
      <c r="E295" s="27" t="s">
        <v>39</v>
      </c>
      <c r="F295" s="27" t="s">
        <v>466</v>
      </c>
    </row>
    <row r="296" spans="1:8" ht="32.450000000000003" customHeight="1" x14ac:dyDescent="0.25">
      <c r="A296" s="25" t="s">
        <v>629</v>
      </c>
      <c r="B296" s="26">
        <v>36913</v>
      </c>
      <c r="C296" s="25" t="s">
        <v>630</v>
      </c>
      <c r="D296" s="25" t="s">
        <v>350</v>
      </c>
      <c r="E296" s="27" t="s">
        <v>32</v>
      </c>
      <c r="F296" s="27" t="s">
        <v>33</v>
      </c>
    </row>
    <row r="297" spans="1:8" ht="32.450000000000003" customHeight="1" x14ac:dyDescent="0.25">
      <c r="A297" s="25" t="s">
        <v>631</v>
      </c>
      <c r="B297" s="26">
        <v>36913</v>
      </c>
      <c r="C297" s="25" t="s">
        <v>632</v>
      </c>
      <c r="D297" s="25" t="s">
        <v>36</v>
      </c>
      <c r="E297" s="27" t="s">
        <v>39</v>
      </c>
      <c r="F297" s="27" t="s">
        <v>466</v>
      </c>
    </row>
    <row r="298" spans="1:8" ht="32.450000000000003" customHeight="1" x14ac:dyDescent="0.25">
      <c r="A298" s="25" t="s">
        <v>633</v>
      </c>
      <c r="B298" s="26">
        <v>36936</v>
      </c>
      <c r="C298" s="25" t="s">
        <v>634</v>
      </c>
      <c r="D298" s="25" t="s">
        <v>48</v>
      </c>
      <c r="E298" s="27" t="s">
        <v>39</v>
      </c>
      <c r="F298" s="27" t="s">
        <v>33</v>
      </c>
    </row>
    <row r="299" spans="1:8" ht="32.450000000000003" customHeight="1" x14ac:dyDescent="0.25">
      <c r="A299" s="25" t="s">
        <v>635</v>
      </c>
      <c r="B299" s="26">
        <v>36937</v>
      </c>
      <c r="C299" s="25" t="s">
        <v>636</v>
      </c>
      <c r="D299" s="25" t="s">
        <v>36</v>
      </c>
      <c r="E299" s="27" t="s">
        <v>39</v>
      </c>
      <c r="F299" s="27" t="s">
        <v>466</v>
      </c>
    </row>
    <row r="300" spans="1:8" ht="32.450000000000003" customHeight="1" x14ac:dyDescent="0.25">
      <c r="A300" s="25" t="s">
        <v>637</v>
      </c>
      <c r="B300" s="26">
        <v>36971</v>
      </c>
      <c r="C300" s="25" t="s">
        <v>638</v>
      </c>
      <c r="D300" s="25" t="s">
        <v>48</v>
      </c>
      <c r="E300" s="27" t="s">
        <v>39</v>
      </c>
      <c r="F300" s="27" t="s">
        <v>33</v>
      </c>
    </row>
    <row r="301" spans="1:8" ht="32.450000000000003" customHeight="1" x14ac:dyDescent="0.25">
      <c r="A301" s="25" t="s">
        <v>639</v>
      </c>
      <c r="B301" s="26">
        <v>36973</v>
      </c>
      <c r="C301" s="25" t="s">
        <v>640</v>
      </c>
      <c r="D301" s="25" t="s">
        <v>36</v>
      </c>
      <c r="E301" s="27" t="s">
        <v>39</v>
      </c>
      <c r="F301" s="27" t="s">
        <v>466</v>
      </c>
    </row>
    <row r="302" spans="1:8" ht="32.450000000000003" customHeight="1" x14ac:dyDescent="0.25">
      <c r="A302" s="25" t="s">
        <v>641</v>
      </c>
      <c r="B302" s="26">
        <v>36973</v>
      </c>
      <c r="C302" s="25" t="s">
        <v>642</v>
      </c>
      <c r="D302" s="25" t="s">
        <v>36</v>
      </c>
      <c r="E302" s="27" t="s">
        <v>39</v>
      </c>
      <c r="F302" s="27" t="s">
        <v>466</v>
      </c>
      <c r="G302" s="29"/>
      <c r="H302" s="29"/>
    </row>
    <row r="303" spans="1:8" ht="32.450000000000003" customHeight="1" x14ac:dyDescent="0.25">
      <c r="A303" s="25" t="s">
        <v>643</v>
      </c>
      <c r="B303" s="26">
        <v>36987</v>
      </c>
      <c r="C303" s="25" t="s">
        <v>644</v>
      </c>
      <c r="D303" s="25" t="s">
        <v>36</v>
      </c>
      <c r="E303" s="27" t="s">
        <v>32</v>
      </c>
      <c r="F303" s="27" t="s">
        <v>33</v>
      </c>
    </row>
    <row r="304" spans="1:8" ht="32.450000000000003" customHeight="1" x14ac:dyDescent="0.25">
      <c r="A304" s="25" t="s">
        <v>645</v>
      </c>
      <c r="B304" s="26">
        <v>36992</v>
      </c>
      <c r="C304" s="25" t="s">
        <v>646</v>
      </c>
      <c r="D304" s="25" t="s">
        <v>36</v>
      </c>
      <c r="E304" s="27" t="s">
        <v>39</v>
      </c>
      <c r="F304" s="27" t="s">
        <v>466</v>
      </c>
      <c r="G304" s="29"/>
      <c r="H304" s="29"/>
    </row>
    <row r="305" spans="1:8" ht="32.450000000000003" customHeight="1" x14ac:dyDescent="0.25">
      <c r="A305" s="25" t="s">
        <v>647</v>
      </c>
      <c r="B305" s="26">
        <v>36993</v>
      </c>
      <c r="C305" s="25" t="s">
        <v>648</v>
      </c>
      <c r="D305" s="25" t="s">
        <v>36</v>
      </c>
      <c r="E305" s="27" t="s">
        <v>39</v>
      </c>
      <c r="F305" s="27" t="s">
        <v>466</v>
      </c>
    </row>
    <row r="306" spans="1:8" ht="32.450000000000003" customHeight="1" x14ac:dyDescent="0.25">
      <c r="A306" s="25" t="s">
        <v>649</v>
      </c>
      <c r="B306" s="26">
        <v>36998</v>
      </c>
      <c r="C306" s="25" t="s">
        <v>650</v>
      </c>
      <c r="D306" s="25" t="s">
        <v>48</v>
      </c>
      <c r="E306" s="27" t="s">
        <v>39</v>
      </c>
      <c r="F306" s="27" t="s">
        <v>33</v>
      </c>
    </row>
    <row r="307" spans="1:8" ht="32.450000000000003" customHeight="1" x14ac:dyDescent="0.25">
      <c r="A307" s="25" t="s">
        <v>651</v>
      </c>
      <c r="B307" s="26">
        <v>37004</v>
      </c>
      <c r="C307" s="25" t="s">
        <v>652</v>
      </c>
      <c r="D307" s="25" t="s">
        <v>36</v>
      </c>
      <c r="E307" s="27" t="s">
        <v>39</v>
      </c>
      <c r="F307" s="27" t="s">
        <v>466</v>
      </c>
    </row>
    <row r="308" spans="1:8" ht="32.450000000000003" customHeight="1" x14ac:dyDescent="0.25">
      <c r="A308" s="25" t="s">
        <v>653</v>
      </c>
      <c r="B308" s="26">
        <v>37021</v>
      </c>
      <c r="C308" s="25" t="s">
        <v>654</v>
      </c>
      <c r="D308" s="25" t="s">
        <v>36</v>
      </c>
      <c r="E308" s="27" t="s">
        <v>39</v>
      </c>
      <c r="F308" s="27" t="s">
        <v>466</v>
      </c>
    </row>
    <row r="309" spans="1:8" ht="32.450000000000003" customHeight="1" x14ac:dyDescent="0.25">
      <c r="A309" s="25" t="s">
        <v>655</v>
      </c>
      <c r="B309" s="26">
        <v>37033</v>
      </c>
      <c r="C309" s="25" t="s">
        <v>656</v>
      </c>
      <c r="D309" s="25" t="s">
        <v>36</v>
      </c>
      <c r="E309" s="27" t="s">
        <v>39</v>
      </c>
      <c r="F309" s="27" t="s">
        <v>466</v>
      </c>
    </row>
    <row r="310" spans="1:8" ht="32.450000000000003" customHeight="1" x14ac:dyDescent="0.25">
      <c r="A310" s="25" t="s">
        <v>657</v>
      </c>
      <c r="B310" s="26">
        <v>37033</v>
      </c>
      <c r="C310" s="25" t="s">
        <v>658</v>
      </c>
      <c r="D310" s="25" t="s">
        <v>36</v>
      </c>
      <c r="E310" s="27" t="s">
        <v>39</v>
      </c>
      <c r="F310" s="27" t="s">
        <v>466</v>
      </c>
      <c r="G310" s="29"/>
      <c r="H310" s="29"/>
    </row>
    <row r="311" spans="1:8" ht="32.450000000000003" customHeight="1" x14ac:dyDescent="0.25">
      <c r="A311" s="25" t="s">
        <v>659</v>
      </c>
      <c r="B311" s="26">
        <v>37033</v>
      </c>
      <c r="C311" s="25" t="s">
        <v>660</v>
      </c>
      <c r="D311" s="25" t="s">
        <v>36</v>
      </c>
      <c r="E311" s="27" t="s">
        <v>39</v>
      </c>
      <c r="F311" s="27" t="s">
        <v>466</v>
      </c>
    </row>
    <row r="312" spans="1:8" ht="32.450000000000003" customHeight="1" x14ac:dyDescent="0.25">
      <c r="A312" s="25" t="s">
        <v>661</v>
      </c>
      <c r="B312" s="26">
        <v>37099</v>
      </c>
      <c r="C312" s="25" t="s">
        <v>662</v>
      </c>
      <c r="D312" s="25" t="s">
        <v>36</v>
      </c>
      <c r="E312" s="27" t="s">
        <v>39</v>
      </c>
      <c r="F312" s="27" t="s">
        <v>466</v>
      </c>
    </row>
    <row r="313" spans="1:8" ht="32.450000000000003" customHeight="1" x14ac:dyDescent="0.25">
      <c r="A313" s="25" t="s">
        <v>663</v>
      </c>
      <c r="B313" s="26">
        <v>37033</v>
      </c>
      <c r="C313" s="25" t="s">
        <v>664</v>
      </c>
      <c r="D313" s="25" t="s">
        <v>36</v>
      </c>
      <c r="E313" s="27" t="s">
        <v>39</v>
      </c>
      <c r="F313" s="27" t="s">
        <v>466</v>
      </c>
    </row>
    <row r="314" spans="1:8" ht="32.450000000000003" customHeight="1" x14ac:dyDescent="0.25">
      <c r="A314" s="25" t="s">
        <v>665</v>
      </c>
      <c r="B314" s="26">
        <v>37033</v>
      </c>
      <c r="C314" s="25" t="s">
        <v>666</v>
      </c>
      <c r="D314" s="25" t="s">
        <v>48</v>
      </c>
      <c r="E314" s="27" t="s">
        <v>39</v>
      </c>
      <c r="F314" s="27" t="s">
        <v>33</v>
      </c>
    </row>
    <row r="315" spans="1:8" ht="32.450000000000003" customHeight="1" x14ac:dyDescent="0.25">
      <c r="A315" s="25" t="s">
        <v>667</v>
      </c>
      <c r="B315" s="26">
        <v>37033</v>
      </c>
      <c r="C315" s="25" t="s">
        <v>668</v>
      </c>
      <c r="D315" s="25" t="s">
        <v>36</v>
      </c>
      <c r="E315" s="27" t="s">
        <v>39</v>
      </c>
      <c r="F315" s="27" t="s">
        <v>466</v>
      </c>
    </row>
    <row r="316" spans="1:8" ht="32.450000000000003" customHeight="1" x14ac:dyDescent="0.25">
      <c r="A316" s="25" t="s">
        <v>669</v>
      </c>
      <c r="B316" s="26" t="s">
        <v>670</v>
      </c>
      <c r="C316" s="25"/>
      <c r="D316" s="25"/>
      <c r="E316" s="27" t="s">
        <v>39</v>
      </c>
      <c r="F316" s="27" t="s">
        <v>671</v>
      </c>
    </row>
    <row r="317" spans="1:8" ht="32.450000000000003" customHeight="1" x14ac:dyDescent="0.25">
      <c r="A317" s="25" t="s">
        <v>672</v>
      </c>
      <c r="B317" s="26">
        <v>37060</v>
      </c>
      <c r="C317" s="25" t="s">
        <v>673</v>
      </c>
      <c r="D317" s="25" t="s">
        <v>48</v>
      </c>
      <c r="E317" s="27" t="s">
        <v>39</v>
      </c>
      <c r="F317" s="27" t="s">
        <v>444</v>
      </c>
      <c r="G317" s="29"/>
      <c r="H317" s="29"/>
    </row>
    <row r="318" spans="1:8" ht="32.450000000000003" customHeight="1" x14ac:dyDescent="0.25">
      <c r="A318" s="25" t="s">
        <v>674</v>
      </c>
      <c r="B318" s="26">
        <v>37067</v>
      </c>
      <c r="C318" s="25" t="s">
        <v>675</v>
      </c>
      <c r="D318" s="25" t="s">
        <v>36</v>
      </c>
      <c r="E318" s="27" t="s">
        <v>39</v>
      </c>
      <c r="F318" s="27" t="s">
        <v>466</v>
      </c>
    </row>
    <row r="319" spans="1:8" ht="32.450000000000003" customHeight="1" x14ac:dyDescent="0.25">
      <c r="A319" s="25" t="s">
        <v>676</v>
      </c>
      <c r="B319" s="26">
        <v>37067</v>
      </c>
      <c r="C319" s="25" t="s">
        <v>677</v>
      </c>
      <c r="D319" s="25" t="s">
        <v>36</v>
      </c>
      <c r="E319" s="27" t="s">
        <v>39</v>
      </c>
      <c r="F319" s="27" t="s">
        <v>466</v>
      </c>
    </row>
    <row r="320" spans="1:8" ht="32.450000000000003" customHeight="1" x14ac:dyDescent="0.25">
      <c r="A320" s="25" t="s">
        <v>678</v>
      </c>
      <c r="B320" s="26">
        <v>37095</v>
      </c>
      <c r="C320" s="25" t="s">
        <v>679</v>
      </c>
      <c r="D320" s="25" t="s">
        <v>48</v>
      </c>
      <c r="E320" s="27" t="s">
        <v>39</v>
      </c>
      <c r="F320" s="27" t="s">
        <v>33</v>
      </c>
    </row>
    <row r="321" spans="1:8" ht="32.450000000000003" customHeight="1" x14ac:dyDescent="0.25">
      <c r="A321" s="25" t="s">
        <v>680</v>
      </c>
      <c r="B321" s="26">
        <v>37104</v>
      </c>
      <c r="C321" s="25" t="s">
        <v>681</v>
      </c>
      <c r="D321" s="25" t="s">
        <v>36</v>
      </c>
      <c r="E321" s="27" t="s">
        <v>39</v>
      </c>
      <c r="F321" s="27" t="s">
        <v>466</v>
      </c>
      <c r="G321" s="29"/>
      <c r="H321" s="29"/>
    </row>
    <row r="322" spans="1:8" ht="32.450000000000003" customHeight="1" x14ac:dyDescent="0.25">
      <c r="A322" s="25" t="s">
        <v>682</v>
      </c>
      <c r="B322" s="26">
        <v>37104</v>
      </c>
      <c r="C322" s="25" t="s">
        <v>683</v>
      </c>
      <c r="D322" s="25" t="s">
        <v>36</v>
      </c>
      <c r="E322" s="27" t="s">
        <v>39</v>
      </c>
      <c r="F322" s="27" t="s">
        <v>466</v>
      </c>
      <c r="G322" s="29"/>
      <c r="H322" s="29"/>
    </row>
    <row r="323" spans="1:8" ht="32.450000000000003" customHeight="1" x14ac:dyDescent="0.25">
      <c r="A323" s="25" t="s">
        <v>684</v>
      </c>
      <c r="B323" s="26">
        <v>37104</v>
      </c>
      <c r="C323" s="25" t="s">
        <v>685</v>
      </c>
      <c r="D323" s="25" t="s">
        <v>36</v>
      </c>
      <c r="E323" s="27" t="s">
        <v>39</v>
      </c>
      <c r="F323" s="27" t="s">
        <v>466</v>
      </c>
      <c r="G323" s="29"/>
      <c r="H323" s="29"/>
    </row>
    <row r="324" spans="1:8" ht="32.450000000000003" customHeight="1" x14ac:dyDescent="0.25">
      <c r="A324" s="25" t="s">
        <v>686</v>
      </c>
      <c r="B324" s="26">
        <v>37106</v>
      </c>
      <c r="C324" s="25" t="s">
        <v>687</v>
      </c>
      <c r="D324" s="25" t="s">
        <v>36</v>
      </c>
      <c r="E324" s="27" t="s">
        <v>39</v>
      </c>
      <c r="F324" s="27" t="s">
        <v>466</v>
      </c>
    </row>
    <row r="325" spans="1:8" ht="32.450000000000003" customHeight="1" x14ac:dyDescent="0.25">
      <c r="A325" s="25" t="s">
        <v>688</v>
      </c>
      <c r="B325" s="26">
        <v>37124</v>
      </c>
      <c r="C325" s="25" t="s">
        <v>689</v>
      </c>
      <c r="D325" s="25" t="s">
        <v>36</v>
      </c>
      <c r="E325" s="27" t="s">
        <v>39</v>
      </c>
      <c r="F325" s="27" t="s">
        <v>466</v>
      </c>
    </row>
    <row r="326" spans="1:8" ht="32.450000000000003" customHeight="1" x14ac:dyDescent="0.25">
      <c r="A326" s="25" t="s">
        <v>690</v>
      </c>
      <c r="B326" s="26">
        <v>37140</v>
      </c>
      <c r="C326" s="25" t="s">
        <v>691</v>
      </c>
      <c r="D326" s="25" t="s">
        <v>36</v>
      </c>
      <c r="E326" s="27" t="s">
        <v>39</v>
      </c>
      <c r="F326" s="27" t="s">
        <v>466</v>
      </c>
      <c r="G326" s="29"/>
      <c r="H326" s="29"/>
    </row>
    <row r="327" spans="1:8" ht="32.450000000000003" customHeight="1" x14ac:dyDescent="0.25">
      <c r="A327" s="25" t="s">
        <v>692</v>
      </c>
      <c r="B327" s="26">
        <v>37153</v>
      </c>
      <c r="C327" s="25" t="s">
        <v>693</v>
      </c>
      <c r="D327" s="25" t="s">
        <v>36</v>
      </c>
      <c r="E327" s="27" t="s">
        <v>39</v>
      </c>
      <c r="F327" s="27" t="s">
        <v>466</v>
      </c>
    </row>
    <row r="328" spans="1:8" ht="32.450000000000003" customHeight="1" x14ac:dyDescent="0.25">
      <c r="A328" s="25" t="s">
        <v>694</v>
      </c>
      <c r="B328" s="26">
        <v>37160</v>
      </c>
      <c r="C328" s="25" t="s">
        <v>695</v>
      </c>
      <c r="D328" s="25" t="s">
        <v>36</v>
      </c>
      <c r="E328" s="27" t="s">
        <v>32</v>
      </c>
      <c r="F328" s="27" t="s">
        <v>33</v>
      </c>
    </row>
    <row r="329" spans="1:8" ht="32.450000000000003" customHeight="1" x14ac:dyDescent="0.25">
      <c r="A329" s="25" t="s">
        <v>696</v>
      </c>
      <c r="B329" s="26">
        <v>37162</v>
      </c>
      <c r="C329" s="25" t="s">
        <v>697</v>
      </c>
      <c r="D329" s="25" t="s">
        <v>36</v>
      </c>
      <c r="E329" s="27" t="s">
        <v>39</v>
      </c>
      <c r="F329" s="27" t="s">
        <v>466</v>
      </c>
    </row>
    <row r="330" spans="1:8" ht="32.450000000000003" customHeight="1" x14ac:dyDescent="0.25">
      <c r="A330" s="25" t="s">
        <v>698</v>
      </c>
      <c r="B330" s="26">
        <v>37162</v>
      </c>
      <c r="C330" s="25" t="s">
        <v>699</v>
      </c>
      <c r="D330" s="25" t="s">
        <v>36</v>
      </c>
      <c r="E330" s="27" t="s">
        <v>39</v>
      </c>
      <c r="F330" s="27" t="s">
        <v>466</v>
      </c>
    </row>
    <row r="331" spans="1:8" ht="32.450000000000003" customHeight="1" x14ac:dyDescent="0.25">
      <c r="A331" s="25" t="s">
        <v>700</v>
      </c>
      <c r="B331" s="26">
        <v>37167</v>
      </c>
      <c r="C331" s="25" t="s">
        <v>701</v>
      </c>
      <c r="D331" s="25" t="s">
        <v>36</v>
      </c>
      <c r="E331" s="27" t="s">
        <v>39</v>
      </c>
      <c r="F331" s="27" t="s">
        <v>466</v>
      </c>
    </row>
    <row r="332" spans="1:8" ht="32.450000000000003" customHeight="1" x14ac:dyDescent="0.25">
      <c r="A332" s="25" t="s">
        <v>702</v>
      </c>
      <c r="B332" s="26">
        <v>37167</v>
      </c>
      <c r="C332" s="25" t="s">
        <v>703</v>
      </c>
      <c r="D332" s="25" t="s">
        <v>36</v>
      </c>
      <c r="E332" s="27" t="s">
        <v>39</v>
      </c>
      <c r="F332" s="27" t="s">
        <v>466</v>
      </c>
    </row>
    <row r="333" spans="1:8" ht="32.450000000000003" customHeight="1" x14ac:dyDescent="0.25">
      <c r="A333" s="25" t="s">
        <v>704</v>
      </c>
      <c r="B333" s="26">
        <v>37214</v>
      </c>
      <c r="C333" s="25" t="s">
        <v>705</v>
      </c>
      <c r="D333" s="25" t="s">
        <v>36</v>
      </c>
      <c r="E333" s="27" t="s">
        <v>39</v>
      </c>
      <c r="F333" s="27" t="s">
        <v>466</v>
      </c>
    </row>
    <row r="334" spans="1:8" ht="32.450000000000003" customHeight="1" x14ac:dyDescent="0.25">
      <c r="A334" s="25" t="s">
        <v>706</v>
      </c>
      <c r="B334" s="26">
        <v>37217</v>
      </c>
      <c r="C334" s="25" t="s">
        <v>707</v>
      </c>
      <c r="D334" s="25" t="s">
        <v>36</v>
      </c>
      <c r="E334" s="27" t="s">
        <v>39</v>
      </c>
      <c r="F334" s="27" t="s">
        <v>466</v>
      </c>
    </row>
    <row r="335" spans="1:8" ht="32.450000000000003" customHeight="1" x14ac:dyDescent="0.25">
      <c r="A335" s="25" t="s">
        <v>708</v>
      </c>
      <c r="B335" s="26">
        <v>37223</v>
      </c>
      <c r="C335" s="25" t="s">
        <v>709</v>
      </c>
      <c r="D335" s="25" t="s">
        <v>48</v>
      </c>
      <c r="E335" s="27" t="s">
        <v>39</v>
      </c>
      <c r="F335" s="27" t="s">
        <v>33</v>
      </c>
    </row>
    <row r="336" spans="1:8" ht="32.450000000000003" customHeight="1" x14ac:dyDescent="0.25">
      <c r="A336" s="25" t="s">
        <v>710</v>
      </c>
      <c r="B336" s="26">
        <v>37232</v>
      </c>
      <c r="C336" s="25" t="s">
        <v>711</v>
      </c>
      <c r="D336" s="25" t="s">
        <v>36</v>
      </c>
      <c r="E336" s="27" t="s">
        <v>39</v>
      </c>
      <c r="F336" s="27" t="s">
        <v>466</v>
      </c>
    </row>
    <row r="337" spans="1:8" ht="32.450000000000003" customHeight="1" x14ac:dyDescent="0.25">
      <c r="A337" s="25" t="s">
        <v>712</v>
      </c>
      <c r="B337" s="26">
        <v>37232</v>
      </c>
      <c r="C337" s="25" t="s">
        <v>713</v>
      </c>
      <c r="D337" s="25" t="s">
        <v>36</v>
      </c>
      <c r="E337" s="27" t="s">
        <v>32</v>
      </c>
      <c r="F337" s="27" t="s">
        <v>33</v>
      </c>
    </row>
    <row r="338" spans="1:8" ht="32.450000000000003" customHeight="1" x14ac:dyDescent="0.25">
      <c r="A338" s="25" t="s">
        <v>714</v>
      </c>
      <c r="B338" s="26">
        <v>37235</v>
      </c>
      <c r="C338" s="25" t="s">
        <v>715</v>
      </c>
      <c r="D338" s="25" t="s">
        <v>48</v>
      </c>
      <c r="E338" s="27" t="s">
        <v>39</v>
      </c>
      <c r="F338" s="27" t="s">
        <v>33</v>
      </c>
    </row>
    <row r="339" spans="1:8" ht="32.450000000000003" customHeight="1" x14ac:dyDescent="0.25">
      <c r="A339" s="25" t="s">
        <v>716</v>
      </c>
      <c r="B339" s="26">
        <v>37239</v>
      </c>
      <c r="C339" s="25" t="s">
        <v>717</v>
      </c>
      <c r="D339" s="25" t="s">
        <v>36</v>
      </c>
      <c r="E339" s="27" t="s">
        <v>39</v>
      </c>
      <c r="F339" s="27" t="s">
        <v>466</v>
      </c>
    </row>
    <row r="340" spans="1:8" ht="32.450000000000003" customHeight="1" x14ac:dyDescent="0.25">
      <c r="A340" s="25" t="s">
        <v>718</v>
      </c>
      <c r="B340" s="26">
        <v>37239</v>
      </c>
      <c r="C340" s="25" t="s">
        <v>719</v>
      </c>
      <c r="D340" s="25" t="s">
        <v>36</v>
      </c>
      <c r="E340" s="27" t="s">
        <v>39</v>
      </c>
      <c r="F340" s="27" t="s">
        <v>466</v>
      </c>
    </row>
    <row r="341" spans="1:8" ht="32.450000000000003" customHeight="1" x14ac:dyDescent="0.25">
      <c r="A341" s="25" t="s">
        <v>720</v>
      </c>
      <c r="B341" s="26">
        <v>37244</v>
      </c>
      <c r="C341" s="25" t="s">
        <v>721</v>
      </c>
      <c r="D341" s="25" t="s">
        <v>36</v>
      </c>
      <c r="E341" s="27" t="s">
        <v>39</v>
      </c>
      <c r="F341" s="27" t="s">
        <v>466</v>
      </c>
    </row>
    <row r="342" spans="1:8" ht="32.450000000000003" customHeight="1" x14ac:dyDescent="0.25">
      <c r="A342" s="25" t="s">
        <v>722</v>
      </c>
      <c r="B342" s="26">
        <v>37265</v>
      </c>
      <c r="C342" s="25" t="s">
        <v>630</v>
      </c>
      <c r="D342" s="25" t="s">
        <v>350</v>
      </c>
      <c r="E342" s="27" t="s">
        <v>32</v>
      </c>
      <c r="F342" s="27" t="s">
        <v>33</v>
      </c>
      <c r="G342" s="29"/>
      <c r="H342" s="29"/>
    </row>
    <row r="343" spans="1:8" ht="32.450000000000003" customHeight="1" x14ac:dyDescent="0.25">
      <c r="A343" s="25" t="s">
        <v>723</v>
      </c>
      <c r="B343" s="26">
        <v>37286</v>
      </c>
      <c r="C343" s="25" t="s">
        <v>724</v>
      </c>
      <c r="D343" s="25" t="s">
        <v>36</v>
      </c>
      <c r="E343" s="27" t="s">
        <v>39</v>
      </c>
      <c r="F343" s="27" t="s">
        <v>466</v>
      </c>
      <c r="G343" s="29"/>
      <c r="H343" s="29"/>
    </row>
    <row r="344" spans="1:8" ht="32.450000000000003" customHeight="1" x14ac:dyDescent="0.25">
      <c r="A344" s="25" t="s">
        <v>725</v>
      </c>
      <c r="B344" s="26">
        <v>37306</v>
      </c>
      <c r="C344" s="25" t="s">
        <v>726</v>
      </c>
      <c r="D344" s="25" t="s">
        <v>36</v>
      </c>
      <c r="E344" s="27" t="s">
        <v>39</v>
      </c>
      <c r="F344" s="27" t="s">
        <v>466</v>
      </c>
    </row>
    <row r="345" spans="1:8" ht="32.450000000000003" customHeight="1" x14ac:dyDescent="0.25">
      <c r="A345" s="25" t="s">
        <v>727</v>
      </c>
      <c r="B345" s="26">
        <v>37306</v>
      </c>
      <c r="C345" s="25" t="s">
        <v>728</v>
      </c>
      <c r="D345" s="25" t="s">
        <v>36</v>
      </c>
      <c r="E345" s="27" t="s">
        <v>39</v>
      </c>
      <c r="F345" s="27" t="s">
        <v>466</v>
      </c>
    </row>
    <row r="346" spans="1:8" ht="32.450000000000003" customHeight="1" x14ac:dyDescent="0.25">
      <c r="A346" s="25" t="s">
        <v>729</v>
      </c>
      <c r="B346" s="26">
        <v>37309</v>
      </c>
      <c r="C346" s="25" t="s">
        <v>730</v>
      </c>
      <c r="D346" s="25" t="s">
        <v>350</v>
      </c>
      <c r="E346" s="27" t="s">
        <v>39</v>
      </c>
      <c r="F346" s="27" t="s">
        <v>33</v>
      </c>
      <c r="G346" s="29"/>
      <c r="H346" s="29"/>
    </row>
    <row r="347" spans="1:8" ht="32.450000000000003" customHeight="1" x14ac:dyDescent="0.25">
      <c r="A347" s="25" t="s">
        <v>731</v>
      </c>
      <c r="B347" s="26">
        <v>37341</v>
      </c>
      <c r="C347" s="25" t="s">
        <v>732</v>
      </c>
      <c r="D347" s="25" t="s">
        <v>36</v>
      </c>
      <c r="E347" s="27" t="s">
        <v>39</v>
      </c>
      <c r="F347" s="27" t="s">
        <v>466</v>
      </c>
    </row>
    <row r="348" spans="1:8" ht="32.450000000000003" customHeight="1" x14ac:dyDescent="0.25">
      <c r="A348" s="25" t="s">
        <v>733</v>
      </c>
      <c r="B348" s="26">
        <v>37351</v>
      </c>
      <c r="C348" s="25" t="s">
        <v>734</v>
      </c>
      <c r="D348" s="25" t="s">
        <v>48</v>
      </c>
      <c r="E348" s="27" t="s">
        <v>32</v>
      </c>
      <c r="F348" s="27" t="s">
        <v>33</v>
      </c>
    </row>
    <row r="349" spans="1:8" ht="32.450000000000003" customHeight="1" x14ac:dyDescent="0.25">
      <c r="A349" s="25" t="s">
        <v>735</v>
      </c>
      <c r="B349" s="26">
        <v>37355</v>
      </c>
      <c r="C349" s="25" t="s">
        <v>736</v>
      </c>
      <c r="D349" s="25" t="s">
        <v>36</v>
      </c>
      <c r="E349" s="27" t="s">
        <v>39</v>
      </c>
      <c r="F349" s="27" t="s">
        <v>466</v>
      </c>
    </row>
    <row r="350" spans="1:8" ht="32.450000000000003" customHeight="1" x14ac:dyDescent="0.25">
      <c r="A350" s="25" t="s">
        <v>737</v>
      </c>
      <c r="B350" s="26">
        <v>37356</v>
      </c>
      <c r="C350" s="25" t="s">
        <v>738</v>
      </c>
      <c r="D350" s="25" t="s">
        <v>36</v>
      </c>
      <c r="E350" s="27" t="s">
        <v>39</v>
      </c>
      <c r="F350" s="27" t="s">
        <v>466</v>
      </c>
    </row>
    <row r="351" spans="1:8" ht="32.450000000000003" customHeight="1" x14ac:dyDescent="0.25">
      <c r="A351" s="25" t="s">
        <v>739</v>
      </c>
      <c r="B351" s="26">
        <v>37357</v>
      </c>
      <c r="C351" s="25" t="s">
        <v>740</v>
      </c>
      <c r="D351" s="25" t="s">
        <v>36</v>
      </c>
      <c r="E351" s="27" t="s">
        <v>39</v>
      </c>
      <c r="F351" s="27" t="s">
        <v>466</v>
      </c>
      <c r="G351" s="29"/>
      <c r="H351" s="29"/>
    </row>
    <row r="352" spans="1:8" ht="32.450000000000003" customHeight="1" x14ac:dyDescent="0.25">
      <c r="A352" s="25" t="s">
        <v>741</v>
      </c>
      <c r="B352" s="26">
        <v>37358</v>
      </c>
      <c r="C352" s="25" t="s">
        <v>742</v>
      </c>
      <c r="D352" s="25" t="s">
        <v>36</v>
      </c>
      <c r="E352" s="27" t="s">
        <v>39</v>
      </c>
      <c r="F352" s="27" t="s">
        <v>466</v>
      </c>
    </row>
    <row r="353" spans="1:8" ht="32.450000000000003" customHeight="1" x14ac:dyDescent="0.25">
      <c r="A353" s="25" t="s">
        <v>743</v>
      </c>
      <c r="B353" s="26">
        <v>37361</v>
      </c>
      <c r="C353" s="25" t="s">
        <v>744</v>
      </c>
      <c r="D353" s="25" t="s">
        <v>36</v>
      </c>
      <c r="E353" s="27" t="s">
        <v>39</v>
      </c>
      <c r="F353" s="27" t="s">
        <v>466</v>
      </c>
    </row>
    <row r="354" spans="1:8" ht="32.450000000000003" customHeight="1" x14ac:dyDescent="0.25">
      <c r="A354" s="25" t="s">
        <v>745</v>
      </c>
      <c r="B354" s="26">
        <v>37363</v>
      </c>
      <c r="C354" s="25" t="s">
        <v>746</v>
      </c>
      <c r="D354" s="25" t="s">
        <v>36</v>
      </c>
      <c r="E354" s="27" t="s">
        <v>39</v>
      </c>
      <c r="F354" s="27" t="s">
        <v>466</v>
      </c>
    </row>
    <row r="355" spans="1:8" ht="32.450000000000003" customHeight="1" x14ac:dyDescent="0.25">
      <c r="A355" s="25" t="s">
        <v>747</v>
      </c>
      <c r="B355" s="26">
        <v>37372</v>
      </c>
      <c r="C355" s="25" t="s">
        <v>748</v>
      </c>
      <c r="D355" s="25" t="s">
        <v>36</v>
      </c>
      <c r="E355" s="27" t="s">
        <v>39</v>
      </c>
      <c r="F355" s="27" t="s">
        <v>466</v>
      </c>
      <c r="G355" s="29"/>
      <c r="H355" s="29"/>
    </row>
    <row r="356" spans="1:8" ht="32.450000000000003" customHeight="1" x14ac:dyDescent="0.25">
      <c r="A356" s="25" t="s">
        <v>749</v>
      </c>
      <c r="B356" s="26">
        <v>37385</v>
      </c>
      <c r="C356" s="25" t="s">
        <v>750</v>
      </c>
      <c r="D356" s="25" t="s">
        <v>36</v>
      </c>
      <c r="E356" s="27" t="s">
        <v>39</v>
      </c>
      <c r="F356" s="27" t="s">
        <v>466</v>
      </c>
      <c r="G356" s="29"/>
      <c r="H356" s="29"/>
    </row>
    <row r="357" spans="1:8" ht="32.450000000000003" customHeight="1" x14ac:dyDescent="0.25">
      <c r="A357" s="25" t="s">
        <v>751</v>
      </c>
      <c r="B357" s="26">
        <v>37399</v>
      </c>
      <c r="C357" s="25" t="s">
        <v>752</v>
      </c>
      <c r="D357" s="25" t="s">
        <v>36</v>
      </c>
      <c r="E357" s="27" t="s">
        <v>39</v>
      </c>
      <c r="F357" s="27" t="s">
        <v>466</v>
      </c>
      <c r="G357" s="29"/>
      <c r="H357" s="29"/>
    </row>
    <row r="358" spans="1:8" ht="32.450000000000003" customHeight="1" x14ac:dyDescent="0.25">
      <c r="A358" s="25" t="s">
        <v>753</v>
      </c>
      <c r="B358" s="26">
        <v>37406</v>
      </c>
      <c r="C358" s="25" t="s">
        <v>754</v>
      </c>
      <c r="D358" s="25" t="s">
        <v>36</v>
      </c>
      <c r="E358" s="27" t="s">
        <v>39</v>
      </c>
      <c r="F358" s="27" t="s">
        <v>466</v>
      </c>
    </row>
    <row r="359" spans="1:8" ht="32.450000000000003" customHeight="1" x14ac:dyDescent="0.25">
      <c r="A359" s="25" t="s">
        <v>755</v>
      </c>
      <c r="B359" s="26">
        <v>37417</v>
      </c>
      <c r="C359" s="25" t="s">
        <v>756</v>
      </c>
      <c r="D359" s="25" t="s">
        <v>48</v>
      </c>
      <c r="E359" s="27" t="s">
        <v>39</v>
      </c>
      <c r="F359" s="27" t="s">
        <v>33</v>
      </c>
    </row>
    <row r="360" spans="1:8" ht="32.450000000000003" customHeight="1" x14ac:dyDescent="0.25">
      <c r="A360" s="25" t="s">
        <v>757</v>
      </c>
      <c r="B360" s="26">
        <v>37426</v>
      </c>
      <c r="C360" s="25" t="s">
        <v>758</v>
      </c>
      <c r="D360" s="25" t="s">
        <v>36</v>
      </c>
      <c r="E360" s="27" t="s">
        <v>39</v>
      </c>
      <c r="F360" s="27" t="s">
        <v>466</v>
      </c>
      <c r="G360" s="29"/>
      <c r="H360" s="29"/>
    </row>
    <row r="361" spans="1:8" ht="32.450000000000003" customHeight="1" x14ac:dyDescent="0.25">
      <c r="A361" s="25" t="s">
        <v>759</v>
      </c>
      <c r="B361" s="26">
        <v>37441</v>
      </c>
      <c r="C361" s="25" t="s">
        <v>760</v>
      </c>
      <c r="D361" s="25" t="s">
        <v>36</v>
      </c>
      <c r="E361" s="27" t="s">
        <v>39</v>
      </c>
      <c r="F361" s="27" t="s">
        <v>466</v>
      </c>
      <c r="G361" s="29"/>
      <c r="H361" s="29"/>
    </row>
    <row r="362" spans="1:8" ht="32.450000000000003" customHeight="1" x14ac:dyDescent="0.25">
      <c r="A362" s="25" t="s">
        <v>761</v>
      </c>
      <c r="B362" s="26">
        <v>37446</v>
      </c>
      <c r="C362" s="25" t="s">
        <v>762</v>
      </c>
      <c r="D362" s="25" t="s">
        <v>36</v>
      </c>
      <c r="E362" s="27" t="s">
        <v>39</v>
      </c>
      <c r="F362" s="27" t="s">
        <v>466</v>
      </c>
    </row>
    <row r="363" spans="1:8" ht="32.450000000000003" customHeight="1" x14ac:dyDescent="0.25">
      <c r="A363" s="25" t="s">
        <v>763</v>
      </c>
      <c r="B363" s="26">
        <v>37446</v>
      </c>
      <c r="C363" s="25" t="s">
        <v>764</v>
      </c>
      <c r="D363" s="25" t="s">
        <v>36</v>
      </c>
      <c r="E363" s="27" t="s">
        <v>39</v>
      </c>
      <c r="F363" s="27" t="s">
        <v>466</v>
      </c>
    </row>
    <row r="364" spans="1:8" ht="32.450000000000003" customHeight="1" x14ac:dyDescent="0.25">
      <c r="A364" s="25" t="s">
        <v>765</v>
      </c>
      <c r="B364" s="26">
        <v>37449</v>
      </c>
      <c r="C364" s="25" t="s">
        <v>766</v>
      </c>
      <c r="D364" s="25" t="s">
        <v>48</v>
      </c>
      <c r="E364" s="27" t="s">
        <v>39</v>
      </c>
      <c r="F364" s="27" t="s">
        <v>444</v>
      </c>
    </row>
    <row r="365" spans="1:8" ht="32.450000000000003" customHeight="1" x14ac:dyDescent="0.25">
      <c r="A365" s="25" t="s">
        <v>767</v>
      </c>
      <c r="B365" s="26">
        <v>37449</v>
      </c>
      <c r="C365" s="25" t="s">
        <v>768</v>
      </c>
      <c r="D365" s="25" t="s">
        <v>48</v>
      </c>
      <c r="E365" s="27" t="s">
        <v>39</v>
      </c>
      <c r="F365" s="27" t="s">
        <v>33</v>
      </c>
    </row>
    <row r="366" spans="1:8" ht="32.450000000000003" customHeight="1" x14ac:dyDescent="0.25">
      <c r="A366" s="25" t="s">
        <v>769</v>
      </c>
      <c r="B366" s="26">
        <v>37453</v>
      </c>
      <c r="C366" s="25" t="s">
        <v>770</v>
      </c>
      <c r="D366" s="25" t="s">
        <v>36</v>
      </c>
      <c r="E366" s="27" t="s">
        <v>39</v>
      </c>
      <c r="F366" s="27" t="s">
        <v>466</v>
      </c>
    </row>
    <row r="367" spans="1:8" ht="32.450000000000003" customHeight="1" x14ac:dyDescent="0.25">
      <c r="A367" s="25" t="s">
        <v>771</v>
      </c>
      <c r="B367" s="26">
        <v>37476</v>
      </c>
      <c r="C367" s="25" t="s">
        <v>772</v>
      </c>
      <c r="D367" s="25" t="s">
        <v>36</v>
      </c>
      <c r="E367" s="27" t="s">
        <v>39</v>
      </c>
      <c r="F367" s="27" t="s">
        <v>466</v>
      </c>
    </row>
    <row r="368" spans="1:8" ht="32.450000000000003" customHeight="1" x14ac:dyDescent="0.25">
      <c r="A368" s="25" t="s">
        <v>773</v>
      </c>
      <c r="B368" s="26">
        <v>37476</v>
      </c>
      <c r="C368" s="25" t="s">
        <v>774</v>
      </c>
      <c r="D368" s="25" t="s">
        <v>36</v>
      </c>
      <c r="E368" s="27" t="s">
        <v>39</v>
      </c>
      <c r="F368" s="27" t="s">
        <v>466</v>
      </c>
    </row>
    <row r="369" spans="1:8" ht="32.450000000000003" customHeight="1" x14ac:dyDescent="0.25">
      <c r="A369" s="25" t="s">
        <v>775</v>
      </c>
      <c r="B369" s="26">
        <v>37491</v>
      </c>
      <c r="C369" s="25" t="s">
        <v>776</v>
      </c>
      <c r="D369" s="25" t="s">
        <v>48</v>
      </c>
      <c r="E369" s="27" t="s">
        <v>39</v>
      </c>
      <c r="F369" s="27" t="s">
        <v>33</v>
      </c>
      <c r="G369" s="29"/>
      <c r="H369" s="29"/>
    </row>
    <row r="370" spans="1:8" ht="32.450000000000003" customHeight="1" x14ac:dyDescent="0.25">
      <c r="A370" s="25" t="s">
        <v>777</v>
      </c>
      <c r="B370" s="26">
        <v>37505</v>
      </c>
      <c r="C370" s="25" t="s">
        <v>778</v>
      </c>
      <c r="D370" s="25" t="s">
        <v>36</v>
      </c>
      <c r="E370" s="27" t="s">
        <v>39</v>
      </c>
      <c r="F370" s="27" t="s">
        <v>466</v>
      </c>
    </row>
    <row r="371" spans="1:8" ht="32.450000000000003" customHeight="1" x14ac:dyDescent="0.25">
      <c r="A371" s="25" t="s">
        <v>779</v>
      </c>
      <c r="B371" s="26">
        <v>37511</v>
      </c>
      <c r="C371" s="25" t="s">
        <v>780</v>
      </c>
      <c r="D371" s="25" t="s">
        <v>48</v>
      </c>
      <c r="E371" s="27" t="s">
        <v>39</v>
      </c>
      <c r="F371" s="27" t="s">
        <v>33</v>
      </c>
    </row>
    <row r="372" spans="1:8" ht="32.450000000000003" customHeight="1" x14ac:dyDescent="0.25">
      <c r="A372" s="25" t="s">
        <v>781</v>
      </c>
      <c r="B372" s="26">
        <v>37511</v>
      </c>
      <c r="C372" s="25" t="s">
        <v>782</v>
      </c>
      <c r="D372" s="25" t="s">
        <v>36</v>
      </c>
      <c r="E372" s="27" t="s">
        <v>39</v>
      </c>
      <c r="F372" s="27" t="s">
        <v>466</v>
      </c>
      <c r="G372" s="29"/>
      <c r="H372" s="29"/>
    </row>
    <row r="373" spans="1:8" ht="32.450000000000003" customHeight="1" x14ac:dyDescent="0.25">
      <c r="A373" s="25" t="s">
        <v>783</v>
      </c>
      <c r="B373" s="26">
        <v>37532</v>
      </c>
      <c r="C373" s="25" t="s">
        <v>784</v>
      </c>
      <c r="D373" s="25" t="s">
        <v>36</v>
      </c>
      <c r="E373" s="27" t="s">
        <v>39</v>
      </c>
      <c r="F373" s="27" t="s">
        <v>466</v>
      </c>
    </row>
    <row r="374" spans="1:8" ht="32.450000000000003" customHeight="1" x14ac:dyDescent="0.25">
      <c r="A374" s="25" t="s">
        <v>785</v>
      </c>
      <c r="B374" s="26">
        <v>37572</v>
      </c>
      <c r="C374" s="25" t="s">
        <v>786</v>
      </c>
      <c r="D374" s="25" t="s">
        <v>36</v>
      </c>
      <c r="E374" s="27" t="s">
        <v>39</v>
      </c>
      <c r="F374" s="27" t="s">
        <v>466</v>
      </c>
    </row>
    <row r="375" spans="1:8" ht="32.450000000000003" customHeight="1" x14ac:dyDescent="0.25">
      <c r="A375" s="25" t="s">
        <v>787</v>
      </c>
      <c r="B375" s="26">
        <v>37589</v>
      </c>
      <c r="C375" s="25" t="s">
        <v>788</v>
      </c>
      <c r="D375" s="25" t="s">
        <v>48</v>
      </c>
      <c r="E375" s="27" t="s">
        <v>39</v>
      </c>
      <c r="F375" s="27" t="s">
        <v>33</v>
      </c>
    </row>
    <row r="376" spans="1:8" ht="32.450000000000003" customHeight="1" x14ac:dyDescent="0.25">
      <c r="A376" s="25" t="s">
        <v>789</v>
      </c>
      <c r="B376" s="26">
        <v>37592</v>
      </c>
      <c r="C376" s="25" t="s">
        <v>790</v>
      </c>
      <c r="D376" s="25" t="s">
        <v>36</v>
      </c>
      <c r="E376" s="27" t="s">
        <v>39</v>
      </c>
      <c r="F376" s="27" t="s">
        <v>466</v>
      </c>
    </row>
    <row r="377" spans="1:8" ht="32.450000000000003" customHeight="1" x14ac:dyDescent="0.25">
      <c r="A377" s="25" t="s">
        <v>791</v>
      </c>
      <c r="B377" s="26">
        <v>37607</v>
      </c>
      <c r="C377" s="25" t="s">
        <v>792</v>
      </c>
      <c r="D377" s="25" t="s">
        <v>36</v>
      </c>
      <c r="E377" s="27" t="s">
        <v>39</v>
      </c>
      <c r="F377" s="27" t="s">
        <v>466</v>
      </c>
    </row>
    <row r="378" spans="1:8" ht="32.450000000000003" customHeight="1" x14ac:dyDescent="0.25">
      <c r="A378" s="25" t="s">
        <v>793</v>
      </c>
      <c r="B378" s="26">
        <v>37610</v>
      </c>
      <c r="C378" s="25" t="s">
        <v>794</v>
      </c>
      <c r="D378" s="25" t="s">
        <v>36</v>
      </c>
      <c r="E378" s="27" t="s">
        <v>39</v>
      </c>
      <c r="F378" s="27" t="s">
        <v>466</v>
      </c>
    </row>
    <row r="379" spans="1:8" ht="32.450000000000003" customHeight="1" x14ac:dyDescent="0.25">
      <c r="A379" s="25" t="s">
        <v>795</v>
      </c>
      <c r="B379" s="26">
        <v>37635</v>
      </c>
      <c r="C379" s="25" t="s">
        <v>630</v>
      </c>
      <c r="D379" s="25" t="s">
        <v>350</v>
      </c>
      <c r="E379" s="27" t="s">
        <v>32</v>
      </c>
      <c r="F379" s="27" t="s">
        <v>33</v>
      </c>
      <c r="G379" s="29"/>
      <c r="H379" s="29"/>
    </row>
    <row r="380" spans="1:8" ht="32.450000000000003" customHeight="1" x14ac:dyDescent="0.25">
      <c r="A380" s="25" t="s">
        <v>796</v>
      </c>
      <c r="B380" s="26">
        <v>37636</v>
      </c>
      <c r="C380" s="25" t="s">
        <v>797</v>
      </c>
      <c r="D380" s="25" t="s">
        <v>36</v>
      </c>
      <c r="E380" s="27" t="s">
        <v>32</v>
      </c>
      <c r="F380" s="27" t="s">
        <v>33</v>
      </c>
    </row>
    <row r="381" spans="1:8" ht="32.450000000000003" customHeight="1" x14ac:dyDescent="0.25">
      <c r="A381" s="25" t="s">
        <v>798</v>
      </c>
      <c r="B381" s="26">
        <v>37636</v>
      </c>
      <c r="C381" s="25" t="s">
        <v>799</v>
      </c>
      <c r="D381" s="25" t="s">
        <v>36</v>
      </c>
      <c r="E381" s="27" t="s">
        <v>32</v>
      </c>
      <c r="F381" s="27" t="s">
        <v>33</v>
      </c>
    </row>
    <row r="382" spans="1:8" ht="32.450000000000003" customHeight="1" x14ac:dyDescent="0.25">
      <c r="A382" s="25" t="s">
        <v>800</v>
      </c>
      <c r="B382" s="26" t="s">
        <v>801</v>
      </c>
      <c r="C382" s="25" t="s">
        <v>802</v>
      </c>
      <c r="D382" s="25" t="s">
        <v>36</v>
      </c>
      <c r="E382" s="27" t="s">
        <v>32</v>
      </c>
      <c r="F382" s="27" t="s">
        <v>33</v>
      </c>
    </row>
    <row r="383" spans="1:8" ht="32.450000000000003" customHeight="1" x14ac:dyDescent="0.25">
      <c r="A383" s="25" t="s">
        <v>803</v>
      </c>
      <c r="B383" s="26">
        <v>37638</v>
      </c>
      <c r="C383" s="25" t="s">
        <v>804</v>
      </c>
      <c r="D383" s="25" t="s">
        <v>36</v>
      </c>
      <c r="E383" s="27" t="s">
        <v>32</v>
      </c>
      <c r="F383" s="27" t="s">
        <v>33</v>
      </c>
    </row>
    <row r="384" spans="1:8" ht="32.450000000000003" customHeight="1" x14ac:dyDescent="0.25">
      <c r="A384" s="25" t="s">
        <v>805</v>
      </c>
      <c r="B384" s="26">
        <v>37649</v>
      </c>
      <c r="C384" s="25" t="s">
        <v>806</v>
      </c>
      <c r="D384" s="25" t="s">
        <v>36</v>
      </c>
      <c r="E384" s="27" t="s">
        <v>32</v>
      </c>
      <c r="F384" s="27" t="s">
        <v>33</v>
      </c>
    </row>
    <row r="385" spans="1:8" ht="32.450000000000003" customHeight="1" x14ac:dyDescent="0.25">
      <c r="A385" s="25" t="s">
        <v>807</v>
      </c>
      <c r="B385" s="26">
        <v>37649</v>
      </c>
      <c r="C385" s="25" t="s">
        <v>808</v>
      </c>
      <c r="D385" s="25" t="s">
        <v>36</v>
      </c>
      <c r="E385" s="27" t="s">
        <v>39</v>
      </c>
      <c r="F385" s="27" t="s">
        <v>33</v>
      </c>
      <c r="G385" s="29"/>
      <c r="H385" s="29"/>
    </row>
    <row r="386" spans="1:8" ht="32.450000000000003" customHeight="1" x14ac:dyDescent="0.25">
      <c r="A386" s="25" t="s">
        <v>809</v>
      </c>
      <c r="B386" s="26">
        <v>37649</v>
      </c>
      <c r="C386" s="25" t="s">
        <v>810</v>
      </c>
      <c r="D386" s="25" t="s">
        <v>36</v>
      </c>
      <c r="E386" s="27" t="s">
        <v>39</v>
      </c>
      <c r="F386" s="27" t="s">
        <v>33</v>
      </c>
      <c r="G386" s="29"/>
      <c r="H386" s="29"/>
    </row>
    <row r="387" spans="1:8" ht="32.450000000000003" customHeight="1" x14ac:dyDescent="0.25">
      <c r="A387" s="25" t="s">
        <v>811</v>
      </c>
      <c r="B387" s="26">
        <v>37657</v>
      </c>
      <c r="C387" s="25" t="s">
        <v>812</v>
      </c>
      <c r="D387" s="25" t="s">
        <v>36</v>
      </c>
      <c r="E387" s="27" t="s">
        <v>39</v>
      </c>
      <c r="F387" s="27" t="s">
        <v>33</v>
      </c>
    </row>
    <row r="388" spans="1:8" ht="32.450000000000003" customHeight="1" x14ac:dyDescent="0.25">
      <c r="A388" s="25" t="s">
        <v>813</v>
      </c>
      <c r="B388" s="26">
        <v>37657</v>
      </c>
      <c r="C388" s="25" t="s">
        <v>814</v>
      </c>
      <c r="D388" s="25" t="s">
        <v>36</v>
      </c>
      <c r="E388" s="27" t="s">
        <v>39</v>
      </c>
      <c r="F388" s="27" t="s">
        <v>33</v>
      </c>
    </row>
    <row r="389" spans="1:8" ht="32.450000000000003" customHeight="1" x14ac:dyDescent="0.25">
      <c r="A389" s="25" t="s">
        <v>815</v>
      </c>
      <c r="B389" s="26">
        <v>37671</v>
      </c>
      <c r="C389" s="25" t="s">
        <v>816</v>
      </c>
      <c r="D389" s="25" t="s">
        <v>350</v>
      </c>
      <c r="E389" s="27" t="s">
        <v>39</v>
      </c>
      <c r="F389" s="27" t="s">
        <v>33</v>
      </c>
    </row>
    <row r="390" spans="1:8" ht="32.450000000000003" customHeight="1" x14ac:dyDescent="0.25">
      <c r="A390" s="25" t="s">
        <v>817</v>
      </c>
      <c r="B390" s="26">
        <v>37678</v>
      </c>
      <c r="C390" s="25" t="s">
        <v>818</v>
      </c>
      <c r="D390" s="25" t="s">
        <v>36</v>
      </c>
      <c r="E390" s="27" t="s">
        <v>39</v>
      </c>
      <c r="F390" s="27" t="s">
        <v>466</v>
      </c>
    </row>
    <row r="391" spans="1:8" ht="32.450000000000003" customHeight="1" x14ac:dyDescent="0.25">
      <c r="A391" s="25" t="s">
        <v>819</v>
      </c>
      <c r="B391" s="26">
        <v>37684</v>
      </c>
      <c r="C391" s="25" t="s">
        <v>820</v>
      </c>
      <c r="D391" s="25" t="s">
        <v>36</v>
      </c>
      <c r="E391" s="27" t="s">
        <v>39</v>
      </c>
      <c r="F391" s="27" t="s">
        <v>466</v>
      </c>
    </row>
    <row r="392" spans="1:8" ht="32.450000000000003" customHeight="1" x14ac:dyDescent="0.25">
      <c r="A392" s="25" t="s">
        <v>821</v>
      </c>
      <c r="B392" s="26">
        <v>37684</v>
      </c>
      <c r="C392" s="25" t="s">
        <v>822</v>
      </c>
      <c r="D392" s="25" t="s">
        <v>36</v>
      </c>
      <c r="E392" s="27" t="s">
        <v>39</v>
      </c>
      <c r="F392" s="27" t="s">
        <v>466</v>
      </c>
    </row>
    <row r="393" spans="1:8" ht="32.450000000000003" customHeight="1" x14ac:dyDescent="0.25">
      <c r="A393" s="25" t="s">
        <v>823</v>
      </c>
      <c r="B393" s="26">
        <v>37727</v>
      </c>
      <c r="C393" s="25" t="s">
        <v>824</v>
      </c>
      <c r="D393" s="25" t="s">
        <v>36</v>
      </c>
      <c r="E393" s="27" t="s">
        <v>39</v>
      </c>
      <c r="F393" s="27" t="s">
        <v>466</v>
      </c>
    </row>
    <row r="394" spans="1:8" ht="32.450000000000003" customHeight="1" x14ac:dyDescent="0.25">
      <c r="A394" s="25" t="s">
        <v>825</v>
      </c>
      <c r="B394" s="26">
        <v>37734</v>
      </c>
      <c r="C394" s="25" t="s">
        <v>826</v>
      </c>
      <c r="D394" s="25" t="s">
        <v>36</v>
      </c>
      <c r="E394" s="27" t="s">
        <v>39</v>
      </c>
      <c r="F394" s="27" t="s">
        <v>466</v>
      </c>
    </row>
    <row r="395" spans="1:8" ht="32.450000000000003" customHeight="1" x14ac:dyDescent="0.25">
      <c r="A395" s="25" t="s">
        <v>827</v>
      </c>
      <c r="B395" s="26">
        <v>37735</v>
      </c>
      <c r="C395" s="25" t="s">
        <v>828</v>
      </c>
      <c r="D395" s="25" t="s">
        <v>36</v>
      </c>
      <c r="E395" s="27" t="s">
        <v>39</v>
      </c>
      <c r="F395" s="27" t="s">
        <v>466</v>
      </c>
    </row>
    <row r="396" spans="1:8" ht="32.450000000000003" customHeight="1" x14ac:dyDescent="0.25">
      <c r="A396" s="25" t="s">
        <v>829</v>
      </c>
      <c r="B396" s="26">
        <v>37735</v>
      </c>
      <c r="C396" s="25" t="s">
        <v>830</v>
      </c>
      <c r="D396" s="25" t="s">
        <v>48</v>
      </c>
      <c r="E396" s="27" t="s">
        <v>39</v>
      </c>
      <c r="F396" s="27" t="s">
        <v>33</v>
      </c>
    </row>
    <row r="397" spans="1:8" ht="32.450000000000003" customHeight="1" x14ac:dyDescent="0.25">
      <c r="A397" s="25" t="s">
        <v>831</v>
      </c>
      <c r="B397" s="26">
        <v>37775</v>
      </c>
      <c r="C397" s="25" t="s">
        <v>832</v>
      </c>
      <c r="D397" s="25" t="s">
        <v>36</v>
      </c>
      <c r="E397" s="27" t="s">
        <v>39</v>
      </c>
      <c r="F397" s="27" t="s">
        <v>466</v>
      </c>
    </row>
    <row r="398" spans="1:8" ht="32.450000000000003" customHeight="1" x14ac:dyDescent="0.25">
      <c r="A398" s="25" t="s">
        <v>833</v>
      </c>
      <c r="B398" s="26">
        <v>37798</v>
      </c>
      <c r="C398" s="25" t="s">
        <v>834</v>
      </c>
      <c r="D398" s="25" t="s">
        <v>36</v>
      </c>
      <c r="E398" s="27" t="s">
        <v>39</v>
      </c>
      <c r="F398" s="27" t="s">
        <v>466</v>
      </c>
    </row>
    <row r="399" spans="1:8" ht="32.450000000000003" customHeight="1" x14ac:dyDescent="0.25">
      <c r="A399" s="25" t="s">
        <v>835</v>
      </c>
      <c r="B399" s="26">
        <v>37837</v>
      </c>
      <c r="C399" s="25" t="s">
        <v>836</v>
      </c>
      <c r="D399" s="25" t="s">
        <v>36</v>
      </c>
      <c r="E399" s="27" t="s">
        <v>39</v>
      </c>
      <c r="F399" s="27" t="s">
        <v>466</v>
      </c>
    </row>
    <row r="400" spans="1:8" ht="32.450000000000003" customHeight="1" x14ac:dyDescent="0.25">
      <c r="A400" s="25" t="s">
        <v>837</v>
      </c>
      <c r="B400" s="26">
        <v>37855</v>
      </c>
      <c r="C400" s="25" t="s">
        <v>838</v>
      </c>
      <c r="D400" s="25" t="s">
        <v>36</v>
      </c>
      <c r="E400" s="27" t="s">
        <v>39</v>
      </c>
      <c r="F400" s="27" t="s">
        <v>466</v>
      </c>
    </row>
    <row r="401" spans="1:8" ht="32.450000000000003" customHeight="1" x14ac:dyDescent="0.25">
      <c r="A401" s="25" t="s">
        <v>839</v>
      </c>
      <c r="B401" s="26">
        <v>37859</v>
      </c>
      <c r="C401" s="25" t="s">
        <v>840</v>
      </c>
      <c r="D401" s="25" t="s">
        <v>36</v>
      </c>
      <c r="E401" s="27" t="s">
        <v>39</v>
      </c>
      <c r="F401" s="27" t="s">
        <v>466</v>
      </c>
    </row>
    <row r="402" spans="1:8" ht="32.450000000000003" customHeight="1" x14ac:dyDescent="0.25">
      <c r="A402" s="25" t="s">
        <v>841</v>
      </c>
      <c r="B402" s="26">
        <v>37859</v>
      </c>
      <c r="C402" s="25" t="s">
        <v>842</v>
      </c>
      <c r="D402" s="25" t="s">
        <v>36</v>
      </c>
      <c r="E402" s="27" t="s">
        <v>39</v>
      </c>
      <c r="F402" s="27" t="s">
        <v>466</v>
      </c>
    </row>
    <row r="403" spans="1:8" ht="32.450000000000003" customHeight="1" x14ac:dyDescent="0.25">
      <c r="A403" s="25" t="s">
        <v>843</v>
      </c>
      <c r="B403" s="26">
        <v>37859</v>
      </c>
      <c r="C403" s="25" t="s">
        <v>844</v>
      </c>
      <c r="D403" s="25" t="s">
        <v>36</v>
      </c>
      <c r="E403" s="27" t="s">
        <v>39</v>
      </c>
      <c r="F403" s="27" t="s">
        <v>466</v>
      </c>
    </row>
    <row r="404" spans="1:8" ht="32.450000000000003" customHeight="1" x14ac:dyDescent="0.25">
      <c r="A404" s="25" t="s">
        <v>845</v>
      </c>
      <c r="B404" s="26">
        <v>37860</v>
      </c>
      <c r="C404" s="25" t="s">
        <v>846</v>
      </c>
      <c r="D404" s="25" t="s">
        <v>36</v>
      </c>
      <c r="E404" s="27" t="s">
        <v>39</v>
      </c>
      <c r="F404" s="27" t="s">
        <v>466</v>
      </c>
    </row>
    <row r="405" spans="1:8" ht="32.450000000000003" customHeight="1" x14ac:dyDescent="0.25">
      <c r="A405" s="25" t="s">
        <v>847</v>
      </c>
      <c r="B405" s="26">
        <v>37860</v>
      </c>
      <c r="C405" s="25" t="s">
        <v>848</v>
      </c>
      <c r="D405" s="25" t="s">
        <v>36</v>
      </c>
      <c r="E405" s="27" t="s">
        <v>39</v>
      </c>
      <c r="F405" s="27" t="s">
        <v>466</v>
      </c>
    </row>
    <row r="406" spans="1:8" ht="32.450000000000003" customHeight="1" x14ac:dyDescent="0.25">
      <c r="A406" s="25" t="s">
        <v>849</v>
      </c>
      <c r="B406" s="26">
        <v>37860</v>
      </c>
      <c r="C406" s="25" t="s">
        <v>850</v>
      </c>
      <c r="D406" s="25" t="s">
        <v>36</v>
      </c>
      <c r="E406" s="27" t="s">
        <v>39</v>
      </c>
      <c r="F406" s="27" t="s">
        <v>466</v>
      </c>
    </row>
    <row r="407" spans="1:8" ht="32.450000000000003" customHeight="1" x14ac:dyDescent="0.25">
      <c r="A407" s="25" t="s">
        <v>851</v>
      </c>
      <c r="B407" s="26">
        <v>37865</v>
      </c>
      <c r="C407" s="25" t="s">
        <v>852</v>
      </c>
      <c r="D407" s="25" t="s">
        <v>36</v>
      </c>
      <c r="E407" s="27" t="s">
        <v>32</v>
      </c>
      <c r="F407" s="27" t="s">
        <v>33</v>
      </c>
    </row>
    <row r="408" spans="1:8" ht="32.450000000000003" customHeight="1" x14ac:dyDescent="0.25">
      <c r="A408" s="25" t="s">
        <v>853</v>
      </c>
      <c r="B408" s="26">
        <v>37865</v>
      </c>
      <c r="C408" s="25" t="s">
        <v>854</v>
      </c>
      <c r="D408" s="25" t="s">
        <v>36</v>
      </c>
      <c r="E408" s="27" t="s">
        <v>39</v>
      </c>
      <c r="F408" s="27" t="s">
        <v>466</v>
      </c>
    </row>
    <row r="409" spans="1:8" ht="32.450000000000003" customHeight="1" x14ac:dyDescent="0.25">
      <c r="A409" s="25" t="s">
        <v>855</v>
      </c>
      <c r="B409" s="26">
        <v>37869</v>
      </c>
      <c r="C409" s="25" t="s">
        <v>856</v>
      </c>
      <c r="D409" s="25" t="s">
        <v>36</v>
      </c>
      <c r="E409" s="27" t="s">
        <v>39</v>
      </c>
      <c r="F409" s="27" t="s">
        <v>466</v>
      </c>
    </row>
    <row r="410" spans="1:8" ht="32.450000000000003" customHeight="1" x14ac:dyDescent="0.25">
      <c r="A410" s="25" t="s">
        <v>857</v>
      </c>
      <c r="B410" s="26">
        <v>37875</v>
      </c>
      <c r="C410" s="25" t="s">
        <v>858</v>
      </c>
      <c r="D410" s="25" t="s">
        <v>36</v>
      </c>
      <c r="E410" s="27" t="s">
        <v>39</v>
      </c>
      <c r="F410" s="27" t="s">
        <v>466</v>
      </c>
    </row>
    <row r="411" spans="1:8" ht="32.450000000000003" customHeight="1" x14ac:dyDescent="0.25">
      <c r="A411" s="25" t="s">
        <v>859</v>
      </c>
      <c r="B411" s="26">
        <v>37875</v>
      </c>
      <c r="C411" s="25" t="s">
        <v>860</v>
      </c>
      <c r="D411" s="25" t="s">
        <v>36</v>
      </c>
      <c r="E411" s="27" t="s">
        <v>39</v>
      </c>
      <c r="F411" s="27" t="s">
        <v>33</v>
      </c>
    </row>
    <row r="412" spans="1:8" ht="32.450000000000003" customHeight="1" x14ac:dyDescent="0.25">
      <c r="A412" s="25" t="s">
        <v>861</v>
      </c>
      <c r="B412" s="26">
        <v>37930</v>
      </c>
      <c r="C412" s="25" t="s">
        <v>862</v>
      </c>
      <c r="D412" s="25" t="s">
        <v>48</v>
      </c>
      <c r="E412" s="27" t="s">
        <v>39</v>
      </c>
      <c r="F412" s="27" t="s">
        <v>33</v>
      </c>
    </row>
    <row r="413" spans="1:8" ht="32.450000000000003" customHeight="1" x14ac:dyDescent="0.25">
      <c r="A413" s="25" t="s">
        <v>863</v>
      </c>
      <c r="B413" s="26">
        <v>37960</v>
      </c>
      <c r="C413" s="25" t="s">
        <v>864</v>
      </c>
      <c r="D413" s="25" t="s">
        <v>36</v>
      </c>
      <c r="E413" s="27" t="s">
        <v>39</v>
      </c>
      <c r="F413" s="27" t="s">
        <v>466</v>
      </c>
    </row>
    <row r="414" spans="1:8" ht="32.450000000000003" customHeight="1" x14ac:dyDescent="0.25">
      <c r="A414" s="25" t="s">
        <v>865</v>
      </c>
      <c r="B414" s="26">
        <v>37963</v>
      </c>
      <c r="C414" s="25" t="s">
        <v>866</v>
      </c>
      <c r="D414" s="25" t="s">
        <v>36</v>
      </c>
      <c r="E414" s="27" t="s">
        <v>39</v>
      </c>
      <c r="F414" s="27" t="s">
        <v>466</v>
      </c>
      <c r="G414" s="29"/>
      <c r="H414" s="29"/>
    </row>
    <row r="415" spans="1:8" ht="32.450000000000003" customHeight="1" x14ac:dyDescent="0.25">
      <c r="A415" s="25" t="s">
        <v>867</v>
      </c>
      <c r="B415" s="26">
        <v>37971</v>
      </c>
      <c r="C415" s="25" t="s">
        <v>868</v>
      </c>
      <c r="D415" s="25" t="s">
        <v>36</v>
      </c>
      <c r="E415" s="27" t="s">
        <v>39</v>
      </c>
      <c r="F415" s="27" t="s">
        <v>466</v>
      </c>
    </row>
    <row r="416" spans="1:8" ht="32.450000000000003" customHeight="1" x14ac:dyDescent="0.25">
      <c r="A416" s="25" t="s">
        <v>869</v>
      </c>
      <c r="B416" s="26">
        <v>37971</v>
      </c>
      <c r="C416" s="25" t="s">
        <v>870</v>
      </c>
      <c r="D416" s="25" t="s">
        <v>36</v>
      </c>
      <c r="E416" s="27" t="s">
        <v>39</v>
      </c>
      <c r="F416" s="27" t="s">
        <v>466</v>
      </c>
    </row>
    <row r="417" spans="1:8" ht="32.450000000000003" customHeight="1" x14ac:dyDescent="0.25">
      <c r="A417" s="25" t="s">
        <v>871</v>
      </c>
      <c r="B417" s="26">
        <v>37999</v>
      </c>
      <c r="C417" s="25" t="s">
        <v>872</v>
      </c>
      <c r="D417" s="25" t="s">
        <v>36</v>
      </c>
      <c r="E417" s="27" t="s">
        <v>39</v>
      </c>
      <c r="F417" s="27" t="s">
        <v>466</v>
      </c>
    </row>
    <row r="418" spans="1:8" ht="32.450000000000003" customHeight="1" x14ac:dyDescent="0.25">
      <c r="A418" s="25" t="s">
        <v>873</v>
      </c>
      <c r="B418" s="26">
        <v>38027</v>
      </c>
      <c r="C418" s="25" t="s">
        <v>874</v>
      </c>
      <c r="D418" s="25" t="s">
        <v>36</v>
      </c>
      <c r="E418" s="27" t="s">
        <v>39</v>
      </c>
      <c r="F418" s="27" t="s">
        <v>466</v>
      </c>
    </row>
    <row r="419" spans="1:8" ht="32.450000000000003" customHeight="1" x14ac:dyDescent="0.25">
      <c r="A419" s="25" t="s">
        <v>875</v>
      </c>
      <c r="B419" s="26">
        <v>38028</v>
      </c>
      <c r="C419" s="25" t="s">
        <v>876</v>
      </c>
      <c r="D419" s="25" t="s">
        <v>36</v>
      </c>
      <c r="E419" s="27" t="s">
        <v>39</v>
      </c>
      <c r="F419" s="27" t="s">
        <v>466</v>
      </c>
    </row>
    <row r="420" spans="1:8" ht="32.450000000000003" customHeight="1" x14ac:dyDescent="0.25">
      <c r="A420" s="25" t="s">
        <v>877</v>
      </c>
      <c r="B420" s="26">
        <v>38030</v>
      </c>
      <c r="C420" s="25" t="s">
        <v>878</v>
      </c>
      <c r="D420" s="25" t="s">
        <v>36</v>
      </c>
      <c r="E420" s="27" t="s">
        <v>39</v>
      </c>
      <c r="F420" s="27" t="s">
        <v>466</v>
      </c>
    </row>
    <row r="421" spans="1:8" ht="32.450000000000003" customHeight="1" x14ac:dyDescent="0.25">
      <c r="A421" s="25" t="s">
        <v>879</v>
      </c>
      <c r="B421" s="26">
        <v>38040</v>
      </c>
      <c r="C421" s="25" t="s">
        <v>880</v>
      </c>
      <c r="D421" s="25" t="s">
        <v>36</v>
      </c>
      <c r="E421" s="27" t="s">
        <v>39</v>
      </c>
      <c r="F421" s="27" t="s">
        <v>466</v>
      </c>
    </row>
    <row r="422" spans="1:8" ht="32.450000000000003" customHeight="1" x14ac:dyDescent="0.25">
      <c r="A422" s="25" t="s">
        <v>881</v>
      </c>
      <c r="B422" s="26">
        <v>38042</v>
      </c>
      <c r="C422" s="25" t="s">
        <v>882</v>
      </c>
      <c r="D422" s="25" t="s">
        <v>36</v>
      </c>
      <c r="E422" s="27" t="s">
        <v>39</v>
      </c>
      <c r="F422" s="27" t="s">
        <v>466</v>
      </c>
    </row>
    <row r="423" spans="1:8" ht="32.450000000000003" customHeight="1" x14ac:dyDescent="0.25">
      <c r="A423" s="25" t="s">
        <v>883</v>
      </c>
      <c r="B423" s="26">
        <v>38042</v>
      </c>
      <c r="C423" s="25" t="s">
        <v>884</v>
      </c>
      <c r="D423" s="25" t="s">
        <v>36</v>
      </c>
      <c r="E423" s="27" t="s">
        <v>39</v>
      </c>
      <c r="F423" s="27" t="s">
        <v>466</v>
      </c>
    </row>
    <row r="424" spans="1:8" ht="32.450000000000003" customHeight="1" x14ac:dyDescent="0.25">
      <c r="A424" s="25" t="s">
        <v>885</v>
      </c>
      <c r="B424" s="26">
        <v>38049</v>
      </c>
      <c r="C424" s="25" t="s">
        <v>886</v>
      </c>
      <c r="D424" s="25" t="s">
        <v>36</v>
      </c>
      <c r="E424" s="27" t="s">
        <v>39</v>
      </c>
      <c r="F424" s="27" t="s">
        <v>466</v>
      </c>
    </row>
    <row r="425" spans="1:8" ht="32.450000000000003" customHeight="1" x14ac:dyDescent="0.25">
      <c r="A425" s="25" t="s">
        <v>887</v>
      </c>
      <c r="B425" s="26">
        <v>38058</v>
      </c>
      <c r="C425" s="25" t="s">
        <v>888</v>
      </c>
      <c r="D425" s="25" t="s">
        <v>36</v>
      </c>
      <c r="E425" s="27" t="s">
        <v>39</v>
      </c>
      <c r="F425" s="27" t="s">
        <v>466</v>
      </c>
    </row>
    <row r="426" spans="1:8" ht="32.450000000000003" customHeight="1" x14ac:dyDescent="0.25">
      <c r="A426" s="25" t="s">
        <v>889</v>
      </c>
      <c r="B426" s="26">
        <v>38058</v>
      </c>
      <c r="C426" s="25" t="s">
        <v>890</v>
      </c>
      <c r="D426" s="25" t="s">
        <v>36</v>
      </c>
      <c r="E426" s="27" t="s">
        <v>32</v>
      </c>
      <c r="F426" s="43" t="s">
        <v>33</v>
      </c>
    </row>
    <row r="427" spans="1:8" ht="32.450000000000003" customHeight="1" x14ac:dyDescent="0.25">
      <c r="A427" s="25" t="s">
        <v>891</v>
      </c>
      <c r="B427" s="26">
        <v>38071</v>
      </c>
      <c r="C427" s="25" t="s">
        <v>892</v>
      </c>
      <c r="D427" s="25" t="s">
        <v>350</v>
      </c>
      <c r="E427" s="27" t="s">
        <v>32</v>
      </c>
      <c r="F427" s="27" t="s">
        <v>33</v>
      </c>
      <c r="G427" s="29"/>
      <c r="H427" s="29"/>
    </row>
    <row r="428" spans="1:8" ht="32.450000000000003" customHeight="1" x14ac:dyDescent="0.25">
      <c r="A428" s="25" t="s">
        <v>893</v>
      </c>
      <c r="B428" s="26">
        <v>38083</v>
      </c>
      <c r="C428" s="25" t="s">
        <v>894</v>
      </c>
      <c r="D428" s="25" t="s">
        <v>36</v>
      </c>
      <c r="E428" s="27" t="s">
        <v>39</v>
      </c>
      <c r="F428" s="27" t="s">
        <v>466</v>
      </c>
    </row>
    <row r="429" spans="1:8" ht="32.450000000000003" customHeight="1" x14ac:dyDescent="0.25">
      <c r="A429" s="25" t="s">
        <v>895</v>
      </c>
      <c r="B429" s="26">
        <v>38083</v>
      </c>
      <c r="C429" s="25" t="s">
        <v>896</v>
      </c>
      <c r="D429" s="25" t="s">
        <v>36</v>
      </c>
      <c r="E429" s="27" t="s">
        <v>32</v>
      </c>
      <c r="F429" s="27" t="s">
        <v>466</v>
      </c>
    </row>
    <row r="430" spans="1:8" ht="32.450000000000003" customHeight="1" x14ac:dyDescent="0.25">
      <c r="A430" s="25" t="s">
        <v>897</v>
      </c>
      <c r="B430" s="26">
        <v>38085</v>
      </c>
      <c r="C430" s="25" t="s">
        <v>898</v>
      </c>
      <c r="D430" s="25" t="s">
        <v>48</v>
      </c>
      <c r="E430" s="27" t="s">
        <v>39</v>
      </c>
      <c r="F430" s="27" t="s">
        <v>33</v>
      </c>
    </row>
    <row r="431" spans="1:8" ht="32.450000000000003" customHeight="1" x14ac:dyDescent="0.25">
      <c r="A431" s="25" t="s">
        <v>899</v>
      </c>
      <c r="B431" s="26">
        <v>38090</v>
      </c>
      <c r="C431" s="25" t="s">
        <v>900</v>
      </c>
      <c r="D431" s="25" t="s">
        <v>48</v>
      </c>
      <c r="E431" s="27" t="s">
        <v>39</v>
      </c>
      <c r="F431" s="27" t="s">
        <v>33</v>
      </c>
    </row>
    <row r="432" spans="1:8" ht="32.450000000000003" customHeight="1" x14ac:dyDescent="0.25">
      <c r="A432" s="25" t="s">
        <v>901</v>
      </c>
      <c r="B432" s="26">
        <v>38090</v>
      </c>
      <c r="C432" s="25" t="s">
        <v>902</v>
      </c>
      <c r="D432" s="25" t="s">
        <v>48</v>
      </c>
      <c r="E432" s="27" t="s">
        <v>39</v>
      </c>
      <c r="F432" s="27" t="s">
        <v>33</v>
      </c>
    </row>
    <row r="433" spans="1:8" ht="32.450000000000003" customHeight="1" x14ac:dyDescent="0.25">
      <c r="A433" s="25" t="s">
        <v>903</v>
      </c>
      <c r="B433" s="26">
        <v>38099</v>
      </c>
      <c r="C433" s="25" t="s">
        <v>904</v>
      </c>
      <c r="D433" s="25" t="s">
        <v>36</v>
      </c>
      <c r="E433" s="27" t="s">
        <v>39</v>
      </c>
      <c r="F433" s="27" t="s">
        <v>466</v>
      </c>
    </row>
    <row r="434" spans="1:8" ht="32.450000000000003" customHeight="1" x14ac:dyDescent="0.25">
      <c r="A434" s="25" t="s">
        <v>905</v>
      </c>
      <c r="B434" s="26">
        <v>38103</v>
      </c>
      <c r="C434" s="25" t="s">
        <v>906</v>
      </c>
      <c r="D434" s="25" t="s">
        <v>36</v>
      </c>
      <c r="E434" s="27" t="s">
        <v>39</v>
      </c>
      <c r="F434" s="27" t="s">
        <v>466</v>
      </c>
    </row>
    <row r="435" spans="1:8" ht="32.450000000000003" customHeight="1" x14ac:dyDescent="0.25">
      <c r="A435" s="25" t="s">
        <v>907</v>
      </c>
      <c r="B435" s="26">
        <v>38104</v>
      </c>
      <c r="C435" s="25" t="s">
        <v>908</v>
      </c>
      <c r="D435" s="25" t="s">
        <v>36</v>
      </c>
      <c r="E435" s="27" t="s">
        <v>39</v>
      </c>
      <c r="F435" s="27" t="s">
        <v>466</v>
      </c>
    </row>
    <row r="436" spans="1:8" ht="32.450000000000003" customHeight="1" x14ac:dyDescent="0.25">
      <c r="A436" s="25" t="s">
        <v>909</v>
      </c>
      <c r="B436" s="26">
        <v>38113</v>
      </c>
      <c r="C436" s="25" t="s">
        <v>910</v>
      </c>
      <c r="D436" s="25" t="s">
        <v>48</v>
      </c>
      <c r="E436" s="27" t="s">
        <v>39</v>
      </c>
      <c r="F436" s="27" t="s">
        <v>33</v>
      </c>
    </row>
    <row r="437" spans="1:8" ht="32.450000000000003" customHeight="1" x14ac:dyDescent="0.25">
      <c r="A437" s="25" t="s">
        <v>911</v>
      </c>
      <c r="B437" s="26">
        <v>38114</v>
      </c>
      <c r="C437" s="25" t="s">
        <v>912</v>
      </c>
      <c r="D437" s="25" t="s">
        <v>48</v>
      </c>
      <c r="E437" s="27" t="s">
        <v>39</v>
      </c>
      <c r="F437" s="27" t="s">
        <v>33</v>
      </c>
      <c r="G437" s="29"/>
      <c r="H437" s="29"/>
    </row>
    <row r="438" spans="1:8" ht="32.450000000000003" customHeight="1" x14ac:dyDescent="0.25">
      <c r="A438" s="25" t="s">
        <v>913</v>
      </c>
      <c r="B438" s="26">
        <v>38148</v>
      </c>
      <c r="C438" s="25" t="s">
        <v>914</v>
      </c>
      <c r="D438" s="25" t="s">
        <v>36</v>
      </c>
      <c r="E438" s="27" t="s">
        <v>39</v>
      </c>
      <c r="F438" s="27" t="s">
        <v>466</v>
      </c>
    </row>
    <row r="439" spans="1:8" ht="32.450000000000003" customHeight="1" x14ac:dyDescent="0.25">
      <c r="A439" s="25" t="s">
        <v>915</v>
      </c>
      <c r="B439" s="26">
        <v>38155</v>
      </c>
      <c r="C439" s="25" t="s">
        <v>916</v>
      </c>
      <c r="D439" s="25" t="s">
        <v>36</v>
      </c>
      <c r="E439" s="27" t="s">
        <v>39</v>
      </c>
      <c r="F439" s="27" t="s">
        <v>466</v>
      </c>
    </row>
    <row r="440" spans="1:8" ht="32.450000000000003" customHeight="1" x14ac:dyDescent="0.25">
      <c r="A440" s="25" t="s">
        <v>917</v>
      </c>
      <c r="B440" s="26">
        <v>38167</v>
      </c>
      <c r="C440" s="25" t="s">
        <v>918</v>
      </c>
      <c r="D440" s="25" t="s">
        <v>48</v>
      </c>
      <c r="E440" s="27" t="s">
        <v>39</v>
      </c>
      <c r="F440" s="27" t="s">
        <v>33</v>
      </c>
    </row>
    <row r="441" spans="1:8" ht="32.450000000000003" customHeight="1" x14ac:dyDescent="0.25">
      <c r="A441" s="25" t="s">
        <v>919</v>
      </c>
      <c r="B441" s="26">
        <v>38173</v>
      </c>
      <c r="C441" s="25" t="s">
        <v>920</v>
      </c>
      <c r="D441" s="25" t="s">
        <v>36</v>
      </c>
      <c r="E441" s="27" t="s">
        <v>39</v>
      </c>
      <c r="F441" s="27" t="s">
        <v>466</v>
      </c>
    </row>
    <row r="442" spans="1:8" ht="32.450000000000003" customHeight="1" x14ac:dyDescent="0.25">
      <c r="A442" s="25" t="s">
        <v>921</v>
      </c>
      <c r="B442" s="26">
        <v>38173</v>
      </c>
      <c r="C442" s="25" t="s">
        <v>922</v>
      </c>
      <c r="D442" s="25" t="s">
        <v>36</v>
      </c>
      <c r="E442" s="27" t="s">
        <v>32</v>
      </c>
      <c r="F442" s="43" t="s">
        <v>33</v>
      </c>
    </row>
    <row r="443" spans="1:8" ht="32.450000000000003" customHeight="1" x14ac:dyDescent="0.25">
      <c r="A443" s="25" t="s">
        <v>923</v>
      </c>
      <c r="B443" s="26">
        <v>38173</v>
      </c>
      <c r="C443" s="25" t="s">
        <v>924</v>
      </c>
      <c r="D443" s="25" t="s">
        <v>36</v>
      </c>
      <c r="E443" s="27" t="s">
        <v>39</v>
      </c>
      <c r="F443" s="27" t="s">
        <v>466</v>
      </c>
    </row>
    <row r="444" spans="1:8" ht="32.450000000000003" customHeight="1" x14ac:dyDescent="0.25">
      <c r="A444" s="25" t="s">
        <v>925</v>
      </c>
      <c r="B444" s="26">
        <v>38174</v>
      </c>
      <c r="C444" s="25" t="s">
        <v>926</v>
      </c>
      <c r="D444" s="25" t="s">
        <v>36</v>
      </c>
      <c r="E444" s="27" t="s">
        <v>39</v>
      </c>
      <c r="F444" s="27" t="s">
        <v>466</v>
      </c>
    </row>
    <row r="445" spans="1:8" ht="32.450000000000003" customHeight="1" x14ac:dyDescent="0.25">
      <c r="A445" s="25" t="s">
        <v>927</v>
      </c>
      <c r="B445" s="26">
        <v>38174</v>
      </c>
      <c r="C445" s="25" t="s">
        <v>928</v>
      </c>
      <c r="D445" s="25" t="s">
        <v>36</v>
      </c>
      <c r="E445" s="27" t="s">
        <v>32</v>
      </c>
      <c r="F445" s="43" t="s">
        <v>33</v>
      </c>
    </row>
    <row r="446" spans="1:8" ht="32.450000000000003" customHeight="1" x14ac:dyDescent="0.25">
      <c r="A446" s="25" t="s">
        <v>929</v>
      </c>
      <c r="B446" s="26">
        <v>38176</v>
      </c>
      <c r="C446" s="25" t="s">
        <v>844</v>
      </c>
      <c r="D446" s="25" t="s">
        <v>36</v>
      </c>
      <c r="E446" s="27" t="s">
        <v>39</v>
      </c>
      <c r="F446" s="27" t="s">
        <v>466</v>
      </c>
    </row>
    <row r="447" spans="1:8" ht="32.450000000000003" customHeight="1" x14ac:dyDescent="0.25">
      <c r="A447" s="25" t="s">
        <v>930</v>
      </c>
      <c r="B447" s="26">
        <v>38177</v>
      </c>
      <c r="C447" s="25" t="s">
        <v>931</v>
      </c>
      <c r="D447" s="25" t="s">
        <v>36</v>
      </c>
      <c r="E447" s="27" t="s">
        <v>39</v>
      </c>
      <c r="F447" s="27" t="s">
        <v>466</v>
      </c>
    </row>
    <row r="448" spans="1:8" ht="32.450000000000003" customHeight="1" x14ac:dyDescent="0.25">
      <c r="A448" s="25" t="s">
        <v>932</v>
      </c>
      <c r="B448" s="26">
        <v>38182</v>
      </c>
      <c r="C448" s="25" t="s">
        <v>933</v>
      </c>
      <c r="D448" s="25" t="s">
        <v>48</v>
      </c>
      <c r="E448" s="27" t="s">
        <v>39</v>
      </c>
      <c r="F448" s="27" t="s">
        <v>33</v>
      </c>
    </row>
    <row r="449" spans="1:6" ht="32.450000000000003" customHeight="1" x14ac:dyDescent="0.25">
      <c r="A449" s="25" t="s">
        <v>934</v>
      </c>
      <c r="B449" s="26">
        <v>38182</v>
      </c>
      <c r="C449" s="25" t="s">
        <v>935</v>
      </c>
      <c r="D449" s="25" t="s">
        <v>48</v>
      </c>
      <c r="E449" s="27" t="s">
        <v>39</v>
      </c>
      <c r="F449" s="27" t="s">
        <v>33</v>
      </c>
    </row>
    <row r="450" spans="1:6" ht="32.450000000000003" customHeight="1" x14ac:dyDescent="0.25">
      <c r="A450" s="25" t="s">
        <v>936</v>
      </c>
      <c r="B450" s="26">
        <v>38197</v>
      </c>
      <c r="C450" s="25" t="s">
        <v>937</v>
      </c>
      <c r="D450" s="25" t="s">
        <v>36</v>
      </c>
      <c r="E450" s="27" t="s">
        <v>39</v>
      </c>
      <c r="F450" s="27" t="s">
        <v>466</v>
      </c>
    </row>
    <row r="451" spans="1:6" ht="32.450000000000003" customHeight="1" x14ac:dyDescent="0.25">
      <c r="A451" s="25" t="s">
        <v>938</v>
      </c>
      <c r="B451" s="26">
        <v>38205</v>
      </c>
      <c r="C451" s="25" t="s">
        <v>939</v>
      </c>
      <c r="D451" s="25" t="s">
        <v>36</v>
      </c>
      <c r="E451" s="27" t="s">
        <v>39</v>
      </c>
      <c r="F451" s="27" t="s">
        <v>466</v>
      </c>
    </row>
    <row r="452" spans="1:6" ht="32.450000000000003" customHeight="1" x14ac:dyDescent="0.25">
      <c r="A452" s="25" t="s">
        <v>940</v>
      </c>
      <c r="B452" s="26">
        <v>38218</v>
      </c>
      <c r="C452" s="25" t="s">
        <v>941</v>
      </c>
      <c r="D452" s="25" t="s">
        <v>36</v>
      </c>
      <c r="E452" s="27" t="s">
        <v>39</v>
      </c>
      <c r="F452" s="27" t="s">
        <v>466</v>
      </c>
    </row>
    <row r="453" spans="1:6" ht="32.450000000000003" customHeight="1" x14ac:dyDescent="0.25">
      <c r="A453" s="25" t="s">
        <v>942</v>
      </c>
      <c r="B453" s="26">
        <v>38222</v>
      </c>
      <c r="C453" s="25" t="s">
        <v>943</v>
      </c>
      <c r="D453" s="25" t="s">
        <v>36</v>
      </c>
      <c r="E453" s="27" t="s">
        <v>39</v>
      </c>
      <c r="F453" s="27" t="s">
        <v>466</v>
      </c>
    </row>
    <row r="454" spans="1:6" ht="32.450000000000003" customHeight="1" x14ac:dyDescent="0.25">
      <c r="A454" s="25" t="s">
        <v>944</v>
      </c>
      <c r="B454" s="26">
        <v>38232</v>
      </c>
      <c r="C454" s="25" t="s">
        <v>945</v>
      </c>
      <c r="D454" s="25" t="s">
        <v>36</v>
      </c>
      <c r="E454" s="27" t="s">
        <v>39</v>
      </c>
      <c r="F454" s="27" t="s">
        <v>466</v>
      </c>
    </row>
    <row r="455" spans="1:6" ht="32.450000000000003" customHeight="1" x14ac:dyDescent="0.25">
      <c r="A455" s="25" t="s">
        <v>946</v>
      </c>
      <c r="B455" s="26">
        <v>38233</v>
      </c>
      <c r="C455" s="25" t="s">
        <v>947</v>
      </c>
      <c r="D455" s="25" t="s">
        <v>36</v>
      </c>
      <c r="E455" s="27" t="s">
        <v>39</v>
      </c>
      <c r="F455" s="27" t="s">
        <v>466</v>
      </c>
    </row>
    <row r="456" spans="1:6" ht="32.450000000000003" customHeight="1" x14ac:dyDescent="0.25">
      <c r="A456" s="25" t="s">
        <v>948</v>
      </c>
      <c r="B456" s="26">
        <v>38236</v>
      </c>
      <c r="C456" s="25" t="s">
        <v>949</v>
      </c>
      <c r="D456" s="25" t="s">
        <v>36</v>
      </c>
      <c r="E456" s="27" t="s">
        <v>39</v>
      </c>
      <c r="F456" s="27" t="s">
        <v>466</v>
      </c>
    </row>
    <row r="457" spans="1:6" ht="32.450000000000003" customHeight="1" x14ac:dyDescent="0.25">
      <c r="A457" s="25" t="s">
        <v>950</v>
      </c>
      <c r="B457" s="26">
        <v>38236</v>
      </c>
      <c r="C457" s="25" t="s">
        <v>951</v>
      </c>
      <c r="D457" s="25" t="s">
        <v>36</v>
      </c>
      <c r="E457" s="27" t="s">
        <v>39</v>
      </c>
      <c r="F457" s="27" t="s">
        <v>466</v>
      </c>
    </row>
    <row r="458" spans="1:6" ht="32.450000000000003" customHeight="1" x14ac:dyDescent="0.25">
      <c r="A458" s="25" t="s">
        <v>952</v>
      </c>
      <c r="B458" s="26">
        <v>38236</v>
      </c>
      <c r="C458" s="25" t="s">
        <v>953</v>
      </c>
      <c r="D458" s="25" t="s">
        <v>36</v>
      </c>
      <c r="E458" s="27" t="s">
        <v>39</v>
      </c>
      <c r="F458" s="27" t="s">
        <v>466</v>
      </c>
    </row>
    <row r="459" spans="1:6" ht="32.450000000000003" customHeight="1" x14ac:dyDescent="0.25">
      <c r="A459" s="25" t="s">
        <v>954</v>
      </c>
      <c r="B459" s="26">
        <v>38240</v>
      </c>
      <c r="C459" s="25" t="s">
        <v>955</v>
      </c>
      <c r="D459" s="25" t="s">
        <v>36</v>
      </c>
      <c r="E459" s="27" t="s">
        <v>39</v>
      </c>
      <c r="F459" s="27" t="s">
        <v>466</v>
      </c>
    </row>
    <row r="460" spans="1:6" ht="32.450000000000003" customHeight="1" x14ac:dyDescent="0.25">
      <c r="A460" s="25" t="s">
        <v>956</v>
      </c>
      <c r="B460" s="26">
        <v>38240</v>
      </c>
      <c r="C460" s="25" t="s">
        <v>957</v>
      </c>
      <c r="D460" s="25" t="s">
        <v>36</v>
      </c>
      <c r="E460" s="27" t="s">
        <v>39</v>
      </c>
      <c r="F460" s="27" t="s">
        <v>466</v>
      </c>
    </row>
    <row r="461" spans="1:6" ht="32.450000000000003" customHeight="1" x14ac:dyDescent="0.25">
      <c r="A461" s="25" t="s">
        <v>958</v>
      </c>
      <c r="B461" s="26">
        <v>38253</v>
      </c>
      <c r="C461" s="25" t="s">
        <v>959</v>
      </c>
      <c r="D461" s="25" t="s">
        <v>36</v>
      </c>
      <c r="E461" s="27" t="s">
        <v>39</v>
      </c>
      <c r="F461" s="27" t="s">
        <v>466</v>
      </c>
    </row>
    <row r="462" spans="1:6" ht="32.450000000000003" customHeight="1" x14ac:dyDescent="0.25">
      <c r="A462" s="25" t="s">
        <v>960</v>
      </c>
      <c r="B462" s="26">
        <v>38271</v>
      </c>
      <c r="C462" s="25" t="s">
        <v>961</v>
      </c>
      <c r="D462" s="25" t="s">
        <v>36</v>
      </c>
      <c r="E462" s="27" t="s">
        <v>39</v>
      </c>
      <c r="F462" s="27" t="s">
        <v>466</v>
      </c>
    </row>
    <row r="463" spans="1:6" ht="32.450000000000003" customHeight="1" x14ac:dyDescent="0.25">
      <c r="A463" s="25" t="s">
        <v>962</v>
      </c>
      <c r="B463" s="26">
        <v>38275</v>
      </c>
      <c r="C463" s="25" t="s">
        <v>963</v>
      </c>
      <c r="D463" s="25" t="s">
        <v>36</v>
      </c>
      <c r="E463" s="27" t="s">
        <v>39</v>
      </c>
      <c r="F463" s="27" t="s">
        <v>466</v>
      </c>
    </row>
    <row r="464" spans="1:6" ht="32.450000000000003" customHeight="1" x14ac:dyDescent="0.25">
      <c r="A464" s="25" t="s">
        <v>964</v>
      </c>
      <c r="B464" s="26">
        <v>38279</v>
      </c>
      <c r="C464" s="25" t="s">
        <v>965</v>
      </c>
      <c r="D464" s="25" t="s">
        <v>36</v>
      </c>
      <c r="E464" s="27" t="s">
        <v>39</v>
      </c>
      <c r="F464" s="27" t="s">
        <v>466</v>
      </c>
    </row>
    <row r="465" spans="1:8" ht="32.450000000000003" customHeight="1" x14ac:dyDescent="0.25">
      <c r="A465" s="25" t="s">
        <v>966</v>
      </c>
      <c r="B465" s="26">
        <v>38279</v>
      </c>
      <c r="C465" s="25" t="s">
        <v>967</v>
      </c>
      <c r="D465" s="25" t="s">
        <v>36</v>
      </c>
      <c r="E465" s="27" t="s">
        <v>39</v>
      </c>
      <c r="F465" s="27" t="s">
        <v>466</v>
      </c>
    </row>
    <row r="466" spans="1:8" ht="32.450000000000003" customHeight="1" x14ac:dyDescent="0.25">
      <c r="A466" s="25" t="s">
        <v>968</v>
      </c>
      <c r="B466" s="26">
        <v>38279</v>
      </c>
      <c r="C466" s="25" t="s">
        <v>969</v>
      </c>
      <c r="D466" s="25" t="s">
        <v>48</v>
      </c>
      <c r="E466" s="27" t="s">
        <v>39</v>
      </c>
      <c r="F466" s="27" t="s">
        <v>444</v>
      </c>
    </row>
    <row r="467" spans="1:8" ht="32.450000000000003" customHeight="1" x14ac:dyDescent="0.25">
      <c r="A467" s="25" t="s">
        <v>970</v>
      </c>
      <c r="B467" s="26">
        <v>38282</v>
      </c>
      <c r="C467" s="25" t="s">
        <v>971</v>
      </c>
      <c r="D467" s="25" t="s">
        <v>36</v>
      </c>
      <c r="E467" s="27" t="s">
        <v>39</v>
      </c>
      <c r="F467" s="27" t="s">
        <v>466</v>
      </c>
    </row>
    <row r="468" spans="1:8" ht="32.450000000000003" customHeight="1" x14ac:dyDescent="0.25">
      <c r="A468" s="25" t="s">
        <v>972</v>
      </c>
      <c r="B468" s="26">
        <v>38289</v>
      </c>
      <c r="C468" s="25" t="s">
        <v>973</v>
      </c>
      <c r="D468" s="25" t="s">
        <v>36</v>
      </c>
      <c r="E468" s="27" t="s">
        <v>39</v>
      </c>
      <c r="F468" s="27" t="s">
        <v>466</v>
      </c>
    </row>
    <row r="469" spans="1:8" ht="32.450000000000003" customHeight="1" x14ac:dyDescent="0.25">
      <c r="A469" s="25" t="s">
        <v>974</v>
      </c>
      <c r="B469" s="26">
        <v>38295</v>
      </c>
      <c r="C469" s="25" t="s">
        <v>975</v>
      </c>
      <c r="D469" s="25" t="s">
        <v>36</v>
      </c>
      <c r="E469" s="27" t="s">
        <v>39</v>
      </c>
      <c r="F469" s="27" t="s">
        <v>466</v>
      </c>
    </row>
    <row r="470" spans="1:8" ht="32.450000000000003" customHeight="1" x14ac:dyDescent="0.25">
      <c r="A470" s="25" t="s">
        <v>976</v>
      </c>
      <c r="B470" s="26">
        <v>38300</v>
      </c>
      <c r="C470" s="25" t="s">
        <v>977</v>
      </c>
      <c r="D470" s="25" t="s">
        <v>36</v>
      </c>
      <c r="E470" s="27" t="s">
        <v>39</v>
      </c>
      <c r="F470" s="27" t="s">
        <v>466</v>
      </c>
    </row>
    <row r="471" spans="1:8" ht="32.450000000000003" customHeight="1" x14ac:dyDescent="0.25">
      <c r="A471" s="25" t="s">
        <v>978</v>
      </c>
      <c r="B471" s="26">
        <v>38301</v>
      </c>
      <c r="C471" s="25" t="s">
        <v>979</v>
      </c>
      <c r="D471" s="25" t="s">
        <v>48</v>
      </c>
      <c r="E471" s="27" t="s">
        <v>39</v>
      </c>
      <c r="F471" s="27" t="s">
        <v>33</v>
      </c>
    </row>
    <row r="472" spans="1:8" ht="32.450000000000003" customHeight="1" x14ac:dyDescent="0.25">
      <c r="A472" s="25" t="s">
        <v>980</v>
      </c>
      <c r="B472" s="26">
        <v>38301</v>
      </c>
      <c r="C472" s="25" t="s">
        <v>981</v>
      </c>
      <c r="D472" s="25" t="s">
        <v>36</v>
      </c>
      <c r="E472" s="27" t="s">
        <v>39</v>
      </c>
      <c r="F472" s="27" t="s">
        <v>466</v>
      </c>
    </row>
    <row r="473" spans="1:8" ht="32.450000000000003" customHeight="1" x14ac:dyDescent="0.25">
      <c r="A473" s="25" t="s">
        <v>982</v>
      </c>
      <c r="B473" s="26">
        <v>38337</v>
      </c>
      <c r="C473" s="25" t="s">
        <v>983</v>
      </c>
      <c r="D473" s="25" t="s">
        <v>36</v>
      </c>
      <c r="E473" s="27" t="s">
        <v>32</v>
      </c>
      <c r="F473" s="43" t="s">
        <v>33</v>
      </c>
    </row>
    <row r="474" spans="1:8" ht="32.450000000000003" customHeight="1" x14ac:dyDescent="0.25">
      <c r="A474" s="25" t="s">
        <v>984</v>
      </c>
      <c r="B474" s="26">
        <v>38362</v>
      </c>
      <c r="C474" s="25" t="s">
        <v>892</v>
      </c>
      <c r="D474" s="25" t="s">
        <v>350</v>
      </c>
      <c r="E474" s="27" t="s">
        <v>32</v>
      </c>
      <c r="F474" s="27" t="s">
        <v>33</v>
      </c>
      <c r="G474" s="29"/>
      <c r="H474" s="29"/>
    </row>
    <row r="475" spans="1:8" ht="32.450000000000003" customHeight="1" x14ac:dyDescent="0.25">
      <c r="A475" s="25" t="s">
        <v>985</v>
      </c>
      <c r="B475" s="26">
        <v>38366</v>
      </c>
      <c r="C475" s="25" t="s">
        <v>986</v>
      </c>
      <c r="D475" s="25" t="s">
        <v>36</v>
      </c>
      <c r="E475" s="27" t="s">
        <v>39</v>
      </c>
      <c r="F475" s="27" t="s">
        <v>466</v>
      </c>
    </row>
    <row r="476" spans="1:8" ht="32.450000000000003" customHeight="1" x14ac:dyDescent="0.25">
      <c r="A476" s="25" t="s">
        <v>987</v>
      </c>
      <c r="B476" s="26">
        <v>38383</v>
      </c>
      <c r="C476" s="25" t="s">
        <v>988</v>
      </c>
      <c r="D476" s="25" t="s">
        <v>36</v>
      </c>
      <c r="E476" s="27" t="s">
        <v>39</v>
      </c>
      <c r="F476" s="27" t="s">
        <v>466</v>
      </c>
    </row>
    <row r="477" spans="1:8" ht="32.450000000000003" customHeight="1" x14ac:dyDescent="0.25">
      <c r="A477" s="25" t="s">
        <v>989</v>
      </c>
      <c r="B477" s="26">
        <v>38383</v>
      </c>
      <c r="C477" s="25" t="s">
        <v>990</v>
      </c>
      <c r="D477" s="25" t="s">
        <v>36</v>
      </c>
      <c r="E477" s="27" t="s">
        <v>39</v>
      </c>
      <c r="F477" s="27" t="s">
        <v>466</v>
      </c>
    </row>
    <row r="478" spans="1:8" ht="32.450000000000003" customHeight="1" x14ac:dyDescent="0.25">
      <c r="A478" s="25" t="s">
        <v>991</v>
      </c>
      <c r="B478" s="26">
        <v>38393</v>
      </c>
      <c r="C478" s="25" t="s">
        <v>992</v>
      </c>
      <c r="D478" s="25" t="s">
        <v>36</v>
      </c>
      <c r="E478" s="27" t="s">
        <v>39</v>
      </c>
      <c r="F478" s="27" t="s">
        <v>466</v>
      </c>
    </row>
    <row r="479" spans="1:8" ht="32.450000000000003" customHeight="1" x14ac:dyDescent="0.25">
      <c r="A479" s="25" t="s">
        <v>993</v>
      </c>
      <c r="B479" s="26">
        <v>38393</v>
      </c>
      <c r="C479" s="25" t="s">
        <v>994</v>
      </c>
      <c r="D479" s="25" t="s">
        <v>36</v>
      </c>
      <c r="E479" s="27" t="s">
        <v>39</v>
      </c>
      <c r="F479" s="27" t="s">
        <v>466</v>
      </c>
    </row>
    <row r="480" spans="1:8" ht="32.450000000000003" customHeight="1" x14ac:dyDescent="0.25">
      <c r="A480" s="25" t="s">
        <v>995</v>
      </c>
      <c r="B480" s="26">
        <v>38393</v>
      </c>
      <c r="C480" s="25" t="s">
        <v>996</v>
      </c>
      <c r="D480" s="25" t="s">
        <v>36</v>
      </c>
      <c r="E480" s="27" t="s">
        <v>32</v>
      </c>
      <c r="F480" s="43" t="s">
        <v>33</v>
      </c>
    </row>
    <row r="481" spans="1:8" ht="32.450000000000003" customHeight="1" x14ac:dyDescent="0.25">
      <c r="A481" s="25" t="s">
        <v>997</v>
      </c>
      <c r="B481" s="26">
        <v>38397</v>
      </c>
      <c r="C481" s="25" t="s">
        <v>998</v>
      </c>
      <c r="D481" s="25" t="s">
        <v>48</v>
      </c>
      <c r="E481" s="43" t="s">
        <v>367</v>
      </c>
      <c r="F481" s="27" t="s">
        <v>33</v>
      </c>
    </row>
    <row r="482" spans="1:8" ht="32.450000000000003" customHeight="1" x14ac:dyDescent="0.25">
      <c r="A482" s="25" t="s">
        <v>999</v>
      </c>
      <c r="B482" s="26">
        <v>38397</v>
      </c>
      <c r="C482" s="25" t="s">
        <v>1000</v>
      </c>
      <c r="D482" s="25" t="s">
        <v>48</v>
      </c>
      <c r="E482" s="27" t="s">
        <v>39</v>
      </c>
      <c r="F482" s="27" t="s">
        <v>33</v>
      </c>
      <c r="G482" s="29"/>
      <c r="H482" s="29"/>
    </row>
    <row r="483" spans="1:8" ht="32.450000000000003" customHeight="1" x14ac:dyDescent="0.25">
      <c r="A483" s="25" t="s">
        <v>1001</v>
      </c>
      <c r="B483" s="26">
        <v>38406</v>
      </c>
      <c r="C483" s="25" t="s">
        <v>1002</v>
      </c>
      <c r="D483" s="25" t="s">
        <v>36</v>
      </c>
      <c r="E483" s="27" t="s">
        <v>39</v>
      </c>
      <c r="F483" s="27" t="s">
        <v>466</v>
      </c>
      <c r="G483" s="29"/>
      <c r="H483" s="29"/>
    </row>
    <row r="484" spans="1:8" ht="32.450000000000003" customHeight="1" x14ac:dyDescent="0.25">
      <c r="A484" s="25" t="s">
        <v>1003</v>
      </c>
      <c r="B484" s="26">
        <v>38408</v>
      </c>
      <c r="C484" s="25" t="s">
        <v>1004</v>
      </c>
      <c r="D484" s="25" t="s">
        <v>36</v>
      </c>
      <c r="E484" s="27" t="s">
        <v>39</v>
      </c>
      <c r="F484" s="27" t="s">
        <v>466</v>
      </c>
    </row>
    <row r="485" spans="1:8" ht="32.450000000000003" customHeight="1" x14ac:dyDescent="0.25">
      <c r="A485" s="25" t="s">
        <v>1005</v>
      </c>
      <c r="B485" s="26">
        <v>38433</v>
      </c>
      <c r="C485" s="25" t="s">
        <v>1006</v>
      </c>
      <c r="D485" s="25" t="s">
        <v>36</v>
      </c>
      <c r="E485" s="27" t="s">
        <v>39</v>
      </c>
      <c r="F485" s="27" t="s">
        <v>466</v>
      </c>
    </row>
    <row r="486" spans="1:8" ht="32.450000000000003" customHeight="1" x14ac:dyDescent="0.25">
      <c r="A486" s="25" t="s">
        <v>1007</v>
      </c>
      <c r="B486" s="26">
        <v>38433</v>
      </c>
      <c r="C486" s="25" t="s">
        <v>1008</v>
      </c>
      <c r="D486" s="25" t="s">
        <v>36</v>
      </c>
      <c r="E486" s="27" t="s">
        <v>39</v>
      </c>
      <c r="F486" s="27" t="s">
        <v>466</v>
      </c>
    </row>
    <row r="487" spans="1:8" ht="32.450000000000003" customHeight="1" x14ac:dyDescent="0.25">
      <c r="A487" s="25" t="s">
        <v>1009</v>
      </c>
      <c r="B487" s="26">
        <v>38441</v>
      </c>
      <c r="C487" s="25" t="s">
        <v>1010</v>
      </c>
      <c r="D487" s="25" t="s">
        <v>48</v>
      </c>
      <c r="E487" s="27" t="s">
        <v>39</v>
      </c>
      <c r="F487" s="27" t="s">
        <v>33</v>
      </c>
    </row>
    <row r="488" spans="1:8" ht="32.450000000000003" customHeight="1" x14ac:dyDescent="0.25">
      <c r="A488" s="25" t="s">
        <v>1011</v>
      </c>
      <c r="B488" s="26">
        <v>38442</v>
      </c>
      <c r="C488" s="25" t="s">
        <v>1012</v>
      </c>
      <c r="D488" s="25" t="s">
        <v>36</v>
      </c>
      <c r="E488" s="27" t="s">
        <v>32</v>
      </c>
      <c r="F488" s="43" t="s">
        <v>33</v>
      </c>
    </row>
    <row r="489" spans="1:8" ht="32.450000000000003" customHeight="1" x14ac:dyDescent="0.25">
      <c r="A489" s="25" t="s">
        <v>1013</v>
      </c>
      <c r="B489" s="26">
        <v>38450</v>
      </c>
      <c r="C489" s="25" t="s">
        <v>1014</v>
      </c>
      <c r="D489" s="25" t="s">
        <v>36</v>
      </c>
      <c r="E489" s="27" t="s">
        <v>39</v>
      </c>
      <c r="F489" s="27" t="s">
        <v>466</v>
      </c>
    </row>
    <row r="490" spans="1:8" ht="32.450000000000003" customHeight="1" x14ac:dyDescent="0.25">
      <c r="A490" s="25" t="s">
        <v>1015</v>
      </c>
      <c r="B490" s="26">
        <v>38450</v>
      </c>
      <c r="C490" s="25" t="s">
        <v>1016</v>
      </c>
      <c r="D490" s="25" t="s">
        <v>36</v>
      </c>
      <c r="E490" s="27" t="s">
        <v>32</v>
      </c>
      <c r="F490" s="43" t="s">
        <v>33</v>
      </c>
    </row>
    <row r="491" spans="1:8" ht="32.450000000000003" customHeight="1" x14ac:dyDescent="0.25">
      <c r="A491" s="25" t="s">
        <v>1017</v>
      </c>
      <c r="B491" s="26">
        <v>38470</v>
      </c>
      <c r="C491" s="25" t="s">
        <v>1018</v>
      </c>
      <c r="D491" s="25" t="s">
        <v>36</v>
      </c>
      <c r="E491" s="27" t="s">
        <v>39</v>
      </c>
      <c r="F491" s="27" t="s">
        <v>466</v>
      </c>
    </row>
    <row r="492" spans="1:8" ht="32.450000000000003" customHeight="1" x14ac:dyDescent="0.25">
      <c r="A492" s="25" t="s">
        <v>1019</v>
      </c>
      <c r="B492" s="26">
        <v>38481</v>
      </c>
      <c r="C492" s="25" t="s">
        <v>1020</v>
      </c>
      <c r="D492" s="25" t="s">
        <v>36</v>
      </c>
      <c r="E492" s="27" t="s">
        <v>39</v>
      </c>
      <c r="F492" s="27" t="s">
        <v>466</v>
      </c>
    </row>
    <row r="493" spans="1:8" ht="32.450000000000003" customHeight="1" x14ac:dyDescent="0.25">
      <c r="A493" s="25" t="s">
        <v>1021</v>
      </c>
      <c r="B493" s="26">
        <v>38489</v>
      </c>
      <c r="C493" s="25" t="s">
        <v>1022</v>
      </c>
      <c r="D493" s="25" t="s">
        <v>36</v>
      </c>
      <c r="E493" s="27" t="s">
        <v>39</v>
      </c>
      <c r="F493" s="27" t="s">
        <v>466</v>
      </c>
    </row>
    <row r="494" spans="1:8" ht="32.450000000000003" customHeight="1" x14ac:dyDescent="0.25">
      <c r="A494" s="25" t="s">
        <v>1023</v>
      </c>
      <c r="B494" s="26">
        <v>38489</v>
      </c>
      <c r="C494" s="25" t="s">
        <v>1024</v>
      </c>
      <c r="D494" s="25" t="s">
        <v>36</v>
      </c>
      <c r="E494" s="27" t="s">
        <v>32</v>
      </c>
      <c r="F494" s="43" t="s">
        <v>33</v>
      </c>
    </row>
    <row r="495" spans="1:8" ht="32.450000000000003" customHeight="1" x14ac:dyDescent="0.25">
      <c r="A495" s="25" t="s">
        <v>1025</v>
      </c>
      <c r="B495" s="26">
        <v>38490</v>
      </c>
      <c r="C495" s="25" t="s">
        <v>1026</v>
      </c>
      <c r="D495" s="25" t="s">
        <v>36</v>
      </c>
      <c r="E495" s="27" t="s">
        <v>39</v>
      </c>
      <c r="F495" s="27" t="s">
        <v>466</v>
      </c>
    </row>
    <row r="496" spans="1:8" ht="32.450000000000003" customHeight="1" x14ac:dyDescent="0.25">
      <c r="A496" s="25" t="s">
        <v>1027</v>
      </c>
      <c r="B496" s="26">
        <v>38497</v>
      </c>
      <c r="C496" s="25" t="s">
        <v>1028</v>
      </c>
      <c r="D496" s="25" t="s">
        <v>48</v>
      </c>
      <c r="E496" s="27" t="s">
        <v>39</v>
      </c>
      <c r="F496" s="27" t="s">
        <v>33</v>
      </c>
    </row>
    <row r="497" spans="1:6" ht="32.450000000000003" customHeight="1" x14ac:dyDescent="0.25">
      <c r="A497" s="25" t="s">
        <v>1029</v>
      </c>
      <c r="B497" s="26">
        <v>38503</v>
      </c>
      <c r="C497" s="25" t="s">
        <v>1030</v>
      </c>
      <c r="D497" s="25" t="s">
        <v>36</v>
      </c>
      <c r="E497" s="27" t="s">
        <v>39</v>
      </c>
      <c r="F497" s="27" t="s">
        <v>466</v>
      </c>
    </row>
    <row r="498" spans="1:6" ht="32.450000000000003" customHeight="1" x14ac:dyDescent="0.25">
      <c r="A498" s="25" t="s">
        <v>1031</v>
      </c>
      <c r="B498" s="26">
        <v>38510</v>
      </c>
      <c r="C498" s="25" t="s">
        <v>1032</v>
      </c>
      <c r="D498" s="25" t="s">
        <v>36</v>
      </c>
      <c r="E498" s="27" t="s">
        <v>39</v>
      </c>
      <c r="F498" s="27" t="s">
        <v>466</v>
      </c>
    </row>
    <row r="499" spans="1:6" ht="32.450000000000003" customHeight="1" x14ac:dyDescent="0.25">
      <c r="A499" s="25" t="s">
        <v>1033</v>
      </c>
      <c r="B499" s="26">
        <v>38512</v>
      </c>
      <c r="C499" s="25" t="s">
        <v>1034</v>
      </c>
      <c r="D499" s="25" t="s">
        <v>48</v>
      </c>
      <c r="E499" s="27" t="s">
        <v>39</v>
      </c>
      <c r="F499" s="27" t="s">
        <v>33</v>
      </c>
    </row>
    <row r="500" spans="1:6" ht="32.450000000000003" customHeight="1" x14ac:dyDescent="0.25">
      <c r="A500" s="25" t="s">
        <v>1035</v>
      </c>
      <c r="B500" s="26">
        <v>38523</v>
      </c>
      <c r="C500" s="25" t="s">
        <v>1036</v>
      </c>
      <c r="D500" s="25" t="s">
        <v>36</v>
      </c>
      <c r="E500" s="27" t="s">
        <v>32</v>
      </c>
      <c r="F500" s="43" t="s">
        <v>33</v>
      </c>
    </row>
    <row r="501" spans="1:6" ht="32.450000000000003" customHeight="1" x14ac:dyDescent="0.25">
      <c r="A501" s="25" t="s">
        <v>1037</v>
      </c>
      <c r="B501" s="26">
        <v>38523</v>
      </c>
      <c r="C501" s="25" t="s">
        <v>1038</v>
      </c>
      <c r="D501" s="25" t="s">
        <v>36</v>
      </c>
      <c r="E501" s="27" t="s">
        <v>39</v>
      </c>
      <c r="F501" s="27" t="s">
        <v>466</v>
      </c>
    </row>
    <row r="502" spans="1:6" ht="32.450000000000003" customHeight="1" x14ac:dyDescent="0.25">
      <c r="A502" s="25" t="s">
        <v>1039</v>
      </c>
      <c r="B502" s="26">
        <v>38525</v>
      </c>
      <c r="C502" s="25" t="s">
        <v>1040</v>
      </c>
      <c r="D502" s="25" t="s">
        <v>36</v>
      </c>
      <c r="E502" s="27" t="s">
        <v>39</v>
      </c>
      <c r="F502" s="27" t="s">
        <v>466</v>
      </c>
    </row>
    <row r="503" spans="1:6" ht="32.450000000000003" customHeight="1" x14ac:dyDescent="0.25">
      <c r="A503" s="25" t="s">
        <v>1041</v>
      </c>
      <c r="B503" s="26">
        <v>38540</v>
      </c>
      <c r="C503" s="25" t="s">
        <v>1042</v>
      </c>
      <c r="D503" s="25" t="s">
        <v>36</v>
      </c>
      <c r="E503" s="27" t="s">
        <v>39</v>
      </c>
      <c r="F503" s="27" t="s">
        <v>466</v>
      </c>
    </row>
    <row r="504" spans="1:6" ht="32.450000000000003" customHeight="1" x14ac:dyDescent="0.25">
      <c r="A504" s="25" t="s">
        <v>1043</v>
      </c>
      <c r="B504" s="26">
        <v>38540</v>
      </c>
      <c r="C504" s="25" t="s">
        <v>1044</v>
      </c>
      <c r="D504" s="25" t="s">
        <v>36</v>
      </c>
      <c r="E504" s="27" t="s">
        <v>39</v>
      </c>
      <c r="F504" s="27" t="s">
        <v>466</v>
      </c>
    </row>
    <row r="505" spans="1:6" ht="32.450000000000003" customHeight="1" x14ac:dyDescent="0.25">
      <c r="A505" s="25" t="s">
        <v>1045</v>
      </c>
      <c r="B505" s="26">
        <v>38540</v>
      </c>
      <c r="C505" s="25" t="s">
        <v>1046</v>
      </c>
      <c r="D505" s="25" t="s">
        <v>36</v>
      </c>
      <c r="E505" s="27" t="s">
        <v>39</v>
      </c>
      <c r="F505" s="27" t="s">
        <v>466</v>
      </c>
    </row>
    <row r="506" spans="1:6" ht="32.450000000000003" customHeight="1" x14ac:dyDescent="0.25">
      <c r="A506" s="25" t="s">
        <v>1047</v>
      </c>
      <c r="B506" s="26">
        <v>38540</v>
      </c>
      <c r="C506" s="25" t="s">
        <v>1048</v>
      </c>
      <c r="D506" s="25" t="s">
        <v>36</v>
      </c>
      <c r="E506" s="27" t="s">
        <v>39</v>
      </c>
      <c r="F506" s="27" t="s">
        <v>466</v>
      </c>
    </row>
    <row r="507" spans="1:6" ht="32.450000000000003" customHeight="1" x14ac:dyDescent="0.25">
      <c r="A507" s="25" t="s">
        <v>1049</v>
      </c>
      <c r="B507" s="26">
        <v>38540</v>
      </c>
      <c r="C507" s="25" t="s">
        <v>1050</v>
      </c>
      <c r="D507" s="25" t="s">
        <v>1051</v>
      </c>
      <c r="E507" s="27" t="s">
        <v>39</v>
      </c>
      <c r="F507" s="27" t="s">
        <v>444</v>
      </c>
    </row>
    <row r="508" spans="1:6" ht="32.450000000000003" customHeight="1" x14ac:dyDescent="0.25">
      <c r="A508" s="25" t="s">
        <v>1052</v>
      </c>
      <c r="B508" s="26">
        <v>38546</v>
      </c>
      <c r="C508" s="25" t="s">
        <v>1053</v>
      </c>
      <c r="D508" s="25" t="s">
        <v>36</v>
      </c>
      <c r="E508" s="27" t="s">
        <v>39</v>
      </c>
      <c r="F508" s="27" t="s">
        <v>466</v>
      </c>
    </row>
    <row r="509" spans="1:6" ht="32.450000000000003" customHeight="1" x14ac:dyDescent="0.25">
      <c r="A509" s="25" t="s">
        <v>1054</v>
      </c>
      <c r="B509" s="26">
        <v>38546</v>
      </c>
      <c r="C509" s="25" t="s">
        <v>1055</v>
      </c>
      <c r="D509" s="25" t="s">
        <v>36</v>
      </c>
      <c r="E509" s="27" t="s">
        <v>39</v>
      </c>
      <c r="F509" s="27" t="s">
        <v>466</v>
      </c>
    </row>
    <row r="510" spans="1:6" ht="32.450000000000003" customHeight="1" x14ac:dyDescent="0.25">
      <c r="A510" s="25" t="s">
        <v>1056</v>
      </c>
      <c r="B510" s="26" t="s">
        <v>1057</v>
      </c>
      <c r="C510" s="25" t="s">
        <v>1058</v>
      </c>
      <c r="D510" s="25" t="s">
        <v>36</v>
      </c>
      <c r="E510" s="27" t="s">
        <v>39</v>
      </c>
      <c r="F510" s="27" t="s">
        <v>466</v>
      </c>
    </row>
    <row r="511" spans="1:6" ht="32.450000000000003" customHeight="1" x14ac:dyDescent="0.25">
      <c r="A511" s="25" t="s">
        <v>1059</v>
      </c>
      <c r="B511" s="26">
        <v>38546</v>
      </c>
      <c r="C511" s="25" t="s">
        <v>1060</v>
      </c>
      <c r="D511" s="25" t="s">
        <v>36</v>
      </c>
      <c r="E511" s="27" t="s">
        <v>39</v>
      </c>
      <c r="F511" s="27" t="s">
        <v>466</v>
      </c>
    </row>
    <row r="512" spans="1:6" ht="32.450000000000003" customHeight="1" x14ac:dyDescent="0.25">
      <c r="A512" s="25" t="s">
        <v>1061</v>
      </c>
      <c r="B512" s="26">
        <v>38546</v>
      </c>
      <c r="C512" s="25" t="s">
        <v>1062</v>
      </c>
      <c r="D512" s="25" t="s">
        <v>36</v>
      </c>
      <c r="E512" s="27" t="s">
        <v>39</v>
      </c>
      <c r="F512" s="27" t="s">
        <v>466</v>
      </c>
    </row>
    <row r="513" spans="1:6" ht="32.450000000000003" customHeight="1" x14ac:dyDescent="0.25">
      <c r="A513" s="25" t="s">
        <v>1063</v>
      </c>
      <c r="B513" s="26">
        <v>38562</v>
      </c>
      <c r="C513" s="25" t="s">
        <v>1064</v>
      </c>
      <c r="D513" s="25" t="s">
        <v>36</v>
      </c>
      <c r="E513" s="27" t="s">
        <v>39</v>
      </c>
      <c r="F513" s="27" t="s">
        <v>466</v>
      </c>
    </row>
    <row r="514" spans="1:6" ht="32.450000000000003" customHeight="1" x14ac:dyDescent="0.25">
      <c r="A514" s="25" t="s">
        <v>1065</v>
      </c>
      <c r="B514" s="26">
        <v>38587</v>
      </c>
      <c r="C514" s="25" t="s">
        <v>1066</v>
      </c>
      <c r="D514" s="25" t="s">
        <v>36</v>
      </c>
      <c r="E514" s="27" t="s">
        <v>39</v>
      </c>
      <c r="F514" s="27" t="s">
        <v>466</v>
      </c>
    </row>
    <row r="515" spans="1:6" ht="32.450000000000003" customHeight="1" x14ac:dyDescent="0.25">
      <c r="A515" s="25" t="s">
        <v>1067</v>
      </c>
      <c r="B515" s="26">
        <v>38611</v>
      </c>
      <c r="C515" s="25" t="s">
        <v>1068</v>
      </c>
      <c r="D515" s="25" t="s">
        <v>36</v>
      </c>
      <c r="E515" s="27" t="s">
        <v>39</v>
      </c>
      <c r="F515" s="27" t="s">
        <v>466</v>
      </c>
    </row>
    <row r="516" spans="1:6" ht="32.450000000000003" customHeight="1" x14ac:dyDescent="0.25">
      <c r="A516" s="30" t="s">
        <v>1069</v>
      </c>
      <c r="B516" s="31">
        <v>38642</v>
      </c>
      <c r="C516" s="25" t="s">
        <v>1070</v>
      </c>
      <c r="D516" s="30" t="s">
        <v>36</v>
      </c>
      <c r="E516" s="27" t="s">
        <v>39</v>
      </c>
      <c r="F516" s="27" t="s">
        <v>466</v>
      </c>
    </row>
    <row r="517" spans="1:6" ht="32.450000000000003" customHeight="1" x14ac:dyDescent="0.25">
      <c r="A517" s="30" t="s">
        <v>1071</v>
      </c>
      <c r="B517" s="31">
        <v>38651</v>
      </c>
      <c r="C517" s="25" t="s">
        <v>1072</v>
      </c>
      <c r="D517" s="30" t="s">
        <v>36</v>
      </c>
      <c r="E517" s="27" t="s">
        <v>39</v>
      </c>
      <c r="F517" s="27" t="s">
        <v>466</v>
      </c>
    </row>
    <row r="518" spans="1:6" ht="32.450000000000003" customHeight="1" x14ac:dyDescent="0.25">
      <c r="A518" s="25" t="s">
        <v>1073</v>
      </c>
      <c r="B518" s="26">
        <v>38652</v>
      </c>
      <c r="C518" s="25" t="s">
        <v>1074</v>
      </c>
      <c r="D518" s="25" t="s">
        <v>36</v>
      </c>
      <c r="E518" s="27" t="s">
        <v>39</v>
      </c>
      <c r="F518" s="27" t="s">
        <v>466</v>
      </c>
    </row>
    <row r="519" spans="1:6" ht="32.450000000000003" customHeight="1" x14ac:dyDescent="0.25">
      <c r="A519" s="30" t="s">
        <v>1075</v>
      </c>
      <c r="B519" s="31">
        <v>38652</v>
      </c>
      <c r="C519" s="25" t="s">
        <v>1076</v>
      </c>
      <c r="D519" s="30" t="s">
        <v>36</v>
      </c>
      <c r="E519" s="27" t="s">
        <v>32</v>
      </c>
      <c r="F519" s="43" t="s">
        <v>33</v>
      </c>
    </row>
    <row r="520" spans="1:6" ht="32.450000000000003" customHeight="1" x14ac:dyDescent="0.25">
      <c r="A520" s="25" t="s">
        <v>1077</v>
      </c>
      <c r="B520" s="26">
        <v>38652</v>
      </c>
      <c r="C520" s="25" t="s">
        <v>1078</v>
      </c>
      <c r="D520" s="25" t="s">
        <v>36</v>
      </c>
      <c r="E520" s="27" t="s">
        <v>39</v>
      </c>
      <c r="F520" s="27" t="s">
        <v>466</v>
      </c>
    </row>
    <row r="521" spans="1:6" ht="32.450000000000003" customHeight="1" x14ac:dyDescent="0.25">
      <c r="A521" s="30" t="s">
        <v>1079</v>
      </c>
      <c r="B521" s="31">
        <v>38653</v>
      </c>
      <c r="C521" s="25" t="s">
        <v>1080</v>
      </c>
      <c r="D521" s="30" t="s">
        <v>36</v>
      </c>
      <c r="E521" s="27" t="s">
        <v>39</v>
      </c>
      <c r="F521" s="27" t="s">
        <v>466</v>
      </c>
    </row>
    <row r="522" spans="1:6" ht="32.450000000000003" customHeight="1" x14ac:dyDescent="0.25">
      <c r="A522" s="25" t="s">
        <v>1081</v>
      </c>
      <c r="B522" s="26">
        <v>38659</v>
      </c>
      <c r="C522" s="25" t="s">
        <v>1082</v>
      </c>
      <c r="D522" s="25" t="s">
        <v>36</v>
      </c>
      <c r="E522" s="27" t="s">
        <v>39</v>
      </c>
      <c r="F522" s="27" t="s">
        <v>466</v>
      </c>
    </row>
    <row r="523" spans="1:6" ht="32.450000000000003" customHeight="1" x14ac:dyDescent="0.25">
      <c r="A523" s="30" t="s">
        <v>1083</v>
      </c>
      <c r="B523" s="31">
        <v>38670</v>
      </c>
      <c r="C523" s="25" t="s">
        <v>1084</v>
      </c>
      <c r="D523" s="30" t="s">
        <v>36</v>
      </c>
      <c r="E523" s="27" t="s">
        <v>32</v>
      </c>
      <c r="F523" s="43" t="s">
        <v>33</v>
      </c>
    </row>
    <row r="524" spans="1:6" ht="32.450000000000003" customHeight="1" x14ac:dyDescent="0.25">
      <c r="A524" s="25" t="s">
        <v>1085</v>
      </c>
      <c r="B524" s="26">
        <v>38672</v>
      </c>
      <c r="C524" s="25" t="s">
        <v>1086</v>
      </c>
      <c r="D524" s="25" t="s">
        <v>36</v>
      </c>
      <c r="E524" s="27" t="s">
        <v>39</v>
      </c>
      <c r="F524" s="27" t="s">
        <v>466</v>
      </c>
    </row>
    <row r="525" spans="1:6" ht="32.450000000000003" customHeight="1" x14ac:dyDescent="0.25">
      <c r="A525" s="30" t="s">
        <v>1087</v>
      </c>
      <c r="B525" s="31">
        <v>38680</v>
      </c>
      <c r="C525" s="25" t="s">
        <v>1088</v>
      </c>
      <c r="D525" s="30" t="s">
        <v>36</v>
      </c>
      <c r="E525" s="27" t="s">
        <v>39</v>
      </c>
      <c r="F525" s="27" t="s">
        <v>466</v>
      </c>
    </row>
    <row r="526" spans="1:6" ht="32.450000000000003" customHeight="1" x14ac:dyDescent="0.25">
      <c r="A526" s="25" t="s">
        <v>1089</v>
      </c>
      <c r="B526" s="26">
        <v>38680</v>
      </c>
      <c r="C526" s="25" t="s">
        <v>1090</v>
      </c>
      <c r="D526" s="25" t="s">
        <v>36</v>
      </c>
      <c r="E526" s="27" t="s">
        <v>39</v>
      </c>
      <c r="F526" s="27" t="s">
        <v>466</v>
      </c>
    </row>
    <row r="527" spans="1:6" ht="32.450000000000003" customHeight="1" x14ac:dyDescent="0.25">
      <c r="A527" s="30" t="s">
        <v>1091</v>
      </c>
      <c r="B527" s="31">
        <v>38680</v>
      </c>
      <c r="C527" s="25" t="s">
        <v>1092</v>
      </c>
      <c r="D527" s="30" t="s">
        <v>36</v>
      </c>
      <c r="E527" s="27" t="s">
        <v>39</v>
      </c>
      <c r="F527" s="27" t="s">
        <v>466</v>
      </c>
    </row>
    <row r="528" spans="1:6" ht="32.450000000000003" customHeight="1" x14ac:dyDescent="0.25">
      <c r="A528" s="25" t="s">
        <v>1093</v>
      </c>
      <c r="B528" s="26">
        <v>38700</v>
      </c>
      <c r="C528" s="25" t="s">
        <v>1094</v>
      </c>
      <c r="D528" s="25" t="s">
        <v>36</v>
      </c>
      <c r="E528" s="27" t="s">
        <v>39</v>
      </c>
      <c r="F528" s="27" t="s">
        <v>466</v>
      </c>
    </row>
    <row r="529" spans="1:8" ht="32.450000000000003" customHeight="1" x14ac:dyDescent="0.25">
      <c r="A529" s="30" t="s">
        <v>1095</v>
      </c>
      <c r="B529" s="31">
        <v>38729</v>
      </c>
      <c r="C529" s="25" t="s">
        <v>892</v>
      </c>
      <c r="D529" s="30" t="s">
        <v>350</v>
      </c>
      <c r="E529" s="27" t="s">
        <v>32</v>
      </c>
      <c r="F529" s="27" t="s">
        <v>33</v>
      </c>
      <c r="G529" s="29"/>
      <c r="H529" s="29"/>
    </row>
    <row r="530" spans="1:8" ht="32.450000000000003" customHeight="1" x14ac:dyDescent="0.25">
      <c r="A530" s="25" t="s">
        <v>1096</v>
      </c>
      <c r="B530" s="26">
        <v>38730</v>
      </c>
      <c r="C530" s="25" t="s">
        <v>1097</v>
      </c>
      <c r="D530" s="25" t="s">
        <v>1051</v>
      </c>
      <c r="E530" s="27" t="s">
        <v>39</v>
      </c>
      <c r="F530" s="27" t="s">
        <v>33</v>
      </c>
    </row>
    <row r="531" spans="1:8" ht="32.450000000000003" customHeight="1" x14ac:dyDescent="0.25">
      <c r="A531" s="30" t="s">
        <v>1098</v>
      </c>
      <c r="B531" s="31">
        <v>38733</v>
      </c>
      <c r="C531" s="25" t="s">
        <v>1099</v>
      </c>
      <c r="D531" s="30" t="s">
        <v>36</v>
      </c>
      <c r="E531" s="27" t="s">
        <v>32</v>
      </c>
      <c r="F531" s="43" t="s">
        <v>33</v>
      </c>
    </row>
    <row r="532" spans="1:8" ht="32.450000000000003" customHeight="1" x14ac:dyDescent="0.25">
      <c r="A532" s="25" t="s">
        <v>1100</v>
      </c>
      <c r="B532" s="26">
        <v>38737</v>
      </c>
      <c r="C532" s="25" t="s">
        <v>1101</v>
      </c>
      <c r="D532" s="25" t="s">
        <v>36</v>
      </c>
      <c r="E532" s="27" t="s">
        <v>39</v>
      </c>
      <c r="F532" s="27" t="s">
        <v>466</v>
      </c>
    </row>
    <row r="533" spans="1:8" ht="32.450000000000003" customHeight="1" x14ac:dyDescent="0.25">
      <c r="A533" s="30" t="s">
        <v>1102</v>
      </c>
      <c r="B533" s="31">
        <v>38741</v>
      </c>
      <c r="C533" s="25" t="s">
        <v>1103</v>
      </c>
      <c r="D533" s="30" t="s">
        <v>36</v>
      </c>
      <c r="E533" s="27" t="s">
        <v>39</v>
      </c>
      <c r="F533" s="27" t="s">
        <v>466</v>
      </c>
    </row>
    <row r="534" spans="1:8" ht="32.450000000000003" customHeight="1" x14ac:dyDescent="0.25">
      <c r="A534" s="25" t="s">
        <v>1104</v>
      </c>
      <c r="B534" s="26">
        <v>38741</v>
      </c>
      <c r="C534" s="25" t="s">
        <v>1105</v>
      </c>
      <c r="D534" s="25" t="s">
        <v>36</v>
      </c>
      <c r="E534" s="27" t="s">
        <v>39</v>
      </c>
      <c r="F534" s="27" t="s">
        <v>466</v>
      </c>
    </row>
    <row r="535" spans="1:8" ht="32.450000000000003" customHeight="1" x14ac:dyDescent="0.25">
      <c r="A535" s="30" t="s">
        <v>1106</v>
      </c>
      <c r="B535" s="31">
        <v>38741</v>
      </c>
      <c r="C535" s="25" t="s">
        <v>1107</v>
      </c>
      <c r="D535" s="30" t="s">
        <v>36</v>
      </c>
      <c r="E535" s="27" t="s">
        <v>39</v>
      </c>
      <c r="F535" s="27" t="s">
        <v>466</v>
      </c>
    </row>
    <row r="536" spans="1:8" ht="32.450000000000003" customHeight="1" x14ac:dyDescent="0.25">
      <c r="A536" s="25" t="s">
        <v>1108</v>
      </c>
      <c r="B536" s="26">
        <v>38748</v>
      </c>
      <c r="C536" s="25" t="s">
        <v>1109</v>
      </c>
      <c r="D536" s="25" t="s">
        <v>36</v>
      </c>
      <c r="E536" s="27" t="s">
        <v>32</v>
      </c>
      <c r="F536" s="43" t="s">
        <v>33</v>
      </c>
    </row>
    <row r="537" spans="1:8" ht="32.450000000000003" customHeight="1" x14ac:dyDescent="0.25">
      <c r="A537" s="30" t="s">
        <v>1110</v>
      </c>
      <c r="B537" s="31">
        <v>38761</v>
      </c>
      <c r="C537" s="25" t="s">
        <v>1111</v>
      </c>
      <c r="D537" s="30" t="s">
        <v>36</v>
      </c>
      <c r="E537" s="27" t="s">
        <v>39</v>
      </c>
      <c r="F537" s="27" t="s">
        <v>466</v>
      </c>
    </row>
    <row r="538" spans="1:8" ht="32.450000000000003" customHeight="1" x14ac:dyDescent="0.25">
      <c r="A538" s="25" t="s">
        <v>1112</v>
      </c>
      <c r="B538" s="26">
        <v>38771</v>
      </c>
      <c r="C538" s="25" t="s">
        <v>1113</v>
      </c>
      <c r="D538" s="25" t="s">
        <v>36</v>
      </c>
      <c r="E538" s="27" t="s">
        <v>39</v>
      </c>
      <c r="F538" s="27" t="s">
        <v>466</v>
      </c>
    </row>
    <row r="539" spans="1:8" ht="32.450000000000003" customHeight="1" x14ac:dyDescent="0.25">
      <c r="A539" s="30" t="s">
        <v>1114</v>
      </c>
      <c r="B539" s="31">
        <v>38777</v>
      </c>
      <c r="C539" s="25" t="s">
        <v>1115</v>
      </c>
      <c r="D539" s="30" t="s">
        <v>36</v>
      </c>
      <c r="E539" s="27" t="s">
        <v>39</v>
      </c>
      <c r="F539" s="27" t="s">
        <v>466</v>
      </c>
    </row>
    <row r="540" spans="1:8" ht="32.450000000000003" customHeight="1" x14ac:dyDescent="0.25">
      <c r="A540" s="25" t="s">
        <v>1116</v>
      </c>
      <c r="B540" s="26">
        <v>38779</v>
      </c>
      <c r="C540" s="25" t="s">
        <v>1117</v>
      </c>
      <c r="D540" s="25" t="s">
        <v>36</v>
      </c>
      <c r="E540" s="27" t="s">
        <v>32</v>
      </c>
      <c r="F540" s="43" t="s">
        <v>33</v>
      </c>
    </row>
    <row r="541" spans="1:8" ht="32.450000000000003" customHeight="1" x14ac:dyDescent="0.25">
      <c r="A541" s="30" t="s">
        <v>1118</v>
      </c>
      <c r="B541" s="31">
        <v>38779</v>
      </c>
      <c r="C541" s="25" t="s">
        <v>1119</v>
      </c>
      <c r="D541" s="30" t="s">
        <v>36</v>
      </c>
      <c r="E541" s="27" t="s">
        <v>39</v>
      </c>
      <c r="F541" s="27" t="s">
        <v>466</v>
      </c>
    </row>
    <row r="542" spans="1:8" ht="32.450000000000003" customHeight="1" x14ac:dyDescent="0.25">
      <c r="A542" s="25" t="s">
        <v>1120</v>
      </c>
      <c r="B542" s="26">
        <v>38779</v>
      </c>
      <c r="C542" s="25" t="s">
        <v>1121</v>
      </c>
      <c r="D542" s="25" t="s">
        <v>36</v>
      </c>
      <c r="E542" s="27" t="s">
        <v>39</v>
      </c>
      <c r="F542" s="27" t="s">
        <v>466</v>
      </c>
    </row>
    <row r="543" spans="1:8" ht="32.450000000000003" customHeight="1" x14ac:dyDescent="0.25">
      <c r="A543" s="30" t="s">
        <v>1122</v>
      </c>
      <c r="B543" s="31">
        <v>38779</v>
      </c>
      <c r="C543" s="25" t="s">
        <v>1123</v>
      </c>
      <c r="D543" s="30" t="s">
        <v>36</v>
      </c>
      <c r="E543" s="27" t="s">
        <v>32</v>
      </c>
      <c r="F543" s="43" t="s">
        <v>33</v>
      </c>
    </row>
    <row r="544" spans="1:8" ht="32.450000000000003" customHeight="1" x14ac:dyDescent="0.25">
      <c r="A544" s="25" t="s">
        <v>1124</v>
      </c>
      <c r="B544" s="26">
        <v>38789</v>
      </c>
      <c r="C544" s="25" t="s">
        <v>1125</v>
      </c>
      <c r="D544" s="25" t="s">
        <v>36</v>
      </c>
      <c r="E544" s="27" t="s">
        <v>39</v>
      </c>
      <c r="F544" s="27" t="s">
        <v>466</v>
      </c>
    </row>
    <row r="545" spans="1:6" ht="32.450000000000003" customHeight="1" x14ac:dyDescent="0.25">
      <c r="A545" s="30" t="s">
        <v>1126</v>
      </c>
      <c r="B545" s="31">
        <v>38798</v>
      </c>
      <c r="C545" s="25" t="s">
        <v>1127</v>
      </c>
      <c r="D545" s="30" t="s">
        <v>36</v>
      </c>
      <c r="E545" s="27" t="s">
        <v>39</v>
      </c>
      <c r="F545" s="27" t="s">
        <v>466</v>
      </c>
    </row>
    <row r="546" spans="1:6" ht="32.450000000000003" customHeight="1" x14ac:dyDescent="0.25">
      <c r="A546" s="25" t="s">
        <v>1128</v>
      </c>
      <c r="B546" s="26">
        <v>38799</v>
      </c>
      <c r="C546" s="25" t="s">
        <v>1129</v>
      </c>
      <c r="D546" s="25" t="s">
        <v>36</v>
      </c>
      <c r="E546" s="27" t="s">
        <v>39</v>
      </c>
      <c r="F546" s="27" t="s">
        <v>466</v>
      </c>
    </row>
    <row r="547" spans="1:6" ht="32.450000000000003" customHeight="1" x14ac:dyDescent="0.25">
      <c r="A547" s="30" t="s">
        <v>1130</v>
      </c>
      <c r="B547" s="31">
        <v>38820</v>
      </c>
      <c r="C547" s="25" t="s">
        <v>1131</v>
      </c>
      <c r="D547" s="30" t="s">
        <v>36</v>
      </c>
      <c r="E547" s="27" t="s">
        <v>39</v>
      </c>
      <c r="F547" s="27" t="s">
        <v>466</v>
      </c>
    </row>
    <row r="548" spans="1:6" ht="32.450000000000003" customHeight="1" x14ac:dyDescent="0.25">
      <c r="A548" s="25" t="s">
        <v>1132</v>
      </c>
      <c r="B548" s="26">
        <v>38831</v>
      </c>
      <c r="C548" s="25" t="s">
        <v>1133</v>
      </c>
      <c r="D548" s="25" t="s">
        <v>36</v>
      </c>
      <c r="E548" s="27" t="s">
        <v>39</v>
      </c>
      <c r="F548" s="27" t="s">
        <v>466</v>
      </c>
    </row>
    <row r="549" spans="1:6" ht="32.450000000000003" customHeight="1" x14ac:dyDescent="0.25">
      <c r="A549" s="30" t="s">
        <v>1134</v>
      </c>
      <c r="B549" s="31">
        <v>38834</v>
      </c>
      <c r="C549" s="25" t="s">
        <v>1135</v>
      </c>
      <c r="D549" s="30" t="s">
        <v>36</v>
      </c>
      <c r="E549" s="27" t="s">
        <v>39</v>
      </c>
      <c r="F549" s="27" t="s">
        <v>466</v>
      </c>
    </row>
    <row r="550" spans="1:6" ht="32.450000000000003" customHeight="1" x14ac:dyDescent="0.25">
      <c r="A550" s="25" t="s">
        <v>1136</v>
      </c>
      <c r="B550" s="26">
        <v>38870</v>
      </c>
      <c r="C550" s="25" t="s">
        <v>1137</v>
      </c>
      <c r="D550" s="25" t="s">
        <v>36</v>
      </c>
      <c r="E550" s="27" t="s">
        <v>32</v>
      </c>
      <c r="F550" s="43" t="s">
        <v>33</v>
      </c>
    </row>
    <row r="551" spans="1:6" ht="32.450000000000003" customHeight="1" x14ac:dyDescent="0.25">
      <c r="A551" s="30" t="s">
        <v>1138</v>
      </c>
      <c r="B551" s="31">
        <v>38887</v>
      </c>
      <c r="C551" s="25" t="s">
        <v>1139</v>
      </c>
      <c r="D551" s="30" t="s">
        <v>36</v>
      </c>
      <c r="E551" s="27" t="s">
        <v>32</v>
      </c>
      <c r="F551" s="43" t="s">
        <v>33</v>
      </c>
    </row>
    <row r="552" spans="1:6" ht="32.450000000000003" customHeight="1" x14ac:dyDescent="0.25">
      <c r="A552" s="25" t="s">
        <v>1140</v>
      </c>
      <c r="B552" s="26">
        <v>38887</v>
      </c>
      <c r="C552" s="25" t="s">
        <v>1141</v>
      </c>
      <c r="D552" s="25" t="s">
        <v>36</v>
      </c>
      <c r="E552" s="27" t="s">
        <v>32</v>
      </c>
      <c r="F552" s="43" t="s">
        <v>33</v>
      </c>
    </row>
    <row r="553" spans="1:6" ht="32.450000000000003" customHeight="1" x14ac:dyDescent="0.25">
      <c r="A553" s="30" t="s">
        <v>1142</v>
      </c>
      <c r="B553" s="31">
        <v>38887</v>
      </c>
      <c r="C553" s="25" t="s">
        <v>1143</v>
      </c>
      <c r="D553" s="30" t="s">
        <v>36</v>
      </c>
      <c r="E553" s="27" t="s">
        <v>39</v>
      </c>
      <c r="F553" s="27" t="s">
        <v>466</v>
      </c>
    </row>
    <row r="554" spans="1:6" ht="32.450000000000003" customHeight="1" x14ac:dyDescent="0.25">
      <c r="A554" s="25" t="s">
        <v>1144</v>
      </c>
      <c r="B554" s="26">
        <v>38889</v>
      </c>
      <c r="C554" s="25" t="s">
        <v>1145</v>
      </c>
      <c r="D554" s="25" t="s">
        <v>36</v>
      </c>
      <c r="E554" s="27" t="s">
        <v>39</v>
      </c>
      <c r="F554" s="27" t="s">
        <v>466</v>
      </c>
    </row>
    <row r="555" spans="1:6" ht="32.450000000000003" customHeight="1" x14ac:dyDescent="0.25">
      <c r="A555" s="30" t="s">
        <v>1146</v>
      </c>
      <c r="B555" s="31">
        <v>38890</v>
      </c>
      <c r="C555" s="25" t="s">
        <v>1147</v>
      </c>
      <c r="D555" s="30" t="s">
        <v>1051</v>
      </c>
      <c r="E555" s="27" t="s">
        <v>39</v>
      </c>
      <c r="F555" s="27" t="s">
        <v>33</v>
      </c>
    </row>
    <row r="556" spans="1:6" ht="32.450000000000003" customHeight="1" x14ac:dyDescent="0.25">
      <c r="A556" s="25" t="s">
        <v>1148</v>
      </c>
      <c r="B556" s="26">
        <v>38903</v>
      </c>
      <c r="C556" s="25" t="s">
        <v>1149</v>
      </c>
      <c r="D556" s="25" t="s">
        <v>36</v>
      </c>
      <c r="E556" s="27" t="s">
        <v>39</v>
      </c>
      <c r="F556" s="27" t="s">
        <v>466</v>
      </c>
    </row>
    <row r="557" spans="1:6" ht="32.450000000000003" customHeight="1" x14ac:dyDescent="0.25">
      <c r="A557" s="30" t="s">
        <v>1150</v>
      </c>
      <c r="B557" s="31">
        <v>38909</v>
      </c>
      <c r="C557" s="25" t="s">
        <v>1151</v>
      </c>
      <c r="D557" s="30" t="s">
        <v>36</v>
      </c>
      <c r="E557" s="27" t="s">
        <v>39</v>
      </c>
      <c r="F557" s="27" t="s">
        <v>466</v>
      </c>
    </row>
    <row r="558" spans="1:6" ht="32.450000000000003" customHeight="1" x14ac:dyDescent="0.25">
      <c r="A558" s="25" t="s">
        <v>1152</v>
      </c>
      <c r="B558" s="26">
        <v>38916</v>
      </c>
      <c r="C558" s="25" t="s">
        <v>1153</v>
      </c>
      <c r="D558" s="25" t="s">
        <v>36</v>
      </c>
      <c r="E558" s="27" t="s">
        <v>39</v>
      </c>
      <c r="F558" s="27" t="s">
        <v>466</v>
      </c>
    </row>
    <row r="559" spans="1:6" ht="32.450000000000003" customHeight="1" x14ac:dyDescent="0.25">
      <c r="A559" s="30" t="s">
        <v>1154</v>
      </c>
      <c r="B559" s="31">
        <v>38923</v>
      </c>
      <c r="C559" s="25" t="s">
        <v>1155</v>
      </c>
      <c r="D559" s="30" t="s">
        <v>36</v>
      </c>
      <c r="E559" s="27" t="s">
        <v>39</v>
      </c>
      <c r="F559" s="27" t="s">
        <v>466</v>
      </c>
    </row>
    <row r="560" spans="1:6" ht="32.450000000000003" customHeight="1" x14ac:dyDescent="0.25">
      <c r="A560" s="25" t="s">
        <v>1156</v>
      </c>
      <c r="B560" s="26">
        <v>38932</v>
      </c>
      <c r="C560" s="25" t="s">
        <v>1157</v>
      </c>
      <c r="D560" s="25" t="s">
        <v>36</v>
      </c>
      <c r="E560" s="27" t="s">
        <v>32</v>
      </c>
      <c r="F560" s="43" t="s">
        <v>33</v>
      </c>
    </row>
    <row r="561" spans="1:6" ht="32.450000000000003" customHeight="1" x14ac:dyDescent="0.25">
      <c r="A561" s="30" t="s">
        <v>1158</v>
      </c>
      <c r="B561" s="31">
        <v>38933</v>
      </c>
      <c r="C561" s="25" t="s">
        <v>1159</v>
      </c>
      <c r="D561" s="30" t="s">
        <v>36</v>
      </c>
      <c r="E561" s="27" t="s">
        <v>39</v>
      </c>
      <c r="F561" s="27" t="s">
        <v>466</v>
      </c>
    </row>
    <row r="562" spans="1:6" ht="32.450000000000003" customHeight="1" x14ac:dyDescent="0.25">
      <c r="A562" s="25" t="s">
        <v>1160</v>
      </c>
      <c r="B562" s="26">
        <v>38943</v>
      </c>
      <c r="C562" s="25" t="s">
        <v>1161</v>
      </c>
      <c r="D562" s="25" t="s">
        <v>36</v>
      </c>
      <c r="E562" s="27" t="s">
        <v>39</v>
      </c>
      <c r="F562" s="27" t="s">
        <v>466</v>
      </c>
    </row>
    <row r="563" spans="1:6" ht="32.450000000000003" customHeight="1" x14ac:dyDescent="0.25">
      <c r="A563" s="30" t="s">
        <v>1162</v>
      </c>
      <c r="B563" s="31">
        <v>38945</v>
      </c>
      <c r="C563" s="25" t="s">
        <v>1163</v>
      </c>
      <c r="D563" s="30" t="s">
        <v>1051</v>
      </c>
      <c r="E563" s="27" t="s">
        <v>39</v>
      </c>
      <c r="F563" s="27" t="s">
        <v>33</v>
      </c>
    </row>
    <row r="564" spans="1:6" ht="32.450000000000003" customHeight="1" x14ac:dyDescent="0.25">
      <c r="A564" s="25" t="s">
        <v>1164</v>
      </c>
      <c r="B564" s="26">
        <v>38945</v>
      </c>
      <c r="C564" s="25" t="s">
        <v>1165</v>
      </c>
      <c r="D564" s="25" t="s">
        <v>36</v>
      </c>
      <c r="E564" s="27" t="s">
        <v>39</v>
      </c>
      <c r="F564" s="27" t="s">
        <v>466</v>
      </c>
    </row>
    <row r="565" spans="1:6" ht="32.450000000000003" customHeight="1" x14ac:dyDescent="0.25">
      <c r="A565" s="30" t="s">
        <v>1166</v>
      </c>
      <c r="B565" s="31">
        <v>38945</v>
      </c>
      <c r="C565" s="25" t="s">
        <v>1167</v>
      </c>
      <c r="D565" s="30" t="s">
        <v>36</v>
      </c>
      <c r="E565" s="27" t="s">
        <v>39</v>
      </c>
      <c r="F565" s="27" t="s">
        <v>466</v>
      </c>
    </row>
    <row r="566" spans="1:6" ht="32.450000000000003" customHeight="1" x14ac:dyDescent="0.25">
      <c r="A566" s="25" t="s">
        <v>1168</v>
      </c>
      <c r="B566" s="26">
        <v>38950</v>
      </c>
      <c r="C566" s="25" t="s">
        <v>1169</v>
      </c>
      <c r="D566" s="25" t="s">
        <v>36</v>
      </c>
      <c r="E566" s="27" t="s">
        <v>39</v>
      </c>
      <c r="F566" s="27" t="s">
        <v>466</v>
      </c>
    </row>
    <row r="567" spans="1:6" ht="32.450000000000003" customHeight="1" x14ac:dyDescent="0.25">
      <c r="A567" s="30" t="s">
        <v>1170</v>
      </c>
      <c r="B567" s="31">
        <v>38961</v>
      </c>
      <c r="C567" s="25" t="s">
        <v>1171</v>
      </c>
      <c r="D567" s="30" t="s">
        <v>36</v>
      </c>
      <c r="E567" s="27" t="s">
        <v>39</v>
      </c>
      <c r="F567" s="27" t="s">
        <v>466</v>
      </c>
    </row>
    <row r="568" spans="1:6" ht="32.450000000000003" customHeight="1" x14ac:dyDescent="0.25">
      <c r="A568" s="25" t="s">
        <v>1172</v>
      </c>
      <c r="B568" s="26">
        <v>38961</v>
      </c>
      <c r="C568" s="25" t="s">
        <v>1173</v>
      </c>
      <c r="D568" s="25" t="s">
        <v>36</v>
      </c>
      <c r="E568" s="27" t="s">
        <v>39</v>
      </c>
      <c r="F568" s="27" t="s">
        <v>466</v>
      </c>
    </row>
    <row r="569" spans="1:6" ht="32.450000000000003" customHeight="1" x14ac:dyDescent="0.25">
      <c r="A569" s="30" t="s">
        <v>1174</v>
      </c>
      <c r="B569" s="31">
        <v>38961</v>
      </c>
      <c r="C569" s="25" t="s">
        <v>1175</v>
      </c>
      <c r="D569" s="30" t="s">
        <v>36</v>
      </c>
      <c r="E569" s="27" t="s">
        <v>39</v>
      </c>
      <c r="F569" s="27" t="s">
        <v>466</v>
      </c>
    </row>
    <row r="570" spans="1:6" ht="32.450000000000003" customHeight="1" x14ac:dyDescent="0.25">
      <c r="A570" s="25" t="s">
        <v>1176</v>
      </c>
      <c r="B570" s="26">
        <v>38974</v>
      </c>
      <c r="C570" s="25" t="s">
        <v>1177</v>
      </c>
      <c r="D570" s="25" t="s">
        <v>36</v>
      </c>
      <c r="E570" s="27" t="s">
        <v>39</v>
      </c>
      <c r="F570" s="27" t="s">
        <v>466</v>
      </c>
    </row>
    <row r="571" spans="1:6" ht="32.450000000000003" customHeight="1" x14ac:dyDescent="0.25">
      <c r="A571" s="30" t="s">
        <v>1178</v>
      </c>
      <c r="B571" s="31">
        <v>38982</v>
      </c>
      <c r="C571" s="25" t="s">
        <v>1179</v>
      </c>
      <c r="D571" s="30" t="s">
        <v>36</v>
      </c>
      <c r="E571" s="27" t="s">
        <v>32</v>
      </c>
      <c r="F571" s="43" t="s">
        <v>33</v>
      </c>
    </row>
    <row r="572" spans="1:6" ht="32.450000000000003" customHeight="1" x14ac:dyDescent="0.25">
      <c r="A572" s="25" t="s">
        <v>1180</v>
      </c>
      <c r="B572" s="26">
        <v>38988</v>
      </c>
      <c r="C572" s="25" t="s">
        <v>1181</v>
      </c>
      <c r="D572" s="25" t="s">
        <v>36</v>
      </c>
      <c r="E572" s="27" t="s">
        <v>39</v>
      </c>
      <c r="F572" s="27" t="s">
        <v>466</v>
      </c>
    </row>
    <row r="573" spans="1:6" ht="32.450000000000003" customHeight="1" x14ac:dyDescent="0.25">
      <c r="A573" s="30" t="s">
        <v>1182</v>
      </c>
      <c r="B573" s="31">
        <v>39006</v>
      </c>
      <c r="C573" s="25" t="s">
        <v>1183</v>
      </c>
      <c r="D573" s="30" t="s">
        <v>36</v>
      </c>
      <c r="E573" s="27" t="s">
        <v>39</v>
      </c>
      <c r="F573" s="27" t="s">
        <v>466</v>
      </c>
    </row>
    <row r="574" spans="1:6" ht="32.450000000000003" customHeight="1" x14ac:dyDescent="0.25">
      <c r="A574" s="25" t="s">
        <v>1184</v>
      </c>
      <c r="B574" s="26">
        <v>39016</v>
      </c>
      <c r="C574" s="25" t="s">
        <v>1185</v>
      </c>
      <c r="D574" s="25" t="s">
        <v>1051</v>
      </c>
      <c r="E574" s="27" t="s">
        <v>39</v>
      </c>
      <c r="F574" s="27" t="s">
        <v>33</v>
      </c>
    </row>
    <row r="575" spans="1:6" ht="32.450000000000003" customHeight="1" x14ac:dyDescent="0.25">
      <c r="A575" s="30" t="s">
        <v>1186</v>
      </c>
      <c r="B575" s="31">
        <v>39016</v>
      </c>
      <c r="C575" s="25" t="s">
        <v>1187</v>
      </c>
      <c r="D575" s="30" t="s">
        <v>1051</v>
      </c>
      <c r="E575" s="27" t="s">
        <v>39</v>
      </c>
      <c r="F575" s="27" t="s">
        <v>33</v>
      </c>
    </row>
    <row r="576" spans="1:6" ht="32.450000000000003" customHeight="1" x14ac:dyDescent="0.25">
      <c r="A576" s="25" t="s">
        <v>1188</v>
      </c>
      <c r="B576" s="26">
        <v>39022</v>
      </c>
      <c r="C576" s="25" t="s">
        <v>1189</v>
      </c>
      <c r="D576" s="25" t="s">
        <v>36</v>
      </c>
      <c r="E576" s="27" t="s">
        <v>32</v>
      </c>
      <c r="F576" s="43" t="s">
        <v>33</v>
      </c>
    </row>
    <row r="577" spans="1:8" ht="32.450000000000003" customHeight="1" x14ac:dyDescent="0.25">
      <c r="A577" s="30" t="s">
        <v>1190</v>
      </c>
      <c r="B577" s="31">
        <v>39022</v>
      </c>
      <c r="C577" s="25" t="s">
        <v>1191</v>
      </c>
      <c r="D577" s="30" t="s">
        <v>36</v>
      </c>
      <c r="E577" s="27" t="s">
        <v>32</v>
      </c>
      <c r="F577" s="43" t="s">
        <v>33</v>
      </c>
    </row>
    <row r="578" spans="1:8" ht="32.450000000000003" customHeight="1" x14ac:dyDescent="0.25">
      <c r="A578" s="25" t="s">
        <v>1192</v>
      </c>
      <c r="B578" s="26">
        <v>39044</v>
      </c>
      <c r="C578" s="25" t="s">
        <v>1193</v>
      </c>
      <c r="D578" s="25" t="s">
        <v>36</v>
      </c>
      <c r="E578" s="27" t="s">
        <v>32</v>
      </c>
      <c r="F578" s="43" t="s">
        <v>33</v>
      </c>
    </row>
    <row r="579" spans="1:8" ht="32.450000000000003" customHeight="1" x14ac:dyDescent="0.25">
      <c r="A579" s="30" t="s">
        <v>1194</v>
      </c>
      <c r="B579" s="31">
        <v>39048</v>
      </c>
      <c r="C579" s="25" t="s">
        <v>1195</v>
      </c>
      <c r="D579" s="30" t="s">
        <v>36</v>
      </c>
      <c r="E579" s="27" t="s">
        <v>39</v>
      </c>
      <c r="F579" s="27" t="s">
        <v>466</v>
      </c>
    </row>
    <row r="580" spans="1:8" ht="32.450000000000003" customHeight="1" x14ac:dyDescent="0.25">
      <c r="A580" s="25" t="s">
        <v>1196</v>
      </c>
      <c r="B580" s="26">
        <v>39048</v>
      </c>
      <c r="C580" s="25" t="s">
        <v>1197</v>
      </c>
      <c r="D580" s="25" t="s">
        <v>36</v>
      </c>
      <c r="E580" s="27" t="s">
        <v>39</v>
      </c>
      <c r="F580" s="27" t="s">
        <v>466</v>
      </c>
    </row>
    <row r="581" spans="1:8" ht="32.450000000000003" customHeight="1" x14ac:dyDescent="0.25">
      <c r="A581" s="30" t="s">
        <v>1198</v>
      </c>
      <c r="B581" s="31">
        <v>39064</v>
      </c>
      <c r="C581" s="25" t="s">
        <v>1199</v>
      </c>
      <c r="D581" s="30" t="s">
        <v>36</v>
      </c>
      <c r="E581" s="27" t="s">
        <v>39</v>
      </c>
      <c r="F581" s="27" t="s">
        <v>466</v>
      </c>
    </row>
    <row r="582" spans="1:8" ht="32.450000000000003" customHeight="1" x14ac:dyDescent="0.25">
      <c r="A582" s="25" t="s">
        <v>1200</v>
      </c>
      <c r="B582" s="26">
        <v>39065</v>
      </c>
      <c r="C582" s="25" t="s">
        <v>1201</v>
      </c>
      <c r="D582" s="25" t="s">
        <v>36</v>
      </c>
      <c r="E582" s="27" t="s">
        <v>39</v>
      </c>
      <c r="F582" s="27" t="s">
        <v>466</v>
      </c>
    </row>
    <row r="583" spans="1:8" ht="32.450000000000003" customHeight="1" x14ac:dyDescent="0.25">
      <c r="A583" s="30" t="s">
        <v>1202</v>
      </c>
      <c r="B583" s="31">
        <v>39071</v>
      </c>
      <c r="C583" s="25" t="s">
        <v>1203</v>
      </c>
      <c r="D583" s="30" t="s">
        <v>36</v>
      </c>
      <c r="E583" s="27" t="s">
        <v>39</v>
      </c>
      <c r="F583" s="27" t="s">
        <v>466</v>
      </c>
    </row>
    <row r="584" spans="1:8" ht="32.450000000000003" customHeight="1" x14ac:dyDescent="0.25">
      <c r="A584" s="25" t="s">
        <v>1204</v>
      </c>
      <c r="B584" s="26">
        <v>39071</v>
      </c>
      <c r="C584" s="25" t="s">
        <v>1205</v>
      </c>
      <c r="D584" s="25" t="s">
        <v>36</v>
      </c>
      <c r="E584" s="27" t="s">
        <v>39</v>
      </c>
      <c r="F584" s="27" t="s">
        <v>466</v>
      </c>
    </row>
    <row r="585" spans="1:8" ht="32.450000000000003" customHeight="1" x14ac:dyDescent="0.25">
      <c r="A585" s="30" t="s">
        <v>1206</v>
      </c>
      <c r="B585" s="31">
        <v>39100</v>
      </c>
      <c r="C585" s="25" t="s">
        <v>1207</v>
      </c>
      <c r="D585" s="30" t="s">
        <v>1208</v>
      </c>
      <c r="E585" s="27" t="s">
        <v>32</v>
      </c>
      <c r="F585" s="27" t="s">
        <v>33</v>
      </c>
      <c r="G585" s="29"/>
      <c r="H585" s="29"/>
    </row>
    <row r="586" spans="1:8" ht="32.450000000000003" customHeight="1" x14ac:dyDescent="0.25">
      <c r="A586" s="25" t="s">
        <v>1209</v>
      </c>
      <c r="B586" s="26">
        <v>39120</v>
      </c>
      <c r="C586" s="25" t="s">
        <v>1210</v>
      </c>
      <c r="D586" s="25" t="s">
        <v>36</v>
      </c>
      <c r="E586" s="27" t="s">
        <v>39</v>
      </c>
      <c r="F586" s="27" t="s">
        <v>466</v>
      </c>
    </row>
    <row r="587" spans="1:8" ht="32.450000000000003" customHeight="1" x14ac:dyDescent="0.25">
      <c r="A587" s="30" t="s">
        <v>1211</v>
      </c>
      <c r="B587" s="31">
        <v>39120</v>
      </c>
      <c r="C587" s="25" t="s">
        <v>1212</v>
      </c>
      <c r="D587" s="30" t="s">
        <v>36</v>
      </c>
      <c r="E587" s="27" t="s">
        <v>39</v>
      </c>
      <c r="F587" s="27" t="s">
        <v>466</v>
      </c>
    </row>
    <row r="588" spans="1:8" ht="32.450000000000003" customHeight="1" x14ac:dyDescent="0.25">
      <c r="A588" s="25" t="s">
        <v>1213</v>
      </c>
      <c r="B588" s="26">
        <v>39126</v>
      </c>
      <c r="C588" s="25" t="s">
        <v>1214</v>
      </c>
      <c r="D588" s="25" t="s">
        <v>36</v>
      </c>
      <c r="E588" s="27" t="s">
        <v>32</v>
      </c>
      <c r="F588" s="27" t="s">
        <v>33</v>
      </c>
    </row>
    <row r="589" spans="1:8" ht="32.450000000000003" customHeight="1" x14ac:dyDescent="0.25">
      <c r="A589" s="30" t="s">
        <v>1215</v>
      </c>
      <c r="B589" s="31">
        <v>39126</v>
      </c>
      <c r="C589" s="25" t="s">
        <v>1216</v>
      </c>
      <c r="D589" s="30" t="s">
        <v>36</v>
      </c>
      <c r="E589" s="27" t="s">
        <v>39</v>
      </c>
      <c r="F589" s="27" t="s">
        <v>466</v>
      </c>
    </row>
    <row r="590" spans="1:8" ht="32.450000000000003" customHeight="1" x14ac:dyDescent="0.25">
      <c r="A590" s="25" t="s">
        <v>1217</v>
      </c>
      <c r="B590" s="26">
        <v>39127</v>
      </c>
      <c r="C590" s="25" t="s">
        <v>1218</v>
      </c>
      <c r="D590" s="25" t="s">
        <v>36</v>
      </c>
      <c r="E590" s="27" t="s">
        <v>39</v>
      </c>
      <c r="F590" s="27" t="s">
        <v>466</v>
      </c>
    </row>
    <row r="591" spans="1:8" ht="32.450000000000003" customHeight="1" x14ac:dyDescent="0.25">
      <c r="A591" s="30" t="s">
        <v>1219</v>
      </c>
      <c r="B591" s="31">
        <v>39127</v>
      </c>
      <c r="C591" s="25" t="s">
        <v>1220</v>
      </c>
      <c r="D591" s="30" t="s">
        <v>36</v>
      </c>
      <c r="E591" s="27" t="s">
        <v>32</v>
      </c>
      <c r="F591" s="27" t="s">
        <v>33</v>
      </c>
    </row>
    <row r="592" spans="1:8" ht="32.450000000000003" customHeight="1" x14ac:dyDescent="0.25">
      <c r="A592" s="25" t="s">
        <v>1221</v>
      </c>
      <c r="B592" s="26">
        <v>39128</v>
      </c>
      <c r="C592" s="25" t="s">
        <v>1222</v>
      </c>
      <c r="D592" s="25" t="s">
        <v>36</v>
      </c>
      <c r="E592" s="27" t="s">
        <v>39</v>
      </c>
      <c r="F592" s="27" t="s">
        <v>466</v>
      </c>
    </row>
    <row r="593" spans="1:8" ht="32.450000000000003" customHeight="1" x14ac:dyDescent="0.25">
      <c r="A593" s="30" t="s">
        <v>1223</v>
      </c>
      <c r="B593" s="31">
        <v>39135</v>
      </c>
      <c r="C593" s="25" t="s">
        <v>1224</v>
      </c>
      <c r="D593" s="30" t="s">
        <v>36</v>
      </c>
      <c r="E593" s="27" t="s">
        <v>39</v>
      </c>
      <c r="F593" s="27" t="s">
        <v>466</v>
      </c>
    </row>
    <row r="594" spans="1:8" ht="32.450000000000003" customHeight="1" x14ac:dyDescent="0.25">
      <c r="A594" s="25" t="s">
        <v>1225</v>
      </c>
      <c r="B594" s="26">
        <v>39135</v>
      </c>
      <c r="C594" s="25" t="s">
        <v>1226</v>
      </c>
      <c r="D594" s="25" t="s">
        <v>36</v>
      </c>
      <c r="E594" s="27" t="s">
        <v>39</v>
      </c>
      <c r="F594" s="27" t="s">
        <v>466</v>
      </c>
    </row>
    <row r="595" spans="1:8" ht="32.450000000000003" customHeight="1" x14ac:dyDescent="0.25">
      <c r="A595" s="30" t="s">
        <v>1227</v>
      </c>
      <c r="B595" s="31">
        <v>39136</v>
      </c>
      <c r="C595" s="25" t="s">
        <v>1228</v>
      </c>
      <c r="D595" s="30" t="s">
        <v>36</v>
      </c>
      <c r="E595" s="27" t="s">
        <v>39</v>
      </c>
      <c r="F595" s="27" t="s">
        <v>466</v>
      </c>
    </row>
    <row r="596" spans="1:8" ht="32.450000000000003" customHeight="1" x14ac:dyDescent="0.25">
      <c r="A596" s="25" t="s">
        <v>1229</v>
      </c>
      <c r="B596" s="26">
        <v>39142</v>
      </c>
      <c r="C596" s="25" t="s">
        <v>1230</v>
      </c>
      <c r="D596" s="25" t="s">
        <v>36</v>
      </c>
      <c r="E596" s="27" t="s">
        <v>32</v>
      </c>
      <c r="F596" s="27" t="s">
        <v>33</v>
      </c>
    </row>
    <row r="597" spans="1:8" ht="32.450000000000003" customHeight="1" x14ac:dyDescent="0.25">
      <c r="A597" s="30" t="s">
        <v>1231</v>
      </c>
      <c r="B597" s="31">
        <v>39142</v>
      </c>
      <c r="C597" s="25" t="s">
        <v>1232</v>
      </c>
      <c r="D597" s="30" t="s">
        <v>36</v>
      </c>
      <c r="E597" s="27" t="s">
        <v>32</v>
      </c>
      <c r="F597" s="27" t="s">
        <v>33</v>
      </c>
    </row>
    <row r="598" spans="1:8" ht="32.450000000000003" customHeight="1" x14ac:dyDescent="0.25">
      <c r="A598" s="25" t="s">
        <v>1233</v>
      </c>
      <c r="B598" s="26">
        <v>39161</v>
      </c>
      <c r="C598" s="25" t="s">
        <v>1234</v>
      </c>
      <c r="D598" s="25" t="s">
        <v>1051</v>
      </c>
      <c r="E598" s="27" t="s">
        <v>39</v>
      </c>
      <c r="F598" s="27" t="s">
        <v>33</v>
      </c>
      <c r="G598" s="29"/>
      <c r="H598" s="29"/>
    </row>
    <row r="599" spans="1:8" ht="32.450000000000003" customHeight="1" x14ac:dyDescent="0.25">
      <c r="A599" s="30" t="s">
        <v>1235</v>
      </c>
      <c r="B599" s="31">
        <v>39162</v>
      </c>
      <c r="C599" s="25" t="s">
        <v>1236</v>
      </c>
      <c r="D599" s="30" t="s">
        <v>36</v>
      </c>
      <c r="E599" s="27" t="s">
        <v>39</v>
      </c>
      <c r="F599" s="27" t="s">
        <v>466</v>
      </c>
    </row>
    <row r="600" spans="1:8" ht="32.450000000000003" customHeight="1" x14ac:dyDescent="0.25">
      <c r="A600" s="25" t="s">
        <v>1237</v>
      </c>
      <c r="B600" s="26">
        <v>39167</v>
      </c>
      <c r="C600" s="25" t="s">
        <v>1238</v>
      </c>
      <c r="D600" s="25" t="s">
        <v>36</v>
      </c>
      <c r="E600" s="27" t="s">
        <v>32</v>
      </c>
      <c r="F600" s="27" t="s">
        <v>33</v>
      </c>
    </row>
    <row r="601" spans="1:8" ht="32.450000000000003" customHeight="1" x14ac:dyDescent="0.25">
      <c r="A601" s="30" t="s">
        <v>1239</v>
      </c>
      <c r="B601" s="31">
        <v>39184</v>
      </c>
      <c r="C601" s="25" t="s">
        <v>1240</v>
      </c>
      <c r="D601" s="30" t="s">
        <v>36</v>
      </c>
      <c r="E601" s="27" t="s">
        <v>39</v>
      </c>
      <c r="F601" s="27" t="s">
        <v>466</v>
      </c>
    </row>
    <row r="602" spans="1:8" ht="32.450000000000003" customHeight="1" x14ac:dyDescent="0.25">
      <c r="A602" s="25" t="s">
        <v>1241</v>
      </c>
      <c r="B602" s="26">
        <v>39196</v>
      </c>
      <c r="C602" s="25" t="s">
        <v>1242</v>
      </c>
      <c r="D602" s="25" t="s">
        <v>36</v>
      </c>
      <c r="E602" s="27" t="s">
        <v>32</v>
      </c>
      <c r="F602" s="27" t="s">
        <v>33</v>
      </c>
    </row>
    <row r="603" spans="1:8" ht="32.450000000000003" customHeight="1" x14ac:dyDescent="0.25">
      <c r="A603" s="30" t="s">
        <v>1243</v>
      </c>
      <c r="B603" s="31">
        <v>39197</v>
      </c>
      <c r="C603" s="25" t="s">
        <v>1244</v>
      </c>
      <c r="D603" s="30" t="s">
        <v>36</v>
      </c>
      <c r="E603" s="27" t="s">
        <v>32</v>
      </c>
      <c r="F603" s="27" t="s">
        <v>33</v>
      </c>
    </row>
    <row r="604" spans="1:8" ht="32.450000000000003" customHeight="1" x14ac:dyDescent="0.25">
      <c r="A604" s="25" t="s">
        <v>1245</v>
      </c>
      <c r="B604" s="26">
        <v>39203</v>
      </c>
      <c r="C604" s="25" t="s">
        <v>1246</v>
      </c>
      <c r="D604" s="25" t="s">
        <v>1051</v>
      </c>
      <c r="E604" s="27" t="s">
        <v>39</v>
      </c>
      <c r="F604" s="27" t="s">
        <v>33</v>
      </c>
    </row>
    <row r="605" spans="1:8" ht="32.450000000000003" customHeight="1" x14ac:dyDescent="0.25">
      <c r="A605" s="30" t="s">
        <v>1247</v>
      </c>
      <c r="B605" s="31">
        <v>39206</v>
      </c>
      <c r="C605" s="25" t="s">
        <v>1248</v>
      </c>
      <c r="D605" s="30" t="s">
        <v>36</v>
      </c>
      <c r="E605" s="27" t="s">
        <v>39</v>
      </c>
      <c r="F605" s="27" t="s">
        <v>466</v>
      </c>
    </row>
    <row r="606" spans="1:8" ht="32.450000000000003" customHeight="1" x14ac:dyDescent="0.25">
      <c r="A606" s="25" t="s">
        <v>1249</v>
      </c>
      <c r="B606" s="26">
        <v>39217</v>
      </c>
      <c r="C606" s="25" t="s">
        <v>1250</v>
      </c>
      <c r="D606" s="25" t="s">
        <v>36</v>
      </c>
      <c r="E606" s="27" t="s">
        <v>39</v>
      </c>
      <c r="F606" s="27" t="s">
        <v>466</v>
      </c>
    </row>
    <row r="607" spans="1:8" ht="32.450000000000003" customHeight="1" x14ac:dyDescent="0.25">
      <c r="A607" s="30" t="s">
        <v>1251</v>
      </c>
      <c r="B607" s="31">
        <v>39244</v>
      </c>
      <c r="C607" s="25" t="s">
        <v>1252</v>
      </c>
      <c r="D607" s="30" t="s">
        <v>36</v>
      </c>
      <c r="E607" s="27" t="s">
        <v>39</v>
      </c>
      <c r="F607" s="27" t="s">
        <v>466</v>
      </c>
    </row>
    <row r="608" spans="1:8" ht="32.450000000000003" customHeight="1" x14ac:dyDescent="0.25">
      <c r="A608" s="25" t="s">
        <v>1253</v>
      </c>
      <c r="B608" s="26">
        <v>39253</v>
      </c>
      <c r="C608" s="25" t="s">
        <v>1254</v>
      </c>
      <c r="D608" s="25" t="s">
        <v>36</v>
      </c>
      <c r="E608" s="27" t="s">
        <v>39</v>
      </c>
      <c r="F608" s="27" t="s">
        <v>466</v>
      </c>
    </row>
    <row r="609" spans="1:6" ht="32.450000000000003" customHeight="1" x14ac:dyDescent="0.25">
      <c r="A609" s="30" t="s">
        <v>1255</v>
      </c>
      <c r="B609" s="31">
        <v>39254</v>
      </c>
      <c r="C609" s="25" t="s">
        <v>1256</v>
      </c>
      <c r="D609" s="30" t="s">
        <v>36</v>
      </c>
      <c r="E609" s="27" t="s">
        <v>32</v>
      </c>
      <c r="F609" s="27" t="s">
        <v>33</v>
      </c>
    </row>
    <row r="610" spans="1:6" ht="32.450000000000003" customHeight="1" x14ac:dyDescent="0.25">
      <c r="A610" s="25" t="s">
        <v>1257</v>
      </c>
      <c r="B610" s="26">
        <v>39262</v>
      </c>
      <c r="C610" s="25" t="s">
        <v>1258</v>
      </c>
      <c r="D610" s="25" t="s">
        <v>36</v>
      </c>
      <c r="E610" s="27" t="s">
        <v>39</v>
      </c>
      <c r="F610" s="27" t="s">
        <v>466</v>
      </c>
    </row>
    <row r="611" spans="1:6" ht="32.450000000000003" customHeight="1" x14ac:dyDescent="0.25">
      <c r="A611" s="30" t="s">
        <v>1259</v>
      </c>
      <c r="B611" s="31">
        <v>39262</v>
      </c>
      <c r="C611" s="25" t="s">
        <v>1260</v>
      </c>
      <c r="D611" s="30" t="s">
        <v>36</v>
      </c>
      <c r="E611" s="27" t="s">
        <v>39</v>
      </c>
      <c r="F611" s="27" t="s">
        <v>466</v>
      </c>
    </row>
    <row r="612" spans="1:6" ht="32.450000000000003" customHeight="1" x14ac:dyDescent="0.25">
      <c r="A612" s="25" t="s">
        <v>1261</v>
      </c>
      <c r="B612" s="26">
        <v>39283</v>
      </c>
      <c r="C612" s="25" t="s">
        <v>1262</v>
      </c>
      <c r="D612" s="25" t="s">
        <v>36</v>
      </c>
      <c r="E612" s="27" t="s">
        <v>39</v>
      </c>
      <c r="F612" s="27" t="s">
        <v>466</v>
      </c>
    </row>
    <row r="613" spans="1:6" ht="32.450000000000003" customHeight="1" x14ac:dyDescent="0.25">
      <c r="A613" s="30" t="s">
        <v>1263</v>
      </c>
      <c r="B613" s="31">
        <v>39289</v>
      </c>
      <c r="C613" s="25" t="s">
        <v>1264</v>
      </c>
      <c r="D613" s="30" t="s">
        <v>36</v>
      </c>
      <c r="E613" s="27" t="s">
        <v>32</v>
      </c>
      <c r="F613" s="27" t="s">
        <v>33</v>
      </c>
    </row>
    <row r="614" spans="1:6" ht="32.450000000000003" customHeight="1" x14ac:dyDescent="0.25">
      <c r="A614" s="25" t="s">
        <v>1265</v>
      </c>
      <c r="B614" s="26">
        <v>39296</v>
      </c>
      <c r="C614" s="25" t="s">
        <v>1266</v>
      </c>
      <c r="D614" s="25" t="s">
        <v>36</v>
      </c>
      <c r="E614" s="27" t="s">
        <v>39</v>
      </c>
      <c r="F614" s="27" t="s">
        <v>466</v>
      </c>
    </row>
    <row r="615" spans="1:6" ht="32.450000000000003" customHeight="1" x14ac:dyDescent="0.25">
      <c r="A615" s="30" t="s">
        <v>1267</v>
      </c>
      <c r="B615" s="31">
        <v>39303</v>
      </c>
      <c r="C615" s="25" t="s">
        <v>1268</v>
      </c>
      <c r="D615" s="30" t="s">
        <v>36</v>
      </c>
      <c r="E615" s="27" t="s">
        <v>32</v>
      </c>
      <c r="F615" s="27" t="s">
        <v>33</v>
      </c>
    </row>
    <row r="616" spans="1:6" ht="32.450000000000003" customHeight="1" x14ac:dyDescent="0.25">
      <c r="A616" s="25" t="s">
        <v>1269</v>
      </c>
      <c r="B616" s="26">
        <v>39303</v>
      </c>
      <c r="C616" s="25" t="s">
        <v>1270</v>
      </c>
      <c r="D616" s="25" t="s">
        <v>36</v>
      </c>
      <c r="E616" s="27" t="s">
        <v>39</v>
      </c>
      <c r="F616" s="27" t="s">
        <v>466</v>
      </c>
    </row>
    <row r="617" spans="1:6" ht="32.450000000000003" customHeight="1" x14ac:dyDescent="0.25">
      <c r="A617" s="30" t="s">
        <v>1271</v>
      </c>
      <c r="B617" s="31">
        <v>39308</v>
      </c>
      <c r="C617" s="25" t="s">
        <v>1272</v>
      </c>
      <c r="D617" s="30" t="s">
        <v>36</v>
      </c>
      <c r="E617" s="27" t="s">
        <v>32</v>
      </c>
      <c r="F617" s="27" t="s">
        <v>33</v>
      </c>
    </row>
    <row r="618" spans="1:6" ht="32.450000000000003" customHeight="1" x14ac:dyDescent="0.25">
      <c r="A618" s="25" t="s">
        <v>1273</v>
      </c>
      <c r="B618" s="26">
        <v>39309</v>
      </c>
      <c r="C618" s="25" t="s">
        <v>1274</v>
      </c>
      <c r="D618" s="25" t="s">
        <v>36</v>
      </c>
      <c r="E618" s="27" t="s">
        <v>32</v>
      </c>
      <c r="F618" s="27" t="s">
        <v>33</v>
      </c>
    </row>
    <row r="619" spans="1:6" ht="32.450000000000003" customHeight="1" x14ac:dyDescent="0.25">
      <c r="A619" s="30" t="s">
        <v>1275</v>
      </c>
      <c r="B619" s="31">
        <v>39317</v>
      </c>
      <c r="C619" s="25" t="s">
        <v>1276</v>
      </c>
      <c r="D619" s="30" t="s">
        <v>36</v>
      </c>
      <c r="E619" s="27" t="s">
        <v>39</v>
      </c>
      <c r="F619" s="27" t="s">
        <v>466</v>
      </c>
    </row>
    <row r="620" spans="1:6" ht="32.450000000000003" customHeight="1" x14ac:dyDescent="0.25">
      <c r="A620" s="25" t="s">
        <v>1277</v>
      </c>
      <c r="B620" s="26">
        <v>39321</v>
      </c>
      <c r="C620" s="25" t="s">
        <v>1278</v>
      </c>
      <c r="D620" s="25" t="s">
        <v>36</v>
      </c>
      <c r="E620" s="27" t="s">
        <v>39</v>
      </c>
      <c r="F620" s="27" t="s">
        <v>466</v>
      </c>
    </row>
    <row r="621" spans="1:6" ht="32.450000000000003" customHeight="1" x14ac:dyDescent="0.25">
      <c r="A621" s="30" t="s">
        <v>1279</v>
      </c>
      <c r="B621" s="31">
        <v>39323</v>
      </c>
      <c r="C621" s="25" t="s">
        <v>1280</v>
      </c>
      <c r="D621" s="30" t="s">
        <v>36</v>
      </c>
      <c r="E621" s="27" t="s">
        <v>39</v>
      </c>
      <c r="F621" s="27" t="s">
        <v>466</v>
      </c>
    </row>
    <row r="622" spans="1:6" ht="32.450000000000003" customHeight="1" x14ac:dyDescent="0.25">
      <c r="A622" s="25" t="s">
        <v>1281</v>
      </c>
      <c r="B622" s="26">
        <v>39323</v>
      </c>
      <c r="C622" s="25" t="s">
        <v>1282</v>
      </c>
      <c r="D622" s="25" t="s">
        <v>36</v>
      </c>
      <c r="E622" s="27" t="s">
        <v>39</v>
      </c>
      <c r="F622" s="27" t="s">
        <v>466</v>
      </c>
    </row>
    <row r="623" spans="1:6" ht="32.450000000000003" customHeight="1" x14ac:dyDescent="0.25">
      <c r="A623" s="30" t="s">
        <v>1283</v>
      </c>
      <c r="B623" s="31">
        <v>39325</v>
      </c>
      <c r="C623" s="25" t="s">
        <v>1284</v>
      </c>
      <c r="D623" s="30" t="s">
        <v>36</v>
      </c>
      <c r="E623" s="27" t="s">
        <v>39</v>
      </c>
      <c r="F623" s="27" t="s">
        <v>466</v>
      </c>
    </row>
    <row r="624" spans="1:6" ht="32.450000000000003" customHeight="1" x14ac:dyDescent="0.25">
      <c r="A624" s="25" t="s">
        <v>1285</v>
      </c>
      <c r="B624" s="26">
        <v>39338</v>
      </c>
      <c r="C624" s="25" t="s">
        <v>1286</v>
      </c>
      <c r="D624" s="25" t="s">
        <v>36</v>
      </c>
      <c r="E624" s="27" t="s">
        <v>39</v>
      </c>
      <c r="F624" s="27" t="s">
        <v>466</v>
      </c>
    </row>
    <row r="625" spans="1:6" ht="32.450000000000003" customHeight="1" x14ac:dyDescent="0.25">
      <c r="A625" s="30" t="s">
        <v>1287</v>
      </c>
      <c r="B625" s="31">
        <v>39356</v>
      </c>
      <c r="C625" s="25" t="s">
        <v>1288</v>
      </c>
      <c r="D625" s="30" t="s">
        <v>36</v>
      </c>
      <c r="E625" s="27" t="s">
        <v>39</v>
      </c>
      <c r="F625" s="27" t="s">
        <v>466</v>
      </c>
    </row>
    <row r="626" spans="1:6" ht="32.450000000000003" customHeight="1" x14ac:dyDescent="0.25">
      <c r="A626" s="25" t="s">
        <v>1289</v>
      </c>
      <c r="B626" s="26">
        <v>39359</v>
      </c>
      <c r="C626" s="25" t="s">
        <v>1290</v>
      </c>
      <c r="D626" s="25" t="s">
        <v>36</v>
      </c>
      <c r="E626" s="27" t="s">
        <v>39</v>
      </c>
      <c r="F626" s="27" t="s">
        <v>466</v>
      </c>
    </row>
    <row r="627" spans="1:6" ht="32.450000000000003" customHeight="1" x14ac:dyDescent="0.25">
      <c r="A627" s="30" t="s">
        <v>1291</v>
      </c>
      <c r="B627" s="31">
        <v>39364</v>
      </c>
      <c r="C627" s="25" t="s">
        <v>1292</v>
      </c>
      <c r="D627" s="30" t="s">
        <v>1051</v>
      </c>
      <c r="E627" s="27" t="s">
        <v>39</v>
      </c>
      <c r="F627" s="27" t="s">
        <v>444</v>
      </c>
    </row>
    <row r="628" spans="1:6" ht="32.450000000000003" customHeight="1" x14ac:dyDescent="0.25">
      <c r="A628" s="25" t="s">
        <v>1293</v>
      </c>
      <c r="B628" s="26">
        <v>39365</v>
      </c>
      <c r="C628" s="25" t="s">
        <v>1294</v>
      </c>
      <c r="D628" s="25" t="s">
        <v>36</v>
      </c>
      <c r="E628" s="27" t="s">
        <v>39</v>
      </c>
      <c r="F628" s="27" t="s">
        <v>466</v>
      </c>
    </row>
    <row r="629" spans="1:6" ht="32.450000000000003" customHeight="1" x14ac:dyDescent="0.25">
      <c r="A629" s="30" t="s">
        <v>1295</v>
      </c>
      <c r="B629" s="31">
        <v>39365</v>
      </c>
      <c r="C629" s="25" t="s">
        <v>1296</v>
      </c>
      <c r="D629" s="30" t="s">
        <v>36</v>
      </c>
      <c r="E629" s="27" t="s">
        <v>39</v>
      </c>
      <c r="F629" s="27" t="s">
        <v>466</v>
      </c>
    </row>
    <row r="630" spans="1:6" ht="32.450000000000003" customHeight="1" x14ac:dyDescent="0.25">
      <c r="A630" s="25" t="s">
        <v>1297</v>
      </c>
      <c r="B630" s="26">
        <v>39374</v>
      </c>
      <c r="C630" s="25" t="s">
        <v>1298</v>
      </c>
      <c r="D630" s="25" t="s">
        <v>1051</v>
      </c>
      <c r="E630" s="27" t="s">
        <v>39</v>
      </c>
      <c r="F630" s="27" t="s">
        <v>33</v>
      </c>
    </row>
    <row r="631" spans="1:6" ht="32.450000000000003" customHeight="1" x14ac:dyDescent="0.25">
      <c r="A631" s="30" t="s">
        <v>1299</v>
      </c>
      <c r="B631" s="31">
        <v>39377</v>
      </c>
      <c r="C631" s="25" t="s">
        <v>1300</v>
      </c>
      <c r="D631" s="30" t="s">
        <v>36</v>
      </c>
      <c r="E631" s="27" t="s">
        <v>32</v>
      </c>
      <c r="F631" s="27" t="s">
        <v>466</v>
      </c>
    </row>
    <row r="632" spans="1:6" ht="32.450000000000003" customHeight="1" x14ac:dyDescent="0.25">
      <c r="A632" s="25" t="s">
        <v>1301</v>
      </c>
      <c r="B632" s="26">
        <v>39387</v>
      </c>
      <c r="C632" s="25" t="s">
        <v>1302</v>
      </c>
      <c r="D632" s="25" t="s">
        <v>1051</v>
      </c>
      <c r="E632" s="27" t="s">
        <v>39</v>
      </c>
      <c r="F632" s="27" t="s">
        <v>444</v>
      </c>
    </row>
    <row r="633" spans="1:6" ht="32.450000000000003" customHeight="1" x14ac:dyDescent="0.25">
      <c r="A633" s="30" t="s">
        <v>1303</v>
      </c>
      <c r="B633" s="31">
        <v>39401</v>
      </c>
      <c r="C633" s="25" t="s">
        <v>1304</v>
      </c>
      <c r="D633" s="30" t="s">
        <v>36</v>
      </c>
      <c r="E633" s="27" t="s">
        <v>39</v>
      </c>
      <c r="F633" s="27" t="s">
        <v>466</v>
      </c>
    </row>
    <row r="634" spans="1:6" ht="32.450000000000003" customHeight="1" x14ac:dyDescent="0.25">
      <c r="A634" s="25" t="s">
        <v>1305</v>
      </c>
      <c r="B634" s="26">
        <v>39407</v>
      </c>
      <c r="C634" s="25" t="s">
        <v>1306</v>
      </c>
      <c r="D634" s="25" t="s">
        <v>36</v>
      </c>
      <c r="E634" s="27" t="s">
        <v>39</v>
      </c>
      <c r="F634" s="27" t="s">
        <v>466</v>
      </c>
    </row>
    <row r="635" spans="1:6" ht="32.450000000000003" customHeight="1" x14ac:dyDescent="0.25">
      <c r="A635" s="30" t="s">
        <v>1307</v>
      </c>
      <c r="B635" s="31">
        <v>39415</v>
      </c>
      <c r="C635" s="25" t="s">
        <v>1308</v>
      </c>
      <c r="D635" s="30" t="s">
        <v>1051</v>
      </c>
      <c r="E635" s="27" t="s">
        <v>39</v>
      </c>
      <c r="F635" s="27" t="s">
        <v>33</v>
      </c>
    </row>
    <row r="636" spans="1:6" ht="32.450000000000003" customHeight="1" x14ac:dyDescent="0.25">
      <c r="A636" s="25" t="s">
        <v>1309</v>
      </c>
      <c r="B636" s="26">
        <v>39420</v>
      </c>
      <c r="C636" s="25" t="s">
        <v>1310</v>
      </c>
      <c r="D636" s="25" t="s">
        <v>1051</v>
      </c>
      <c r="E636" s="27" t="s">
        <v>39</v>
      </c>
      <c r="F636" s="27" t="s">
        <v>33</v>
      </c>
    </row>
    <row r="637" spans="1:6" ht="32.450000000000003" customHeight="1" x14ac:dyDescent="0.25">
      <c r="A637" s="30" t="s">
        <v>1311</v>
      </c>
      <c r="B637" s="31">
        <v>39421</v>
      </c>
      <c r="C637" s="25" t="s">
        <v>1312</v>
      </c>
      <c r="D637" s="30" t="s">
        <v>36</v>
      </c>
      <c r="E637" s="27" t="s">
        <v>32</v>
      </c>
      <c r="F637" s="27" t="s">
        <v>33</v>
      </c>
    </row>
    <row r="638" spans="1:6" ht="32.450000000000003" customHeight="1" x14ac:dyDescent="0.25">
      <c r="A638" s="25" t="s">
        <v>1313</v>
      </c>
      <c r="B638" s="26">
        <v>39421</v>
      </c>
      <c r="C638" s="25" t="s">
        <v>1314</v>
      </c>
      <c r="D638" s="25" t="s">
        <v>36</v>
      </c>
      <c r="E638" s="27" t="s">
        <v>39</v>
      </c>
      <c r="F638" s="27" t="s">
        <v>466</v>
      </c>
    </row>
    <row r="639" spans="1:6" ht="32.450000000000003" customHeight="1" x14ac:dyDescent="0.25">
      <c r="A639" s="30" t="s">
        <v>1315</v>
      </c>
      <c r="B639" s="31">
        <v>39427</v>
      </c>
      <c r="C639" s="25" t="s">
        <v>1316</v>
      </c>
      <c r="D639" s="30" t="s">
        <v>36</v>
      </c>
      <c r="E639" s="27" t="s">
        <v>39</v>
      </c>
      <c r="F639" s="27" t="s">
        <v>466</v>
      </c>
    </row>
    <row r="640" spans="1:6" ht="32.450000000000003" customHeight="1" x14ac:dyDescent="0.25">
      <c r="A640" s="25" t="s">
        <v>1317</v>
      </c>
      <c r="B640" s="26">
        <v>39427</v>
      </c>
      <c r="C640" s="25" t="s">
        <v>1318</v>
      </c>
      <c r="D640" s="25" t="s">
        <v>36</v>
      </c>
      <c r="E640" s="27" t="s">
        <v>39</v>
      </c>
      <c r="F640" s="27" t="s">
        <v>466</v>
      </c>
    </row>
    <row r="641" spans="1:6" ht="32.450000000000003" customHeight="1" x14ac:dyDescent="0.25">
      <c r="A641" s="30" t="s">
        <v>1319</v>
      </c>
      <c r="B641" s="31">
        <v>39429</v>
      </c>
      <c r="C641" s="25" t="s">
        <v>1320</v>
      </c>
      <c r="D641" s="30" t="s">
        <v>36</v>
      </c>
      <c r="E641" s="27" t="s">
        <v>39</v>
      </c>
      <c r="F641" s="27" t="s">
        <v>466</v>
      </c>
    </row>
    <row r="642" spans="1:6" ht="32.450000000000003" customHeight="1" x14ac:dyDescent="0.25">
      <c r="A642" s="25" t="s">
        <v>1321</v>
      </c>
      <c r="B642" s="26">
        <v>39429</v>
      </c>
      <c r="C642" s="25" t="s">
        <v>1322</v>
      </c>
      <c r="D642" s="25" t="s">
        <v>36</v>
      </c>
      <c r="E642" s="27" t="s">
        <v>39</v>
      </c>
      <c r="F642" s="27" t="s">
        <v>466</v>
      </c>
    </row>
    <row r="643" spans="1:6" ht="32.450000000000003" customHeight="1" x14ac:dyDescent="0.25">
      <c r="A643" s="30" t="s">
        <v>1323</v>
      </c>
      <c r="B643" s="31">
        <v>39435</v>
      </c>
      <c r="C643" s="25" t="s">
        <v>1324</v>
      </c>
      <c r="D643" s="30" t="s">
        <v>36</v>
      </c>
      <c r="E643" s="27" t="s">
        <v>39</v>
      </c>
      <c r="F643" s="27" t="s">
        <v>466</v>
      </c>
    </row>
    <row r="644" spans="1:6" ht="32.450000000000003" customHeight="1" x14ac:dyDescent="0.25">
      <c r="A644" s="25" t="s">
        <v>1325</v>
      </c>
      <c r="B644" s="26">
        <v>39435</v>
      </c>
      <c r="C644" s="25" t="s">
        <v>1326</v>
      </c>
      <c r="D644" s="25" t="s">
        <v>36</v>
      </c>
      <c r="E644" s="27" t="s">
        <v>39</v>
      </c>
      <c r="F644" s="27" t="s">
        <v>466</v>
      </c>
    </row>
    <row r="645" spans="1:6" ht="32.450000000000003" customHeight="1" x14ac:dyDescent="0.25">
      <c r="A645" s="30" t="s">
        <v>1327</v>
      </c>
      <c r="B645" s="31">
        <v>39437</v>
      </c>
      <c r="C645" s="25" t="s">
        <v>1328</v>
      </c>
      <c r="D645" s="30" t="s">
        <v>36</v>
      </c>
      <c r="E645" s="27" t="s">
        <v>39</v>
      </c>
      <c r="F645" s="27" t="s">
        <v>466</v>
      </c>
    </row>
    <row r="646" spans="1:6" ht="32.450000000000003" customHeight="1" x14ac:dyDescent="0.25">
      <c r="A646" s="25" t="s">
        <v>1329</v>
      </c>
      <c r="B646" s="26">
        <v>39437</v>
      </c>
      <c r="C646" s="25" t="s">
        <v>1330</v>
      </c>
      <c r="D646" s="25" t="s">
        <v>36</v>
      </c>
      <c r="E646" s="27" t="s">
        <v>39</v>
      </c>
      <c r="F646" s="27" t="s">
        <v>466</v>
      </c>
    </row>
    <row r="647" spans="1:6" ht="32.450000000000003" customHeight="1" x14ac:dyDescent="0.25">
      <c r="A647" s="30" t="s">
        <v>1331</v>
      </c>
      <c r="B647" s="31">
        <v>39458</v>
      </c>
      <c r="C647" s="25" t="s">
        <v>1332</v>
      </c>
      <c r="D647" s="30" t="s">
        <v>36</v>
      </c>
      <c r="E647" s="27" t="s">
        <v>39</v>
      </c>
      <c r="F647" s="27" t="s">
        <v>466</v>
      </c>
    </row>
    <row r="648" spans="1:6" ht="32.450000000000003" customHeight="1" x14ac:dyDescent="0.25">
      <c r="A648" s="25" t="s">
        <v>1333</v>
      </c>
      <c r="B648" s="26">
        <v>39476</v>
      </c>
      <c r="C648" s="25" t="s">
        <v>1334</v>
      </c>
      <c r="D648" s="25" t="s">
        <v>1051</v>
      </c>
      <c r="E648" s="27" t="s">
        <v>39</v>
      </c>
      <c r="F648" s="27" t="s">
        <v>444</v>
      </c>
    </row>
    <row r="649" spans="1:6" ht="32.450000000000003" customHeight="1" x14ac:dyDescent="0.25">
      <c r="A649" s="30" t="s">
        <v>1335</v>
      </c>
      <c r="B649" s="31">
        <v>39477</v>
      </c>
      <c r="C649" s="25" t="s">
        <v>1336</v>
      </c>
      <c r="D649" s="30" t="s">
        <v>36</v>
      </c>
      <c r="E649" s="27" t="s">
        <v>39</v>
      </c>
      <c r="F649" s="27" t="s">
        <v>466</v>
      </c>
    </row>
    <row r="650" spans="1:6" ht="32.450000000000003" customHeight="1" x14ac:dyDescent="0.25">
      <c r="A650" s="25" t="s">
        <v>1337</v>
      </c>
      <c r="B650" s="26">
        <v>39482</v>
      </c>
      <c r="C650" s="25" t="s">
        <v>1338</v>
      </c>
      <c r="D650" s="25" t="s">
        <v>36</v>
      </c>
      <c r="E650" s="27" t="s">
        <v>39</v>
      </c>
      <c r="F650" s="27" t="s">
        <v>466</v>
      </c>
    </row>
    <row r="651" spans="1:6" ht="32.450000000000003" customHeight="1" x14ac:dyDescent="0.25">
      <c r="A651" s="30" t="s">
        <v>1339</v>
      </c>
      <c r="B651" s="31">
        <v>39498</v>
      </c>
      <c r="C651" s="25" t="s">
        <v>1340</v>
      </c>
      <c r="D651" s="30" t="s">
        <v>36</v>
      </c>
      <c r="E651" s="27" t="s">
        <v>39</v>
      </c>
      <c r="F651" s="27" t="s">
        <v>466</v>
      </c>
    </row>
    <row r="652" spans="1:6" ht="32.450000000000003" customHeight="1" x14ac:dyDescent="0.25">
      <c r="A652" s="25" t="s">
        <v>1341</v>
      </c>
      <c r="B652" s="26">
        <v>39505</v>
      </c>
      <c r="C652" s="25" t="s">
        <v>1342</v>
      </c>
      <c r="D652" s="25" t="s">
        <v>36</v>
      </c>
      <c r="E652" s="27" t="s">
        <v>39</v>
      </c>
      <c r="F652" s="27" t="s">
        <v>466</v>
      </c>
    </row>
    <row r="653" spans="1:6" ht="32.450000000000003" customHeight="1" x14ac:dyDescent="0.25">
      <c r="A653" s="30" t="s">
        <v>1343</v>
      </c>
      <c r="B653" s="31">
        <v>39513</v>
      </c>
      <c r="C653" s="25" t="s">
        <v>1344</v>
      </c>
      <c r="D653" s="30" t="s">
        <v>36</v>
      </c>
      <c r="E653" s="27" t="s">
        <v>39</v>
      </c>
      <c r="F653" s="27" t="s">
        <v>466</v>
      </c>
    </row>
    <row r="654" spans="1:6" ht="32.450000000000003" customHeight="1" x14ac:dyDescent="0.25">
      <c r="A654" s="25" t="s">
        <v>1345</v>
      </c>
      <c r="B654" s="26">
        <v>39517</v>
      </c>
      <c r="C654" s="25" t="s">
        <v>1346</v>
      </c>
      <c r="D654" s="25" t="s">
        <v>36</v>
      </c>
      <c r="E654" s="27" t="s">
        <v>39</v>
      </c>
      <c r="F654" s="27" t="s">
        <v>466</v>
      </c>
    </row>
    <row r="655" spans="1:6" ht="32.450000000000003" customHeight="1" x14ac:dyDescent="0.25">
      <c r="A655" s="30" t="s">
        <v>1347</v>
      </c>
      <c r="B655" s="31">
        <v>39519</v>
      </c>
      <c r="C655" s="25" t="s">
        <v>1348</v>
      </c>
      <c r="D655" s="30" t="s">
        <v>36</v>
      </c>
      <c r="E655" s="27" t="s">
        <v>39</v>
      </c>
      <c r="F655" s="27" t="s">
        <v>466</v>
      </c>
    </row>
    <row r="656" spans="1:6" ht="32.450000000000003" customHeight="1" x14ac:dyDescent="0.25">
      <c r="A656" s="25" t="s">
        <v>1349</v>
      </c>
      <c r="B656" s="26">
        <v>39532</v>
      </c>
      <c r="C656" s="25" t="s">
        <v>1350</v>
      </c>
      <c r="D656" s="25" t="s">
        <v>36</v>
      </c>
      <c r="E656" s="27" t="s">
        <v>39</v>
      </c>
      <c r="F656" s="27" t="s">
        <v>466</v>
      </c>
    </row>
    <row r="657" spans="1:6" ht="32.450000000000003" customHeight="1" x14ac:dyDescent="0.25">
      <c r="A657" s="30" t="s">
        <v>1351</v>
      </c>
      <c r="B657" s="31">
        <v>39533</v>
      </c>
      <c r="C657" s="25" t="s">
        <v>1352</v>
      </c>
      <c r="D657" s="30" t="s">
        <v>36</v>
      </c>
      <c r="E657" s="27" t="s">
        <v>39</v>
      </c>
      <c r="F657" s="27" t="s">
        <v>466</v>
      </c>
    </row>
    <row r="658" spans="1:6" ht="32.450000000000003" customHeight="1" x14ac:dyDescent="0.25">
      <c r="A658" s="25" t="s">
        <v>1353</v>
      </c>
      <c r="B658" s="26">
        <v>39533</v>
      </c>
      <c r="C658" s="25" t="s">
        <v>1354</v>
      </c>
      <c r="D658" s="25" t="s">
        <v>36</v>
      </c>
      <c r="E658" s="27" t="s">
        <v>39</v>
      </c>
      <c r="F658" s="27" t="s">
        <v>466</v>
      </c>
    </row>
    <row r="659" spans="1:6" ht="32.450000000000003" customHeight="1" x14ac:dyDescent="0.25">
      <c r="A659" s="30" t="s">
        <v>1355</v>
      </c>
      <c r="B659" s="31">
        <v>39533</v>
      </c>
      <c r="C659" s="25" t="s">
        <v>1356</v>
      </c>
      <c r="D659" s="30" t="s">
        <v>36</v>
      </c>
      <c r="E659" s="27" t="s">
        <v>39</v>
      </c>
      <c r="F659" s="27" t="s">
        <v>466</v>
      </c>
    </row>
    <row r="660" spans="1:6" ht="32.450000000000003" customHeight="1" x14ac:dyDescent="0.25">
      <c r="A660" s="25" t="s">
        <v>1357</v>
      </c>
      <c r="B660" s="26">
        <v>39533</v>
      </c>
      <c r="C660" s="25" t="s">
        <v>1358</v>
      </c>
      <c r="D660" s="25" t="s">
        <v>36</v>
      </c>
      <c r="E660" s="27" t="s">
        <v>39</v>
      </c>
      <c r="F660" s="27" t="s">
        <v>466</v>
      </c>
    </row>
    <row r="661" spans="1:6" ht="32.450000000000003" customHeight="1" x14ac:dyDescent="0.25">
      <c r="A661" s="30" t="s">
        <v>1359</v>
      </c>
      <c r="B661" s="31">
        <v>39533</v>
      </c>
      <c r="C661" s="25" t="s">
        <v>1360</v>
      </c>
      <c r="D661" s="30" t="s">
        <v>36</v>
      </c>
      <c r="E661" s="27" t="s">
        <v>39</v>
      </c>
      <c r="F661" s="27" t="s">
        <v>466</v>
      </c>
    </row>
    <row r="662" spans="1:6" ht="32.450000000000003" customHeight="1" x14ac:dyDescent="0.25">
      <c r="A662" s="25" t="s">
        <v>1361</v>
      </c>
      <c r="B662" s="26">
        <v>39535</v>
      </c>
      <c r="C662" s="25" t="s">
        <v>1362</v>
      </c>
      <c r="D662" s="25" t="s">
        <v>36</v>
      </c>
      <c r="E662" s="27" t="s">
        <v>39</v>
      </c>
      <c r="F662" s="27" t="s">
        <v>466</v>
      </c>
    </row>
    <row r="663" spans="1:6" ht="32.450000000000003" customHeight="1" x14ac:dyDescent="0.25">
      <c r="A663" s="30" t="s">
        <v>1363</v>
      </c>
      <c r="B663" s="31">
        <v>39535</v>
      </c>
      <c r="C663" s="25" t="s">
        <v>1364</v>
      </c>
      <c r="D663" s="30" t="s">
        <v>36</v>
      </c>
      <c r="E663" s="27" t="s">
        <v>39</v>
      </c>
      <c r="F663" s="27" t="s">
        <v>466</v>
      </c>
    </row>
    <row r="664" spans="1:6" ht="32.450000000000003" customHeight="1" x14ac:dyDescent="0.25">
      <c r="A664" s="25" t="s">
        <v>1365</v>
      </c>
      <c r="B664" s="26">
        <v>39538</v>
      </c>
      <c r="C664" s="25" t="s">
        <v>1366</v>
      </c>
      <c r="D664" s="25" t="s">
        <v>36</v>
      </c>
      <c r="E664" s="27" t="s">
        <v>39</v>
      </c>
      <c r="F664" s="27" t="s">
        <v>466</v>
      </c>
    </row>
    <row r="665" spans="1:6" ht="32.450000000000003" customHeight="1" x14ac:dyDescent="0.25">
      <c r="A665" s="30" t="s">
        <v>1367</v>
      </c>
      <c r="B665" s="31">
        <v>39583</v>
      </c>
      <c r="C665" s="25" t="s">
        <v>1368</v>
      </c>
      <c r="D665" s="30" t="s">
        <v>1051</v>
      </c>
      <c r="E665" s="27" t="s">
        <v>39</v>
      </c>
      <c r="F665" s="27" t="s">
        <v>444</v>
      </c>
    </row>
    <row r="666" spans="1:6" ht="32.450000000000003" customHeight="1" x14ac:dyDescent="0.25">
      <c r="A666" s="25" t="s">
        <v>1369</v>
      </c>
      <c r="B666" s="26">
        <v>39598</v>
      </c>
      <c r="C666" s="25" t="s">
        <v>1370</v>
      </c>
      <c r="D666" s="25" t="s">
        <v>1051</v>
      </c>
      <c r="E666" s="27" t="s">
        <v>39</v>
      </c>
      <c r="F666" s="27" t="s">
        <v>33</v>
      </c>
    </row>
    <row r="667" spans="1:6" ht="32.450000000000003" customHeight="1" x14ac:dyDescent="0.25">
      <c r="A667" s="30" t="s">
        <v>1371</v>
      </c>
      <c r="B667" s="31">
        <v>39645</v>
      </c>
      <c r="C667" s="25" t="s">
        <v>1372</v>
      </c>
      <c r="D667" s="30" t="s">
        <v>1051</v>
      </c>
      <c r="E667" s="27" t="s">
        <v>39</v>
      </c>
      <c r="F667" s="27" t="s">
        <v>444</v>
      </c>
    </row>
    <row r="668" spans="1:6" ht="32.450000000000003" customHeight="1" x14ac:dyDescent="0.25">
      <c r="A668" s="25" t="s">
        <v>1373</v>
      </c>
      <c r="B668" s="26">
        <v>39791</v>
      </c>
      <c r="C668" s="25" t="s">
        <v>1374</v>
      </c>
      <c r="D668" s="25" t="s">
        <v>1051</v>
      </c>
      <c r="E668" s="27" t="s">
        <v>39</v>
      </c>
      <c r="F668" s="27" t="s">
        <v>33</v>
      </c>
    </row>
    <row r="669" spans="1:6" ht="32.450000000000003" customHeight="1" x14ac:dyDescent="0.25">
      <c r="A669" s="30" t="s">
        <v>1375</v>
      </c>
      <c r="B669" s="31">
        <v>39917</v>
      </c>
      <c r="C669" s="25" t="s">
        <v>1376</v>
      </c>
      <c r="D669" s="30" t="s">
        <v>1051</v>
      </c>
      <c r="E669" s="27" t="s">
        <v>39</v>
      </c>
      <c r="F669" s="27" t="s">
        <v>33</v>
      </c>
    </row>
    <row r="670" spans="1:6" ht="32.450000000000003" customHeight="1" x14ac:dyDescent="0.25">
      <c r="A670" s="25" t="s">
        <v>1377</v>
      </c>
      <c r="B670" s="26">
        <v>39973</v>
      </c>
      <c r="C670" s="25" t="s">
        <v>1378</v>
      </c>
      <c r="D670" s="25" t="s">
        <v>36</v>
      </c>
      <c r="E670" s="27" t="s">
        <v>39</v>
      </c>
      <c r="F670" s="27" t="s">
        <v>33</v>
      </c>
    </row>
    <row r="671" spans="1:6" ht="32.450000000000003" customHeight="1" x14ac:dyDescent="0.25">
      <c r="A671" s="30" t="s">
        <v>1379</v>
      </c>
      <c r="B671" s="31">
        <v>40147</v>
      </c>
      <c r="C671" s="25" t="s">
        <v>1380</v>
      </c>
      <c r="D671" s="30" t="s">
        <v>1051</v>
      </c>
      <c r="E671" s="27" t="s">
        <v>39</v>
      </c>
      <c r="F671" s="27" t="s">
        <v>33</v>
      </c>
    </row>
    <row r="672" spans="1:6" ht="32.450000000000003" customHeight="1" x14ac:dyDescent="0.25">
      <c r="A672" s="25" t="s">
        <v>1381</v>
      </c>
      <c r="B672" s="26">
        <v>40169</v>
      </c>
      <c r="C672" s="25" t="s">
        <v>1382</v>
      </c>
      <c r="D672" s="25" t="s">
        <v>1051</v>
      </c>
      <c r="E672" s="27" t="s">
        <v>39</v>
      </c>
      <c r="F672" s="27" t="s">
        <v>33</v>
      </c>
    </row>
    <row r="673" spans="1:6" ht="32.450000000000003" customHeight="1" x14ac:dyDescent="0.25">
      <c r="A673" s="30" t="s">
        <v>1383</v>
      </c>
      <c r="B673" s="31">
        <v>40189</v>
      </c>
      <c r="C673" s="25" t="s">
        <v>1384</v>
      </c>
      <c r="D673" s="30" t="s">
        <v>1051</v>
      </c>
      <c r="E673" s="27" t="s">
        <v>32</v>
      </c>
      <c r="F673" s="27" t="s">
        <v>33</v>
      </c>
    </row>
    <row r="674" spans="1:6" ht="32.450000000000003" customHeight="1" x14ac:dyDescent="0.25">
      <c r="A674" s="25" t="s">
        <v>1385</v>
      </c>
      <c r="B674" s="26">
        <v>42018</v>
      </c>
      <c r="C674" s="25" t="s">
        <v>1386</v>
      </c>
      <c r="D674" s="25" t="s">
        <v>1387</v>
      </c>
      <c r="E674" s="27" t="s">
        <v>32</v>
      </c>
      <c r="F674" s="27" t="s">
        <v>33</v>
      </c>
    </row>
    <row r="675" spans="1:6" ht="32.450000000000003" customHeight="1" x14ac:dyDescent="0.25">
      <c r="A675" s="30" t="s">
        <v>1388</v>
      </c>
      <c r="B675" s="31">
        <v>42135</v>
      </c>
      <c r="C675" s="25" t="s">
        <v>1389</v>
      </c>
      <c r="D675" s="30" t="s">
        <v>36</v>
      </c>
      <c r="E675" s="27" t="s">
        <v>39</v>
      </c>
      <c r="F675" s="27" t="s">
        <v>33</v>
      </c>
    </row>
    <row r="676" spans="1:6" ht="32.450000000000003" customHeight="1" x14ac:dyDescent="0.25">
      <c r="A676" s="25" t="s">
        <v>1390</v>
      </c>
      <c r="B676" s="26">
        <v>42143</v>
      </c>
      <c r="C676" s="25" t="s">
        <v>1391</v>
      </c>
      <c r="D676" s="25" t="s">
        <v>36</v>
      </c>
      <c r="E676" s="27" t="s">
        <v>39</v>
      </c>
      <c r="F676" s="27" t="s">
        <v>33</v>
      </c>
    </row>
    <row r="677" spans="1:6" ht="32.450000000000003" customHeight="1" x14ac:dyDescent="0.25">
      <c r="A677" s="30" t="s">
        <v>1392</v>
      </c>
      <c r="B677" s="31">
        <v>42333</v>
      </c>
      <c r="C677" s="25" t="s">
        <v>1393</v>
      </c>
      <c r="D677" s="30" t="s">
        <v>36</v>
      </c>
      <c r="E677" s="27" t="s">
        <v>39</v>
      </c>
      <c r="F677" s="27" t="s">
        <v>33</v>
      </c>
    </row>
    <row r="678" spans="1:6" ht="32.450000000000003" customHeight="1" x14ac:dyDescent="0.25">
      <c r="A678" s="25" t="s">
        <v>1394</v>
      </c>
      <c r="B678" s="26">
        <v>42374</v>
      </c>
      <c r="C678" s="25" t="s">
        <v>1395</v>
      </c>
      <c r="D678" s="25" t="s">
        <v>1387</v>
      </c>
      <c r="E678" s="27" t="s">
        <v>32</v>
      </c>
      <c r="F678" s="27" t="s">
        <v>33</v>
      </c>
    </row>
    <row r="679" spans="1:6" ht="32.450000000000003" customHeight="1" x14ac:dyDescent="0.25">
      <c r="A679" s="30" t="s">
        <v>1396</v>
      </c>
      <c r="B679" s="31">
        <v>42401</v>
      </c>
      <c r="C679" s="25" t="s">
        <v>1397</v>
      </c>
      <c r="D679" s="30" t="s">
        <v>36</v>
      </c>
      <c r="E679" s="27" t="s">
        <v>39</v>
      </c>
      <c r="F679" s="27" t="s">
        <v>33</v>
      </c>
    </row>
    <row r="680" spans="1:6" ht="32.450000000000003" customHeight="1" x14ac:dyDescent="0.25">
      <c r="A680" s="25" t="s">
        <v>1398</v>
      </c>
      <c r="B680" s="26">
        <v>42656</v>
      </c>
      <c r="C680" s="25" t="s">
        <v>1399</v>
      </c>
      <c r="D680" s="25" t="s">
        <v>36</v>
      </c>
      <c r="E680" s="27" t="s">
        <v>39</v>
      </c>
      <c r="F680" s="27" t="s">
        <v>33</v>
      </c>
    </row>
    <row r="681" spans="1:6" ht="32.450000000000003" customHeight="1" x14ac:dyDescent="0.25">
      <c r="A681" s="30" t="s">
        <v>1400</v>
      </c>
      <c r="B681" s="31">
        <v>42669</v>
      </c>
      <c r="C681" s="25" t="s">
        <v>1401</v>
      </c>
      <c r="D681" s="30" t="s">
        <v>36</v>
      </c>
      <c r="E681" s="27" t="s">
        <v>39</v>
      </c>
      <c r="F681" s="27" t="s">
        <v>33</v>
      </c>
    </row>
    <row r="682" spans="1:6" ht="32.450000000000003" customHeight="1" x14ac:dyDescent="0.25">
      <c r="A682" s="25" t="s">
        <v>1402</v>
      </c>
      <c r="B682" s="26">
        <v>42744</v>
      </c>
      <c r="C682" s="25" t="s">
        <v>1403</v>
      </c>
      <c r="D682" s="25" t="s">
        <v>1387</v>
      </c>
      <c r="E682" s="27" t="s">
        <v>32</v>
      </c>
      <c r="F682" s="27" t="s">
        <v>33</v>
      </c>
    </row>
    <row r="683" spans="1:6" ht="32.450000000000003" customHeight="1" x14ac:dyDescent="0.25">
      <c r="A683" s="30" t="s">
        <v>1404</v>
      </c>
      <c r="B683" s="31">
        <v>42832</v>
      </c>
      <c r="C683" s="25" t="s">
        <v>1405</v>
      </c>
      <c r="D683" s="30" t="s">
        <v>36</v>
      </c>
      <c r="E683" s="27" t="s">
        <v>39</v>
      </c>
      <c r="F683" s="27" t="s">
        <v>33</v>
      </c>
    </row>
    <row r="684" spans="1:6" ht="32.450000000000003" customHeight="1" x14ac:dyDescent="0.25">
      <c r="A684" s="25" t="s">
        <v>1406</v>
      </c>
      <c r="B684" s="26">
        <v>42951</v>
      </c>
      <c r="C684" s="25" t="s">
        <v>1407</v>
      </c>
      <c r="D684" s="25" t="s">
        <v>1387</v>
      </c>
      <c r="E684" s="27" t="s">
        <v>39</v>
      </c>
      <c r="F684" s="27" t="s">
        <v>444</v>
      </c>
    </row>
    <row r="685" spans="1:6" ht="32.450000000000003" customHeight="1" x14ac:dyDescent="0.25">
      <c r="A685" s="30" t="s">
        <v>1408</v>
      </c>
      <c r="B685" s="31">
        <v>42975</v>
      </c>
      <c r="C685" s="25" t="s">
        <v>1409</v>
      </c>
      <c r="D685" s="30" t="s">
        <v>36</v>
      </c>
      <c r="E685" s="27" t="s">
        <v>39</v>
      </c>
      <c r="F685" s="27" t="s">
        <v>33</v>
      </c>
    </row>
    <row r="686" spans="1:6" ht="32.450000000000003" customHeight="1" x14ac:dyDescent="0.25">
      <c r="A686" s="25" t="s">
        <v>1410</v>
      </c>
      <c r="B686" s="26">
        <v>43103</v>
      </c>
      <c r="C686" s="25" t="s">
        <v>1411</v>
      </c>
      <c r="D686" s="25" t="s">
        <v>1387</v>
      </c>
      <c r="E686" s="27" t="s">
        <v>32</v>
      </c>
      <c r="F686" s="27" t="s">
        <v>33</v>
      </c>
    </row>
    <row r="687" spans="1:6" ht="32.450000000000003" customHeight="1" x14ac:dyDescent="0.25">
      <c r="A687" s="30" t="s">
        <v>1412</v>
      </c>
      <c r="B687" s="31">
        <v>43117</v>
      </c>
      <c r="C687" s="25" t="s">
        <v>1413</v>
      </c>
      <c r="D687" s="30" t="s">
        <v>1387</v>
      </c>
      <c r="E687" s="27" t="s">
        <v>39</v>
      </c>
      <c r="F687" s="27" t="s">
        <v>33</v>
      </c>
    </row>
    <row r="688" spans="1:6" ht="32.450000000000003" customHeight="1" x14ac:dyDescent="0.25">
      <c r="A688" s="25" t="s">
        <v>1414</v>
      </c>
      <c r="B688" s="26">
        <v>43157</v>
      </c>
      <c r="C688" s="25" t="s">
        <v>1415</v>
      </c>
      <c r="D688" s="25" t="s">
        <v>36</v>
      </c>
      <c r="E688" s="27" t="s">
        <v>32</v>
      </c>
      <c r="F688" s="27" t="s">
        <v>33</v>
      </c>
    </row>
    <row r="689" spans="1:6" ht="32.450000000000003" customHeight="1" x14ac:dyDescent="0.25">
      <c r="A689" s="30" t="s">
        <v>1416</v>
      </c>
      <c r="B689" s="31">
        <v>43475</v>
      </c>
      <c r="C689" s="25" t="s">
        <v>1417</v>
      </c>
      <c r="D689" s="30" t="s">
        <v>1387</v>
      </c>
      <c r="E689" s="27" t="s">
        <v>32</v>
      </c>
      <c r="F689" s="27" t="s">
        <v>33</v>
      </c>
    </row>
    <row r="690" spans="1:6" ht="32.450000000000003" customHeight="1" x14ac:dyDescent="0.25">
      <c r="A690" s="25" t="s">
        <v>1418</v>
      </c>
      <c r="B690" s="26">
        <v>43777</v>
      </c>
      <c r="C690" s="25" t="s">
        <v>1419</v>
      </c>
      <c r="D690" s="25" t="s">
        <v>36</v>
      </c>
      <c r="E690" s="27" t="s">
        <v>39</v>
      </c>
      <c r="F690" s="27" t="s">
        <v>33</v>
      </c>
    </row>
    <row r="691" spans="1:6" ht="32.450000000000003" customHeight="1" x14ac:dyDescent="0.25">
      <c r="A691" s="25" t="s">
        <v>1420</v>
      </c>
      <c r="B691" s="31">
        <v>43805</v>
      </c>
      <c r="C691" s="25" t="s">
        <v>1421</v>
      </c>
      <c r="D691" s="30" t="s">
        <v>1387</v>
      </c>
      <c r="E691" s="27" t="s">
        <v>39</v>
      </c>
      <c r="F691" s="27" t="s">
        <v>444</v>
      </c>
    </row>
    <row r="692" spans="1:6" ht="32.450000000000003" customHeight="1" x14ac:dyDescent="0.25">
      <c r="A692" s="25" t="s">
        <v>1422</v>
      </c>
      <c r="B692" s="31">
        <v>43819</v>
      </c>
      <c r="C692" s="25" t="s">
        <v>1423</v>
      </c>
      <c r="D692" s="30" t="s">
        <v>36</v>
      </c>
      <c r="E692" s="27" t="s">
        <v>39</v>
      </c>
      <c r="F692" s="27" t="s">
        <v>33</v>
      </c>
    </row>
    <row r="693" spans="1:6" ht="32.450000000000003" customHeight="1" x14ac:dyDescent="0.25">
      <c r="A693" s="30" t="s">
        <v>1424</v>
      </c>
      <c r="B693" s="31">
        <v>43843</v>
      </c>
      <c r="C693" s="25" t="s">
        <v>1425</v>
      </c>
      <c r="D693" s="30" t="s">
        <v>1387</v>
      </c>
      <c r="E693" s="27" t="s">
        <v>32</v>
      </c>
      <c r="F693" s="27" t="s">
        <v>33</v>
      </c>
    </row>
    <row r="694" spans="1:6" ht="32.450000000000003" customHeight="1" x14ac:dyDescent="0.25">
      <c r="A694" s="30" t="s">
        <v>1426</v>
      </c>
      <c r="B694" s="31">
        <v>43907</v>
      </c>
      <c r="C694" s="25" t="s">
        <v>1427</v>
      </c>
      <c r="D694" s="30" t="s">
        <v>1387</v>
      </c>
      <c r="E694" s="27" t="s">
        <v>39</v>
      </c>
      <c r="F694" s="27" t="s">
        <v>444</v>
      </c>
    </row>
    <row r="695" spans="1:6" ht="32.450000000000003" customHeight="1" x14ac:dyDescent="0.25">
      <c r="A695" s="30" t="s">
        <v>1428</v>
      </c>
      <c r="B695" s="31">
        <v>43923</v>
      </c>
      <c r="C695" s="25" t="s">
        <v>1429</v>
      </c>
      <c r="D695" s="30" t="s">
        <v>36</v>
      </c>
      <c r="E695" s="27" t="s">
        <v>39</v>
      </c>
      <c r="F695" s="27" t="s">
        <v>33</v>
      </c>
    </row>
    <row r="696" spans="1:6" ht="32.450000000000003" customHeight="1" x14ac:dyDescent="0.25">
      <c r="A696" s="30" t="s">
        <v>1430</v>
      </c>
      <c r="B696" s="31">
        <v>43924</v>
      </c>
      <c r="C696" s="25" t="s">
        <v>1431</v>
      </c>
      <c r="D696" s="30" t="s">
        <v>36</v>
      </c>
      <c r="E696" s="27" t="s">
        <v>39</v>
      </c>
      <c r="F696" s="27" t="s">
        <v>33</v>
      </c>
    </row>
    <row r="697" spans="1:6" ht="32.450000000000003" customHeight="1" x14ac:dyDescent="0.25">
      <c r="A697" s="30" t="s">
        <v>1432</v>
      </c>
      <c r="B697" s="31">
        <v>43928</v>
      </c>
      <c r="C697" s="25" t="s">
        <v>1433</v>
      </c>
      <c r="D697" s="30" t="s">
        <v>1434</v>
      </c>
      <c r="E697" s="27" t="s">
        <v>39</v>
      </c>
      <c r="F697" s="27" t="s">
        <v>33</v>
      </c>
    </row>
    <row r="698" spans="1:6" ht="32.450000000000003" customHeight="1" x14ac:dyDescent="0.25">
      <c r="A698" s="30" t="s">
        <v>1435</v>
      </c>
      <c r="B698" s="31">
        <v>43929</v>
      </c>
      <c r="C698" s="25" t="s">
        <v>1436</v>
      </c>
      <c r="D698" s="30" t="s">
        <v>36</v>
      </c>
      <c r="E698" s="27" t="s">
        <v>39</v>
      </c>
      <c r="F698" s="27" t="s">
        <v>33</v>
      </c>
    </row>
    <row r="699" spans="1:6" ht="32.450000000000003" customHeight="1" x14ac:dyDescent="0.25">
      <c r="A699" s="30" t="s">
        <v>1437</v>
      </c>
      <c r="B699" s="31">
        <v>44088</v>
      </c>
      <c r="C699" s="25" t="s">
        <v>1438</v>
      </c>
      <c r="D699" s="30" t="s">
        <v>36</v>
      </c>
      <c r="E699" s="27" t="s">
        <v>39</v>
      </c>
      <c r="F699" s="27" t="s">
        <v>33</v>
      </c>
    </row>
    <row r="700" spans="1:6" ht="32.450000000000003" customHeight="1" x14ac:dyDescent="0.25">
      <c r="A700" s="30" t="s">
        <v>1439</v>
      </c>
      <c r="B700" s="31">
        <v>44111</v>
      </c>
      <c r="C700" s="25" t="s">
        <v>1440</v>
      </c>
      <c r="D700" s="30" t="s">
        <v>1434</v>
      </c>
      <c r="E700" s="27" t="s">
        <v>32</v>
      </c>
      <c r="F700" s="27" t="s">
        <v>33</v>
      </c>
    </row>
    <row r="701" spans="1:6" ht="32.450000000000003" customHeight="1" x14ac:dyDescent="0.25">
      <c r="A701" s="30" t="s">
        <v>1441</v>
      </c>
      <c r="B701" s="31">
        <v>44201</v>
      </c>
      <c r="C701" s="25" t="s">
        <v>1442</v>
      </c>
      <c r="D701" s="30" t="s">
        <v>1387</v>
      </c>
      <c r="E701" s="27" t="s">
        <v>32</v>
      </c>
      <c r="F701" s="27" t="s">
        <v>33</v>
      </c>
    </row>
    <row r="702" spans="1:6" ht="32.450000000000003" customHeight="1" x14ac:dyDescent="0.25">
      <c r="A702" s="30" t="s">
        <v>1443</v>
      </c>
      <c r="B702" s="31">
        <v>44225</v>
      </c>
      <c r="C702" s="25" t="s">
        <v>1444</v>
      </c>
      <c r="D702" s="30" t="s">
        <v>1434</v>
      </c>
      <c r="E702" s="27" t="s">
        <v>39</v>
      </c>
      <c r="F702" s="27" t="s">
        <v>33</v>
      </c>
    </row>
    <row r="703" spans="1:6" ht="32.450000000000003" customHeight="1" x14ac:dyDescent="0.25">
      <c r="A703" s="30" t="s">
        <v>1445</v>
      </c>
      <c r="B703" s="31">
        <v>44225</v>
      </c>
      <c r="C703" s="25" t="s">
        <v>1446</v>
      </c>
      <c r="D703" s="30" t="s">
        <v>1434</v>
      </c>
      <c r="E703" s="27" t="s">
        <v>39</v>
      </c>
      <c r="F703" s="27" t="s">
        <v>33</v>
      </c>
    </row>
    <row r="704" spans="1:6" ht="32.450000000000003" customHeight="1" x14ac:dyDescent="0.25">
      <c r="A704" s="30" t="s">
        <v>1447</v>
      </c>
      <c r="B704" s="31">
        <v>44231</v>
      </c>
      <c r="C704" s="25" t="s">
        <v>1448</v>
      </c>
      <c r="D704" s="30" t="s">
        <v>1434</v>
      </c>
      <c r="E704" s="27" t="s">
        <v>39</v>
      </c>
      <c r="F704" s="27" t="s">
        <v>33</v>
      </c>
    </row>
    <row r="705" spans="1:6" ht="32.450000000000003" customHeight="1" x14ac:dyDescent="0.25">
      <c r="A705" s="30" t="s">
        <v>1449</v>
      </c>
      <c r="B705" s="31">
        <v>44251</v>
      </c>
      <c r="C705" s="25" t="s">
        <v>1450</v>
      </c>
      <c r="D705" s="30" t="s">
        <v>1434</v>
      </c>
      <c r="E705" s="27" t="s">
        <v>39</v>
      </c>
      <c r="F705" s="27" t="s">
        <v>33</v>
      </c>
    </row>
    <row r="706" spans="1:6" ht="32.450000000000003" customHeight="1" x14ac:dyDescent="0.25">
      <c r="A706" s="30" t="s">
        <v>1451</v>
      </c>
      <c r="B706" s="31">
        <v>44258</v>
      </c>
      <c r="C706" s="25" t="s">
        <v>1452</v>
      </c>
      <c r="D706" s="30" t="s">
        <v>1434</v>
      </c>
      <c r="E706" s="27" t="s">
        <v>39</v>
      </c>
      <c r="F706" s="27" t="s">
        <v>33</v>
      </c>
    </row>
    <row r="707" spans="1:6" ht="32.450000000000003" customHeight="1" x14ac:dyDescent="0.25">
      <c r="A707" s="30" t="s">
        <v>1453</v>
      </c>
      <c r="B707" s="31">
        <v>44258</v>
      </c>
      <c r="C707" s="25" t="s">
        <v>1454</v>
      </c>
      <c r="D707" s="30" t="s">
        <v>1434</v>
      </c>
      <c r="E707" s="27" t="s">
        <v>39</v>
      </c>
      <c r="F707" s="27" t="s">
        <v>33</v>
      </c>
    </row>
    <row r="708" spans="1:6" ht="32.450000000000003" customHeight="1" x14ac:dyDescent="0.25">
      <c r="A708" s="30" t="s">
        <v>1455</v>
      </c>
      <c r="B708" s="44">
        <v>44284</v>
      </c>
      <c r="C708" s="25" t="s">
        <v>1456</v>
      </c>
      <c r="D708" s="30" t="s">
        <v>1434</v>
      </c>
      <c r="E708" s="27" t="s">
        <v>39</v>
      </c>
      <c r="F708" s="27" t="s">
        <v>33</v>
      </c>
    </row>
    <row r="709" spans="1:6" ht="32.450000000000003" customHeight="1" x14ac:dyDescent="0.25">
      <c r="A709" s="30" t="s">
        <v>1457</v>
      </c>
      <c r="B709" s="31">
        <v>44371</v>
      </c>
      <c r="C709" s="25" t="s">
        <v>1458</v>
      </c>
      <c r="D709" s="30" t="s">
        <v>36</v>
      </c>
      <c r="E709" s="27" t="s">
        <v>39</v>
      </c>
      <c r="F709" s="27" t="s">
        <v>33</v>
      </c>
    </row>
    <row r="710" spans="1:6" s="38" customFormat="1" ht="32.450000000000003" customHeight="1" x14ac:dyDescent="0.25">
      <c r="A710" s="30" t="s">
        <v>1459</v>
      </c>
      <c r="B710" s="44">
        <v>44469</v>
      </c>
      <c r="C710" s="45" t="s">
        <v>1460</v>
      </c>
      <c r="D710" s="46" t="s">
        <v>36</v>
      </c>
      <c r="E710" s="43" t="s">
        <v>39</v>
      </c>
      <c r="F710" s="43" t="s">
        <v>33</v>
      </c>
    </row>
    <row r="711" spans="1:6" ht="32.450000000000003" customHeight="1" x14ac:dyDescent="0.25">
      <c r="A711" s="30" t="s">
        <v>1461</v>
      </c>
      <c r="B711" s="31">
        <v>44494</v>
      </c>
      <c r="C711" s="25" t="s">
        <v>1462</v>
      </c>
      <c r="D711" s="30" t="s">
        <v>36</v>
      </c>
      <c r="E711" s="27" t="s">
        <v>39</v>
      </c>
      <c r="F711" s="27" t="s">
        <v>33</v>
      </c>
    </row>
    <row r="712" spans="1:6" ht="32.450000000000003" customHeight="1" x14ac:dyDescent="0.25">
      <c r="A712" s="46" t="s">
        <v>1463</v>
      </c>
      <c r="B712" s="44">
        <v>44519</v>
      </c>
      <c r="C712" s="45" t="s">
        <v>1464</v>
      </c>
      <c r="D712" s="46" t="s">
        <v>1434</v>
      </c>
      <c r="E712" s="27" t="s">
        <v>39</v>
      </c>
      <c r="F712" s="27" t="s">
        <v>33</v>
      </c>
    </row>
    <row r="713" spans="1:6" ht="32.450000000000003" customHeight="1" x14ac:dyDescent="0.25">
      <c r="A713" s="30" t="s">
        <v>1465</v>
      </c>
      <c r="B713" s="31">
        <v>44566</v>
      </c>
      <c r="C713" s="25" t="s">
        <v>1466</v>
      </c>
      <c r="D713" s="30" t="s">
        <v>1387</v>
      </c>
      <c r="E713" s="27" t="s">
        <v>39</v>
      </c>
      <c r="F713" s="27" t="s">
        <v>33</v>
      </c>
    </row>
    <row r="714" spans="1:6" ht="32.450000000000003" customHeight="1" x14ac:dyDescent="0.25">
      <c r="A714" s="30" t="s">
        <v>1467</v>
      </c>
      <c r="B714" s="31">
        <v>44573</v>
      </c>
      <c r="C714" s="25" t="s">
        <v>1468</v>
      </c>
      <c r="D714" s="30" t="s">
        <v>36</v>
      </c>
      <c r="E714" s="43" t="s">
        <v>39</v>
      </c>
      <c r="F714" s="27" t="s">
        <v>33</v>
      </c>
    </row>
    <row r="715" spans="1:6" ht="32.450000000000003" customHeight="1" x14ac:dyDescent="0.25">
      <c r="A715" s="30" t="s">
        <v>1469</v>
      </c>
      <c r="B715" s="31">
        <v>44586</v>
      </c>
      <c r="C715" s="25" t="s">
        <v>1470</v>
      </c>
      <c r="D715" s="30" t="s">
        <v>36</v>
      </c>
      <c r="E715" s="43" t="s">
        <v>39</v>
      </c>
      <c r="F715" s="27" t="s">
        <v>33</v>
      </c>
    </row>
    <row r="716" spans="1:6" ht="32.450000000000003" customHeight="1" x14ac:dyDescent="0.25">
      <c r="A716" s="30" t="s">
        <v>1471</v>
      </c>
      <c r="B716" s="31">
        <v>44651</v>
      </c>
      <c r="C716" s="25" t="s">
        <v>1472</v>
      </c>
      <c r="D716" s="30" t="s">
        <v>36</v>
      </c>
      <c r="E716" s="27" t="s">
        <v>39</v>
      </c>
      <c r="F716" s="27" t="s">
        <v>33</v>
      </c>
    </row>
    <row r="717" spans="1:6" ht="32.450000000000003" customHeight="1" x14ac:dyDescent="0.25">
      <c r="A717" s="30" t="s">
        <v>1473</v>
      </c>
      <c r="B717" s="31">
        <v>44747</v>
      </c>
      <c r="C717" s="25" t="s">
        <v>1474</v>
      </c>
      <c r="D717" s="30" t="s">
        <v>1387</v>
      </c>
      <c r="E717" s="27" t="s">
        <v>39</v>
      </c>
      <c r="F717" s="27" t="s">
        <v>33</v>
      </c>
    </row>
    <row r="718" spans="1:6" ht="32.450000000000003" customHeight="1" x14ac:dyDescent="0.25">
      <c r="A718" s="30" t="s">
        <v>1475</v>
      </c>
      <c r="B718" s="31">
        <v>44748</v>
      </c>
      <c r="C718" s="25" t="s">
        <v>1476</v>
      </c>
      <c r="D718" s="30" t="s">
        <v>1387</v>
      </c>
      <c r="E718" s="27" t="s">
        <v>39</v>
      </c>
      <c r="F718" s="27" t="s">
        <v>33</v>
      </c>
    </row>
    <row r="719" spans="1:6" ht="32.450000000000003" customHeight="1" x14ac:dyDescent="0.25">
      <c r="A719" s="30" t="s">
        <v>1477</v>
      </c>
      <c r="B719" s="31">
        <v>44776</v>
      </c>
      <c r="C719" s="25" t="s">
        <v>1476</v>
      </c>
      <c r="D719" s="30" t="s">
        <v>1387</v>
      </c>
      <c r="E719" s="27" t="s">
        <v>39</v>
      </c>
      <c r="F719" s="27" t="s">
        <v>33</v>
      </c>
    </row>
    <row r="720" spans="1:6" ht="32.450000000000003" customHeight="1" x14ac:dyDescent="0.25">
      <c r="A720" s="30" t="s">
        <v>1478</v>
      </c>
      <c r="B720" s="31">
        <v>44930</v>
      </c>
      <c r="C720" s="25" t="s">
        <v>1442</v>
      </c>
      <c r="D720" s="30" t="s">
        <v>1387</v>
      </c>
      <c r="E720" s="27" t="s">
        <v>39</v>
      </c>
      <c r="F720" s="27" t="s">
        <v>33</v>
      </c>
    </row>
    <row r="721" spans="1:6" ht="32.450000000000003" customHeight="1" x14ac:dyDescent="0.25">
      <c r="A721" s="30" t="s">
        <v>1479</v>
      </c>
      <c r="B721" s="31">
        <v>44979</v>
      </c>
      <c r="C721" s="25" t="s">
        <v>1480</v>
      </c>
      <c r="D721" s="30" t="s">
        <v>1434</v>
      </c>
      <c r="E721" s="27" t="s">
        <v>39</v>
      </c>
      <c r="F721" s="27" t="s">
        <v>33</v>
      </c>
    </row>
    <row r="722" spans="1:6" ht="32.450000000000003" customHeight="1" x14ac:dyDescent="0.25">
      <c r="A722" s="30" t="s">
        <v>1481</v>
      </c>
      <c r="B722" s="31">
        <v>45057</v>
      </c>
      <c r="C722" s="25" t="s">
        <v>1482</v>
      </c>
      <c r="D722" s="30" t="s">
        <v>1483</v>
      </c>
      <c r="E722" s="27" t="s">
        <v>39</v>
      </c>
      <c r="F722" s="27" t="s">
        <v>33</v>
      </c>
    </row>
    <row r="723" spans="1:6" ht="32.450000000000003" customHeight="1" x14ac:dyDescent="0.25">
      <c r="A723" s="30" t="s">
        <v>8452</v>
      </c>
      <c r="B723" s="31">
        <v>45184</v>
      </c>
      <c r="C723" s="25" t="s">
        <v>8453</v>
      </c>
      <c r="D723" s="30" t="s">
        <v>1434</v>
      </c>
      <c r="E723" s="27" t="s">
        <v>39</v>
      </c>
      <c r="F723" s="27" t="s">
        <v>33</v>
      </c>
    </row>
    <row r="724" spans="1:6" ht="32.450000000000003" customHeight="1" x14ac:dyDescent="0.25">
      <c r="A724" s="30" t="s">
        <v>8646</v>
      </c>
      <c r="B724" s="31">
        <v>45226</v>
      </c>
      <c r="C724" s="25" t="s">
        <v>8647</v>
      </c>
      <c r="D724" s="30" t="s">
        <v>36</v>
      </c>
      <c r="E724" s="27" t="s">
        <v>39</v>
      </c>
      <c r="F724" s="27" t="s">
        <v>33</v>
      </c>
    </row>
    <row r="725" spans="1:6" ht="32.450000000000003" customHeight="1" x14ac:dyDescent="0.25">
      <c r="A725" s="30" t="s">
        <v>8648</v>
      </c>
      <c r="B725" s="31">
        <v>45254</v>
      </c>
      <c r="C725" s="25" t="s">
        <v>8649</v>
      </c>
      <c r="D725" s="30" t="s">
        <v>36</v>
      </c>
      <c r="E725" s="27" t="s">
        <v>39</v>
      </c>
      <c r="F725" s="27" t="s">
        <v>33</v>
      </c>
    </row>
    <row r="726" spans="1:6" ht="32.450000000000003" customHeight="1" x14ac:dyDescent="0.25">
      <c r="A726" s="30" t="s">
        <v>8650</v>
      </c>
      <c r="B726" s="31">
        <v>45259</v>
      </c>
      <c r="C726" s="25" t="s">
        <v>8651</v>
      </c>
      <c r="D726" s="30" t="s">
        <v>36</v>
      </c>
      <c r="E726" s="27" t="s">
        <v>39</v>
      </c>
      <c r="F726" s="27" t="s">
        <v>33</v>
      </c>
    </row>
    <row r="727" spans="1:6" ht="32.450000000000003" customHeight="1" x14ac:dyDescent="0.25">
      <c r="A727" s="30" t="s">
        <v>8820</v>
      </c>
      <c r="B727" s="31">
        <v>45299</v>
      </c>
      <c r="C727" s="30" t="s">
        <v>1466</v>
      </c>
      <c r="D727" s="27" t="s">
        <v>1387</v>
      </c>
      <c r="E727" s="27" t="s">
        <v>39</v>
      </c>
      <c r="F727" s="27" t="s">
        <v>33</v>
      </c>
    </row>
    <row r="728" spans="1:6" ht="32.450000000000003" customHeight="1" x14ac:dyDescent="0.25">
      <c r="A728" s="30" t="s">
        <v>9141</v>
      </c>
      <c r="B728" s="31">
        <v>45481</v>
      </c>
      <c r="C728" s="25" t="s">
        <v>9142</v>
      </c>
      <c r="D728" s="30" t="s">
        <v>36</v>
      </c>
      <c r="E728" s="27" t="s">
        <v>39</v>
      </c>
      <c r="F728" s="27" t="s">
        <v>33</v>
      </c>
    </row>
    <row r="729" spans="1:6" ht="32.450000000000003" customHeight="1" x14ac:dyDescent="0.25">
      <c r="A729" s="30" t="s">
        <v>9143</v>
      </c>
      <c r="B729" s="31">
        <v>45527</v>
      </c>
      <c r="C729" s="25" t="s">
        <v>9144</v>
      </c>
      <c r="D729" s="30" t="s">
        <v>1434</v>
      </c>
      <c r="E729" s="27" t="s">
        <v>39</v>
      </c>
      <c r="F729" s="27" t="s">
        <v>444</v>
      </c>
    </row>
    <row r="730" spans="1:6" ht="32.450000000000003" customHeight="1" x14ac:dyDescent="0.25">
      <c r="A730" s="30" t="s">
        <v>9145</v>
      </c>
      <c r="B730" s="31">
        <v>45548</v>
      </c>
      <c r="C730" s="25" t="s">
        <v>9146</v>
      </c>
      <c r="D730" s="30" t="s">
        <v>1434</v>
      </c>
      <c r="E730" s="27" t="s">
        <v>39</v>
      </c>
      <c r="F730" s="27" t="s">
        <v>33</v>
      </c>
    </row>
    <row r="731" spans="1:6" ht="32.450000000000003" customHeight="1" x14ac:dyDescent="0.25">
      <c r="A731" s="30" t="s">
        <v>9147</v>
      </c>
      <c r="B731" s="31">
        <v>45554</v>
      </c>
      <c r="C731" s="25" t="s">
        <v>9148</v>
      </c>
      <c r="D731" s="30" t="s">
        <v>1434</v>
      </c>
      <c r="E731" s="27" t="s">
        <v>39</v>
      </c>
      <c r="F731" s="27" t="s">
        <v>33</v>
      </c>
    </row>
    <row r="732" spans="1:6" ht="32.450000000000003" customHeight="1" x14ac:dyDescent="0.25">
      <c r="A732" s="30" t="s">
        <v>9375</v>
      </c>
      <c r="B732" s="31">
        <v>45590</v>
      </c>
      <c r="C732" s="25" t="s">
        <v>9376</v>
      </c>
      <c r="D732" s="30" t="s">
        <v>36</v>
      </c>
      <c r="E732" s="27" t="s">
        <v>39</v>
      </c>
      <c r="F732" s="27" t="s">
        <v>33</v>
      </c>
    </row>
    <row r="733" spans="1:6" ht="32.450000000000003" customHeight="1" x14ac:dyDescent="0.25">
      <c r="A733" s="30" t="s">
        <v>9992</v>
      </c>
      <c r="B733" s="31">
        <v>46028</v>
      </c>
      <c r="C733" s="25" t="s">
        <v>9993</v>
      </c>
      <c r="D733" s="30" t="s">
        <v>1387</v>
      </c>
      <c r="E733" s="30" t="s">
        <v>39</v>
      </c>
      <c r="F733" s="101" t="s">
        <v>33</v>
      </c>
    </row>
    <row r="734" spans="1:6" ht="32.450000000000003" customHeight="1" x14ac:dyDescent="0.25">
      <c r="A734" s="30" t="s">
        <v>10137</v>
      </c>
      <c r="B734" s="31">
        <v>46037</v>
      </c>
      <c r="C734" s="25" t="s">
        <v>10138</v>
      </c>
      <c r="D734" s="30" t="s">
        <v>1434</v>
      </c>
      <c r="E734" s="30" t="s">
        <v>39</v>
      </c>
      <c r="F734" s="101" t="s">
        <v>33</v>
      </c>
    </row>
    <row r="735" spans="1:6" ht="32.450000000000003" customHeight="1" x14ac:dyDescent="0.25">
      <c r="A735" s="30"/>
      <c r="B735" s="31"/>
      <c r="C735" s="25"/>
      <c r="D735" s="30"/>
      <c r="E735" s="27"/>
      <c r="F735" s="27"/>
    </row>
    <row r="736" spans="1:6" ht="32.450000000000003" customHeight="1" x14ac:dyDescent="0.25">
      <c r="A736" s="30"/>
      <c r="B736" s="31"/>
      <c r="C736" s="25"/>
      <c r="D736" s="30"/>
      <c r="E736" s="27"/>
      <c r="F736" s="27"/>
    </row>
    <row r="737" spans="1:6" ht="32.450000000000003" customHeight="1" x14ac:dyDescent="0.25">
      <c r="A737" s="30"/>
      <c r="B737" s="31"/>
      <c r="C737" s="25"/>
      <c r="D737" s="30"/>
      <c r="E737" s="27"/>
      <c r="F737" s="27"/>
    </row>
    <row r="738" spans="1:6" ht="32.450000000000003" customHeight="1" x14ac:dyDescent="0.25">
      <c r="A738" s="30"/>
      <c r="B738" s="31"/>
      <c r="C738" s="25"/>
      <c r="D738" s="30"/>
      <c r="E738" s="27"/>
      <c r="F738" s="27"/>
    </row>
    <row r="739" spans="1:6" ht="32.450000000000003" customHeight="1" x14ac:dyDescent="0.25">
      <c r="A739" s="30"/>
      <c r="B739" s="31"/>
      <c r="C739" s="25"/>
      <c r="D739" s="30"/>
      <c r="E739" s="27"/>
      <c r="F739" s="27"/>
    </row>
    <row r="740" spans="1:6" ht="32.450000000000003" customHeight="1" x14ac:dyDescent="0.25">
      <c r="A740" s="30"/>
      <c r="B740" s="31"/>
      <c r="C740" s="25"/>
      <c r="D740" s="30"/>
      <c r="E740" s="27"/>
      <c r="F740" s="27"/>
    </row>
    <row r="741" spans="1:6" ht="32.450000000000003" customHeight="1" x14ac:dyDescent="0.25">
      <c r="A741" s="30"/>
      <c r="B741" s="31"/>
      <c r="C741" s="25"/>
      <c r="D741" s="30"/>
      <c r="E741" s="27"/>
      <c r="F741" s="27"/>
    </row>
    <row r="742" spans="1:6" ht="32.450000000000003" customHeight="1" x14ac:dyDescent="0.25">
      <c r="A742" s="30"/>
      <c r="B742" s="31"/>
      <c r="C742" s="25"/>
      <c r="D742" s="30"/>
      <c r="E742" s="27"/>
      <c r="F742" s="27"/>
    </row>
    <row r="743" spans="1:6" ht="32.450000000000003" customHeight="1" x14ac:dyDescent="0.25">
      <c r="A743" s="30"/>
      <c r="B743" s="31"/>
      <c r="C743" s="25"/>
      <c r="D743" s="30"/>
      <c r="E743" s="27"/>
      <c r="F743" s="27"/>
    </row>
    <row r="744" spans="1:6" ht="32.450000000000003" customHeight="1" x14ac:dyDescent="0.25">
      <c r="A744" s="30"/>
      <c r="B744" s="31"/>
      <c r="C744" s="25"/>
      <c r="D744" s="30"/>
      <c r="E744" s="27"/>
      <c r="F744" s="27"/>
    </row>
    <row r="745" spans="1:6" ht="32.450000000000003" customHeight="1" x14ac:dyDescent="0.25">
      <c r="A745" s="30"/>
      <c r="B745" s="31"/>
      <c r="C745" s="25"/>
      <c r="D745" s="30"/>
      <c r="E745" s="27"/>
      <c r="F745" s="27"/>
    </row>
    <row r="746" spans="1:6" ht="32.450000000000003" customHeight="1" x14ac:dyDescent="0.25">
      <c r="A746" s="30"/>
      <c r="B746" s="31"/>
      <c r="C746" s="25"/>
      <c r="D746" s="30"/>
      <c r="E746" s="27"/>
      <c r="F746" s="27"/>
    </row>
    <row r="747" spans="1:6" ht="32.450000000000003" customHeight="1" x14ac:dyDescent="0.25">
      <c r="A747" s="30"/>
      <c r="B747" s="31"/>
      <c r="C747" s="25"/>
      <c r="D747" s="30"/>
      <c r="E747" s="27"/>
      <c r="F747" s="27"/>
    </row>
    <row r="748" spans="1:6" ht="32.450000000000003" customHeight="1" x14ac:dyDescent="0.25">
      <c r="A748" s="30"/>
      <c r="B748" s="31"/>
      <c r="C748" s="25"/>
      <c r="D748" s="30"/>
      <c r="E748" s="27"/>
      <c r="F748" s="27"/>
    </row>
    <row r="749" spans="1:6" ht="32.450000000000003" customHeight="1" x14ac:dyDescent="0.25">
      <c r="A749" s="30"/>
      <c r="B749" s="31"/>
      <c r="C749" s="25"/>
      <c r="D749" s="30"/>
      <c r="E749" s="27"/>
      <c r="F749" s="27"/>
    </row>
    <row r="750" spans="1:6" ht="32.450000000000003" customHeight="1" x14ac:dyDescent="0.25">
      <c r="A750" s="30"/>
      <c r="B750" s="31"/>
      <c r="C750" s="25"/>
      <c r="D750" s="30"/>
      <c r="E750" s="27"/>
      <c r="F750" s="27"/>
    </row>
    <row r="751" spans="1:6" ht="32.450000000000003" customHeight="1" x14ac:dyDescent="0.25">
      <c r="A751" s="30"/>
      <c r="B751" s="31"/>
      <c r="C751" s="25"/>
      <c r="D751" s="30"/>
      <c r="E751" s="27"/>
      <c r="F751" s="27"/>
    </row>
    <row r="752" spans="1:6" ht="32.450000000000003" customHeight="1" x14ac:dyDescent="0.25">
      <c r="A752" s="30"/>
      <c r="B752" s="31"/>
      <c r="C752" s="25"/>
      <c r="D752" s="30"/>
      <c r="E752" s="27"/>
      <c r="F752" s="27"/>
    </row>
    <row r="753" spans="1:6" ht="32.450000000000003" customHeight="1" x14ac:dyDescent="0.25">
      <c r="A753" s="30"/>
      <c r="B753" s="31"/>
      <c r="C753" s="25"/>
      <c r="D753" s="30"/>
      <c r="E753" s="27"/>
      <c r="F753" s="27"/>
    </row>
    <row r="754" spans="1:6" ht="32.450000000000003" customHeight="1" x14ac:dyDescent="0.25">
      <c r="A754" s="30"/>
      <c r="B754" s="31"/>
      <c r="C754" s="25"/>
      <c r="D754" s="30"/>
      <c r="E754" s="27"/>
      <c r="F754" s="27"/>
    </row>
    <row r="755" spans="1:6" ht="32.450000000000003" customHeight="1" x14ac:dyDescent="0.25">
      <c r="A755" s="30"/>
      <c r="B755" s="31"/>
      <c r="C755" s="25"/>
      <c r="D755" s="30"/>
      <c r="E755" s="27"/>
      <c r="F755" s="27"/>
    </row>
    <row r="756" spans="1:6" ht="32.450000000000003" customHeight="1" x14ac:dyDescent="0.25">
      <c r="A756" s="30"/>
      <c r="B756" s="31"/>
      <c r="C756" s="25"/>
      <c r="D756" s="30"/>
      <c r="E756" s="27"/>
      <c r="F756" s="27"/>
    </row>
    <row r="757" spans="1:6" ht="32.450000000000003" customHeight="1" x14ac:dyDescent="0.25">
      <c r="A757" s="30"/>
      <c r="B757" s="31"/>
      <c r="C757" s="25"/>
      <c r="D757" s="30"/>
      <c r="E757" s="27"/>
      <c r="F757" s="27"/>
    </row>
    <row r="758" spans="1:6" ht="32.450000000000003" customHeight="1" x14ac:dyDescent="0.25">
      <c r="A758" s="30"/>
      <c r="B758" s="31"/>
      <c r="C758" s="25"/>
      <c r="D758" s="30"/>
      <c r="E758" s="27"/>
      <c r="F758" s="27"/>
    </row>
    <row r="759" spans="1:6" ht="32.450000000000003" customHeight="1" x14ac:dyDescent="0.25">
      <c r="A759" s="30"/>
      <c r="B759" s="31"/>
      <c r="C759" s="25"/>
      <c r="D759" s="30"/>
      <c r="E759" s="27"/>
      <c r="F759" s="27"/>
    </row>
    <row r="760" spans="1:6" ht="32.450000000000003" customHeight="1" x14ac:dyDescent="0.25">
      <c r="A760" s="30"/>
      <c r="B760" s="31"/>
      <c r="C760" s="25"/>
      <c r="D760" s="30"/>
      <c r="E760" s="27"/>
      <c r="F760" s="27"/>
    </row>
    <row r="761" spans="1:6" ht="32.450000000000003" customHeight="1" x14ac:dyDescent="0.25">
      <c r="A761" s="30"/>
      <c r="B761" s="31"/>
      <c r="C761" s="25"/>
      <c r="D761" s="30"/>
      <c r="E761" s="27"/>
      <c r="F761" s="27"/>
    </row>
    <row r="762" spans="1:6" ht="32.450000000000003" customHeight="1" x14ac:dyDescent="0.25">
      <c r="A762" s="30"/>
      <c r="B762" s="31"/>
      <c r="C762" s="25"/>
      <c r="D762" s="30"/>
      <c r="E762" s="27"/>
      <c r="F762" s="27"/>
    </row>
    <row r="763" spans="1:6" ht="32.450000000000003" customHeight="1" x14ac:dyDescent="0.25">
      <c r="A763" s="30"/>
      <c r="B763" s="31"/>
      <c r="C763" s="25"/>
      <c r="D763" s="30"/>
      <c r="E763" s="27"/>
      <c r="F763" s="27"/>
    </row>
    <row r="764" spans="1:6" ht="32.450000000000003" customHeight="1" x14ac:dyDescent="0.25">
      <c r="A764" s="30"/>
      <c r="B764" s="31"/>
      <c r="C764" s="25"/>
      <c r="D764" s="30"/>
      <c r="E764" s="27"/>
      <c r="F764" s="27"/>
    </row>
    <row r="765" spans="1:6" ht="32.450000000000003" customHeight="1" x14ac:dyDescent="0.25">
      <c r="A765" s="30"/>
      <c r="B765" s="31"/>
      <c r="C765" s="25"/>
      <c r="D765" s="30"/>
      <c r="E765" s="27"/>
      <c r="F765" s="27"/>
    </row>
    <row r="766" spans="1:6" ht="32.450000000000003" customHeight="1" x14ac:dyDescent="0.25">
      <c r="A766" s="30"/>
      <c r="B766" s="31"/>
      <c r="C766" s="25"/>
      <c r="D766" s="30"/>
      <c r="E766" s="27"/>
      <c r="F766" s="27"/>
    </row>
    <row r="767" spans="1:6" ht="32.450000000000003" customHeight="1" x14ac:dyDescent="0.25">
      <c r="A767" s="30"/>
      <c r="B767" s="31"/>
      <c r="C767" s="25"/>
      <c r="D767" s="30"/>
      <c r="E767" s="27"/>
      <c r="F767" s="27"/>
    </row>
    <row r="768" spans="1:6" ht="32.450000000000003" customHeight="1" x14ac:dyDescent="0.25">
      <c r="A768" s="30"/>
      <c r="B768" s="31"/>
      <c r="C768" s="25"/>
      <c r="D768" s="30"/>
      <c r="E768" s="27"/>
      <c r="F768" s="27"/>
    </row>
    <row r="769" spans="1:6" ht="32.450000000000003" customHeight="1" x14ac:dyDescent="0.25">
      <c r="A769" s="30"/>
      <c r="B769" s="31"/>
      <c r="C769" s="25"/>
      <c r="D769" s="30"/>
      <c r="E769" s="27"/>
      <c r="F769" s="27"/>
    </row>
    <row r="770" spans="1:6" ht="32.450000000000003" customHeight="1" x14ac:dyDescent="0.25">
      <c r="A770" s="30"/>
      <c r="B770" s="31"/>
      <c r="C770" s="25"/>
      <c r="D770" s="30"/>
      <c r="E770" s="27"/>
      <c r="F770" s="27"/>
    </row>
    <row r="771" spans="1:6" ht="32.450000000000003" customHeight="1" x14ac:dyDescent="0.25">
      <c r="A771" s="30"/>
      <c r="B771" s="31"/>
      <c r="C771" s="25"/>
      <c r="D771" s="30"/>
      <c r="E771" s="27"/>
      <c r="F771" s="27"/>
    </row>
    <row r="772" spans="1:6" ht="32.450000000000003" customHeight="1" x14ac:dyDescent="0.25">
      <c r="A772" s="30"/>
      <c r="B772" s="31"/>
      <c r="C772" s="25"/>
      <c r="D772" s="30"/>
      <c r="E772" s="27"/>
      <c r="F772" s="27"/>
    </row>
    <row r="773" spans="1:6" ht="32.450000000000003" customHeight="1" x14ac:dyDescent="0.25">
      <c r="A773" s="30"/>
      <c r="B773" s="31"/>
      <c r="C773" s="25"/>
      <c r="D773" s="30"/>
      <c r="E773" s="27"/>
      <c r="F773" s="27"/>
    </row>
    <row r="774" spans="1:6" ht="32.450000000000003" customHeight="1" x14ac:dyDescent="0.25">
      <c r="A774" s="30"/>
      <c r="B774" s="31"/>
      <c r="C774" s="25"/>
      <c r="D774" s="30"/>
      <c r="E774" s="27"/>
      <c r="F774" s="27"/>
    </row>
    <row r="775" spans="1:6" ht="32.450000000000003" customHeight="1" x14ac:dyDescent="0.25">
      <c r="A775" s="30"/>
      <c r="B775" s="31"/>
      <c r="C775" s="25"/>
      <c r="D775" s="30"/>
      <c r="E775" s="27"/>
      <c r="F775" s="27"/>
    </row>
    <row r="776" spans="1:6" ht="32.450000000000003" customHeight="1" x14ac:dyDescent="0.25">
      <c r="A776" s="30"/>
      <c r="B776" s="31"/>
      <c r="C776" s="25"/>
      <c r="D776" s="30"/>
      <c r="E776" s="27"/>
      <c r="F776" s="27"/>
    </row>
    <row r="777" spans="1:6" ht="32.450000000000003" customHeight="1" x14ac:dyDescent="0.25">
      <c r="A777" s="30"/>
      <c r="B777" s="31"/>
      <c r="C777" s="25"/>
      <c r="D777" s="30"/>
      <c r="E777" s="27"/>
      <c r="F777" s="27"/>
    </row>
    <row r="778" spans="1:6" ht="32.450000000000003" customHeight="1" x14ac:dyDescent="0.25">
      <c r="A778" s="30"/>
      <c r="B778" s="31"/>
      <c r="C778" s="25"/>
      <c r="D778" s="30"/>
      <c r="E778" s="27"/>
      <c r="F778" s="27"/>
    </row>
    <row r="779" spans="1:6" ht="32.450000000000003" customHeight="1" x14ac:dyDescent="0.25">
      <c r="A779" s="30"/>
      <c r="B779" s="31"/>
      <c r="C779" s="25"/>
      <c r="D779" s="30"/>
      <c r="E779" s="27"/>
      <c r="F779" s="27"/>
    </row>
    <row r="780" spans="1:6" ht="32.450000000000003" customHeight="1" x14ac:dyDescent="0.25">
      <c r="A780" s="30"/>
      <c r="B780" s="31"/>
      <c r="C780" s="25"/>
      <c r="D780" s="30"/>
      <c r="E780" s="27"/>
      <c r="F780" s="27"/>
    </row>
    <row r="781" spans="1:6" ht="32.450000000000003" customHeight="1" x14ac:dyDescent="0.25">
      <c r="A781" s="30"/>
      <c r="B781" s="31"/>
      <c r="C781" s="25"/>
      <c r="D781" s="30"/>
      <c r="E781" s="27"/>
      <c r="F781" s="27"/>
    </row>
    <row r="782" spans="1:6" ht="32.450000000000003" customHeight="1" x14ac:dyDescent="0.25">
      <c r="A782" s="30"/>
      <c r="B782" s="31"/>
      <c r="C782" s="25"/>
      <c r="D782" s="30"/>
      <c r="E782" s="27"/>
      <c r="F782" s="27"/>
    </row>
    <row r="783" spans="1:6" ht="32.450000000000003" customHeight="1" x14ac:dyDescent="0.25">
      <c r="A783" s="30"/>
      <c r="B783" s="31"/>
      <c r="C783" s="25"/>
      <c r="D783" s="30"/>
      <c r="E783" s="27"/>
      <c r="F783" s="27"/>
    </row>
    <row r="784" spans="1:6" ht="32.450000000000003" customHeight="1" x14ac:dyDescent="0.25">
      <c r="A784" s="30"/>
      <c r="B784" s="31"/>
      <c r="C784" s="25"/>
      <c r="D784" s="30"/>
      <c r="E784" s="27"/>
      <c r="F784" s="27"/>
    </row>
    <row r="785" spans="1:6" ht="32.450000000000003" customHeight="1" x14ac:dyDescent="0.25">
      <c r="A785" s="30"/>
      <c r="B785" s="31"/>
      <c r="C785" s="25"/>
      <c r="D785" s="30"/>
      <c r="E785" s="27"/>
      <c r="F785" s="27"/>
    </row>
    <row r="786" spans="1:6" ht="32.450000000000003" customHeight="1" x14ac:dyDescent="0.25">
      <c r="A786" s="30"/>
      <c r="B786" s="31"/>
      <c r="C786" s="25"/>
      <c r="D786" s="30"/>
      <c r="E786" s="27"/>
      <c r="F786" s="27"/>
    </row>
    <row r="787" spans="1:6" ht="32.450000000000003" customHeight="1" x14ac:dyDescent="0.25">
      <c r="A787" s="30"/>
      <c r="B787" s="31"/>
      <c r="C787" s="25"/>
      <c r="D787" s="30"/>
      <c r="E787" s="27"/>
      <c r="F787" s="27"/>
    </row>
    <row r="788" spans="1:6" ht="32.450000000000003" customHeight="1" x14ac:dyDescent="0.25">
      <c r="A788" s="30"/>
      <c r="B788" s="31"/>
      <c r="C788" s="25"/>
      <c r="D788" s="30"/>
      <c r="E788" s="27"/>
      <c r="F788" s="27"/>
    </row>
    <row r="789" spans="1:6" ht="32.450000000000003" customHeight="1" x14ac:dyDescent="0.25">
      <c r="A789" s="30"/>
      <c r="B789" s="31"/>
      <c r="C789" s="25"/>
      <c r="D789" s="30"/>
      <c r="E789" s="27"/>
      <c r="F789" s="27"/>
    </row>
    <row r="790" spans="1:6" ht="32.450000000000003" customHeight="1" x14ac:dyDescent="0.25">
      <c r="A790" s="30"/>
      <c r="B790" s="31"/>
      <c r="C790" s="25"/>
      <c r="D790" s="30"/>
      <c r="E790" s="27"/>
      <c r="F790" s="27"/>
    </row>
    <row r="791" spans="1:6" ht="32.450000000000003" customHeight="1" x14ac:dyDescent="0.25">
      <c r="A791" s="30"/>
      <c r="B791" s="31"/>
      <c r="C791" s="25"/>
      <c r="D791" s="30"/>
      <c r="E791" s="27"/>
      <c r="F791" s="27"/>
    </row>
    <row r="792" spans="1:6" ht="32.450000000000003" customHeight="1" x14ac:dyDescent="0.25">
      <c r="A792" s="30"/>
      <c r="B792" s="31"/>
      <c r="C792" s="25"/>
      <c r="D792" s="30"/>
      <c r="E792" s="27"/>
      <c r="F792" s="27"/>
    </row>
    <row r="793" spans="1:6" ht="32.450000000000003" customHeight="1" x14ac:dyDescent="0.25">
      <c r="A793" s="30"/>
      <c r="B793" s="31"/>
      <c r="C793" s="25"/>
      <c r="D793" s="30"/>
      <c r="E793" s="27"/>
      <c r="F793" s="27"/>
    </row>
    <row r="794" spans="1:6" ht="32.450000000000003" customHeight="1" x14ac:dyDescent="0.25">
      <c r="A794" s="30"/>
      <c r="B794" s="31"/>
      <c r="C794" s="25"/>
      <c r="D794" s="30"/>
      <c r="E794" s="27"/>
      <c r="F794" s="27"/>
    </row>
    <row r="795" spans="1:6" ht="32.450000000000003" customHeight="1" x14ac:dyDescent="0.25">
      <c r="A795" s="30"/>
      <c r="B795" s="31"/>
      <c r="C795" s="25"/>
      <c r="D795" s="30"/>
      <c r="E795" s="27"/>
      <c r="F795" s="27"/>
    </row>
    <row r="796" spans="1:6" ht="32.450000000000003" customHeight="1" x14ac:dyDescent="0.25">
      <c r="A796" s="30"/>
      <c r="B796" s="31"/>
      <c r="C796" s="25"/>
      <c r="D796" s="30"/>
      <c r="E796" s="27"/>
      <c r="F796" s="27"/>
    </row>
    <row r="797" spans="1:6" ht="32.450000000000003" customHeight="1" x14ac:dyDescent="0.25">
      <c r="A797" s="30"/>
      <c r="B797" s="31"/>
      <c r="C797" s="25"/>
      <c r="D797" s="30"/>
      <c r="E797" s="27"/>
      <c r="F797" s="27"/>
    </row>
    <row r="798" spans="1:6" ht="32.450000000000003" customHeight="1" x14ac:dyDescent="0.25">
      <c r="A798" s="30"/>
      <c r="B798" s="31"/>
      <c r="C798" s="25"/>
      <c r="D798" s="30"/>
      <c r="E798" s="27"/>
      <c r="F798" s="27"/>
    </row>
    <row r="799" spans="1:6" ht="32.450000000000003" customHeight="1" x14ac:dyDescent="0.25">
      <c r="A799" s="30"/>
      <c r="B799" s="31"/>
      <c r="C799" s="25"/>
      <c r="D799" s="30"/>
      <c r="E799" s="27"/>
      <c r="F799" s="27"/>
    </row>
    <row r="800" spans="1:6" ht="32.450000000000003" customHeight="1" x14ac:dyDescent="0.25">
      <c r="A800" s="30"/>
      <c r="B800" s="31"/>
      <c r="C800" s="25"/>
      <c r="D800" s="30"/>
      <c r="E800" s="27"/>
      <c r="F800" s="27"/>
    </row>
    <row r="801" spans="1:6" ht="32.450000000000003" customHeight="1" x14ac:dyDescent="0.25">
      <c r="A801" s="30"/>
      <c r="B801" s="31"/>
      <c r="C801" s="25"/>
      <c r="D801" s="30"/>
      <c r="E801" s="27"/>
      <c r="F801" s="27"/>
    </row>
    <row r="802" spans="1:6" ht="32.450000000000003" customHeight="1" x14ac:dyDescent="0.25">
      <c r="A802" s="30"/>
      <c r="B802" s="31"/>
      <c r="C802" s="25"/>
      <c r="D802" s="30"/>
      <c r="E802" s="27"/>
      <c r="F802" s="27"/>
    </row>
    <row r="803" spans="1:6" ht="32.450000000000003" customHeight="1" x14ac:dyDescent="0.25">
      <c r="A803" s="30"/>
      <c r="B803" s="31"/>
      <c r="C803" s="25"/>
      <c r="D803" s="30"/>
      <c r="E803" s="27"/>
      <c r="F803" s="27"/>
    </row>
    <row r="804" spans="1:6" ht="32.450000000000003" customHeight="1" x14ac:dyDescent="0.25">
      <c r="A804" s="30"/>
      <c r="B804" s="31"/>
      <c r="C804" s="25"/>
      <c r="D804" s="30"/>
      <c r="E804" s="27"/>
      <c r="F804" s="27"/>
    </row>
    <row r="805" spans="1:6" ht="32.450000000000003" customHeight="1" x14ac:dyDescent="0.25">
      <c r="A805" s="30"/>
      <c r="B805" s="31"/>
      <c r="C805" s="25"/>
      <c r="D805" s="30"/>
      <c r="E805" s="27"/>
      <c r="F805" s="27"/>
    </row>
    <row r="806" spans="1:6" ht="32.450000000000003" customHeight="1" x14ac:dyDescent="0.25">
      <c r="A806" s="30"/>
      <c r="B806" s="31"/>
      <c r="C806" s="25"/>
      <c r="D806" s="30"/>
      <c r="E806" s="27"/>
      <c r="F806" s="27"/>
    </row>
    <row r="807" spans="1:6" ht="32.450000000000003" customHeight="1" x14ac:dyDescent="0.25">
      <c r="A807" s="30"/>
      <c r="B807" s="31"/>
      <c r="C807" s="25"/>
      <c r="D807" s="30"/>
      <c r="E807" s="27"/>
      <c r="F807" s="27"/>
    </row>
    <row r="808" spans="1:6" ht="32.450000000000003" customHeight="1" x14ac:dyDescent="0.25">
      <c r="A808" s="30"/>
      <c r="B808" s="31"/>
      <c r="C808" s="25"/>
      <c r="D808" s="30"/>
      <c r="E808" s="27"/>
      <c r="F808" s="27"/>
    </row>
    <row r="809" spans="1:6" ht="32.450000000000003" customHeight="1" x14ac:dyDescent="0.25">
      <c r="A809" s="30"/>
      <c r="B809" s="31"/>
      <c r="C809" s="25"/>
      <c r="D809" s="30"/>
      <c r="E809" s="27"/>
      <c r="F809" s="27"/>
    </row>
    <row r="810" spans="1:6" ht="32.450000000000003" customHeight="1" x14ac:dyDescent="0.25">
      <c r="A810" s="30"/>
      <c r="B810" s="31"/>
      <c r="C810" s="25"/>
      <c r="D810" s="30"/>
      <c r="E810" s="27"/>
      <c r="F810" s="27"/>
    </row>
    <row r="811" spans="1:6" ht="32.450000000000003" customHeight="1" x14ac:dyDescent="0.25">
      <c r="A811" s="30"/>
      <c r="B811" s="31"/>
      <c r="C811" s="25"/>
      <c r="D811" s="30"/>
      <c r="E811" s="27"/>
      <c r="F811" s="27"/>
    </row>
    <row r="812" spans="1:6" ht="32.450000000000003" customHeight="1" x14ac:dyDescent="0.25">
      <c r="A812" s="30"/>
      <c r="B812" s="31"/>
      <c r="C812" s="25"/>
      <c r="D812" s="30"/>
      <c r="E812" s="27"/>
      <c r="F812" s="27"/>
    </row>
    <row r="813" spans="1:6" ht="32.450000000000003" customHeight="1" x14ac:dyDescent="0.25">
      <c r="A813" s="30"/>
      <c r="B813" s="31"/>
      <c r="C813" s="25"/>
      <c r="D813" s="30"/>
      <c r="E813" s="27"/>
      <c r="F813" s="27"/>
    </row>
    <row r="814" spans="1:6" ht="32.450000000000003" customHeight="1" x14ac:dyDescent="0.25">
      <c r="A814" s="30"/>
      <c r="B814" s="31"/>
      <c r="C814" s="25"/>
      <c r="D814" s="30"/>
      <c r="E814" s="27"/>
      <c r="F814" s="27"/>
    </row>
    <row r="815" spans="1:6" ht="32.450000000000003" customHeight="1" x14ac:dyDescent="0.25">
      <c r="A815" s="30"/>
      <c r="B815" s="31"/>
      <c r="C815" s="25"/>
      <c r="D815" s="30"/>
      <c r="E815" s="27"/>
      <c r="F815" s="27"/>
    </row>
    <row r="816" spans="1:6" ht="32.450000000000003" customHeight="1" x14ac:dyDescent="0.25">
      <c r="A816" s="30"/>
      <c r="B816" s="31"/>
      <c r="C816" s="25"/>
      <c r="D816" s="30"/>
      <c r="E816" s="27"/>
      <c r="F816" s="27"/>
    </row>
    <row r="817" spans="1:6" ht="32.450000000000003" customHeight="1" x14ac:dyDescent="0.25">
      <c r="A817" s="30"/>
      <c r="B817" s="31"/>
      <c r="C817" s="25"/>
      <c r="D817" s="30"/>
      <c r="E817" s="27"/>
      <c r="F817" s="27"/>
    </row>
    <row r="818" spans="1:6" ht="32.450000000000003" customHeight="1" x14ac:dyDescent="0.25">
      <c r="A818" s="30"/>
      <c r="B818" s="31"/>
      <c r="C818" s="25"/>
      <c r="D818" s="30"/>
      <c r="E818" s="27"/>
      <c r="F818" s="27"/>
    </row>
    <row r="819" spans="1:6" ht="32.450000000000003" customHeight="1" x14ac:dyDescent="0.25">
      <c r="A819" s="30"/>
      <c r="B819" s="31"/>
      <c r="C819" s="25"/>
      <c r="D819" s="30"/>
      <c r="E819" s="27"/>
      <c r="F819" s="27"/>
    </row>
    <row r="820" spans="1:6" ht="32.450000000000003" customHeight="1" x14ac:dyDescent="0.25">
      <c r="A820" s="30"/>
      <c r="B820" s="31"/>
      <c r="C820" s="25"/>
      <c r="D820" s="30"/>
      <c r="E820" s="27"/>
      <c r="F820" s="27"/>
    </row>
    <row r="821" spans="1:6" ht="32.450000000000003" customHeight="1" x14ac:dyDescent="0.25">
      <c r="A821" s="30"/>
      <c r="B821" s="31"/>
      <c r="C821" s="25"/>
      <c r="D821" s="30"/>
      <c r="E821" s="27"/>
      <c r="F821" s="27"/>
    </row>
    <row r="822" spans="1:6" ht="32.450000000000003" customHeight="1" x14ac:dyDescent="0.25">
      <c r="A822" s="30"/>
      <c r="B822" s="31"/>
      <c r="C822" s="25"/>
      <c r="D822" s="30"/>
      <c r="E822" s="27"/>
      <c r="F822" s="27"/>
    </row>
    <row r="823" spans="1:6" ht="32.450000000000003" customHeight="1" x14ac:dyDescent="0.25">
      <c r="A823" s="30"/>
      <c r="B823" s="31"/>
      <c r="C823" s="25"/>
      <c r="D823" s="30"/>
      <c r="E823" s="27"/>
      <c r="F823" s="27"/>
    </row>
    <row r="824" spans="1:6" ht="32.450000000000003" customHeight="1" x14ac:dyDescent="0.25">
      <c r="A824" s="30"/>
      <c r="B824" s="31"/>
      <c r="C824" s="25"/>
      <c r="D824" s="30"/>
      <c r="E824" s="27"/>
      <c r="F824" s="27"/>
    </row>
    <row r="825" spans="1:6" ht="32.450000000000003" customHeight="1" x14ac:dyDescent="0.25">
      <c r="A825" s="30"/>
      <c r="B825" s="31"/>
      <c r="C825" s="25"/>
      <c r="D825" s="30"/>
      <c r="E825" s="27"/>
      <c r="F825" s="27"/>
    </row>
    <row r="826" spans="1:6" ht="32.450000000000003" customHeight="1" x14ac:dyDescent="0.25">
      <c r="A826" s="30"/>
      <c r="B826" s="31"/>
      <c r="C826" s="25"/>
      <c r="D826" s="30"/>
      <c r="E826" s="27"/>
      <c r="F826" s="27"/>
    </row>
    <row r="827" spans="1:6" ht="32.450000000000003" customHeight="1" x14ac:dyDescent="0.25">
      <c r="A827" s="30"/>
      <c r="B827" s="31"/>
      <c r="C827" s="25"/>
      <c r="D827" s="30"/>
      <c r="E827" s="27"/>
      <c r="F827" s="27"/>
    </row>
    <row r="828" spans="1:6" ht="32.450000000000003" customHeight="1" x14ac:dyDescent="0.25">
      <c r="A828" s="30"/>
      <c r="B828" s="31"/>
      <c r="C828" s="25"/>
      <c r="D828" s="30"/>
      <c r="E828" s="27"/>
      <c r="F828" s="27"/>
    </row>
    <row r="829" spans="1:6" ht="32.450000000000003" customHeight="1" x14ac:dyDescent="0.25">
      <c r="A829" s="30"/>
      <c r="B829" s="31"/>
      <c r="C829" s="25"/>
      <c r="D829" s="30"/>
      <c r="E829" s="27"/>
      <c r="F829" s="27"/>
    </row>
    <row r="830" spans="1:6" ht="32.450000000000003" customHeight="1" x14ac:dyDescent="0.25">
      <c r="A830" s="30"/>
      <c r="B830" s="31"/>
      <c r="C830" s="25"/>
      <c r="D830" s="30"/>
      <c r="E830" s="27"/>
      <c r="F830" s="27"/>
    </row>
    <row r="831" spans="1:6" ht="32.450000000000003" customHeight="1" x14ac:dyDescent="0.25">
      <c r="A831" s="30"/>
      <c r="B831" s="31"/>
      <c r="C831" s="25"/>
      <c r="D831" s="30"/>
      <c r="E831" s="27"/>
      <c r="F831" s="27"/>
    </row>
    <row r="832" spans="1:6" ht="32.450000000000003" customHeight="1" x14ac:dyDescent="0.25">
      <c r="A832" s="30"/>
      <c r="B832" s="31"/>
      <c r="C832" s="25"/>
      <c r="D832" s="30"/>
      <c r="E832" s="27"/>
      <c r="F832" s="27"/>
    </row>
    <row r="833" spans="1:6" ht="32.450000000000003" customHeight="1" x14ac:dyDescent="0.25">
      <c r="A833" s="30"/>
      <c r="B833" s="31"/>
      <c r="C833" s="25"/>
      <c r="D833" s="30"/>
      <c r="E833" s="27"/>
      <c r="F833" s="27"/>
    </row>
    <row r="834" spans="1:6" ht="32.450000000000003" customHeight="1" x14ac:dyDescent="0.25">
      <c r="A834" s="30"/>
      <c r="B834" s="31"/>
      <c r="C834" s="25"/>
      <c r="D834" s="30"/>
      <c r="E834" s="27"/>
      <c r="F834" s="27"/>
    </row>
    <row r="835" spans="1:6" ht="32.450000000000003" customHeight="1" x14ac:dyDescent="0.25">
      <c r="A835" s="30"/>
      <c r="B835" s="31"/>
      <c r="C835" s="25"/>
      <c r="D835" s="30"/>
      <c r="E835" s="27"/>
      <c r="F835" s="27"/>
    </row>
    <row r="836" spans="1:6" ht="32.450000000000003" customHeight="1" x14ac:dyDescent="0.25">
      <c r="A836" s="30"/>
      <c r="B836" s="31"/>
      <c r="C836" s="25"/>
      <c r="D836" s="30"/>
      <c r="E836" s="27"/>
      <c r="F836" s="27"/>
    </row>
    <row r="837" spans="1:6" ht="32.450000000000003" customHeight="1" x14ac:dyDescent="0.25">
      <c r="A837" s="30"/>
      <c r="B837" s="31"/>
      <c r="C837" s="25"/>
      <c r="D837" s="30"/>
      <c r="E837" s="27"/>
      <c r="F837" s="27"/>
    </row>
    <row r="838" spans="1:6" ht="32.450000000000003" customHeight="1" x14ac:dyDescent="0.25">
      <c r="A838" s="30"/>
      <c r="B838" s="31"/>
      <c r="C838" s="25"/>
      <c r="D838" s="30"/>
      <c r="E838" s="27"/>
      <c r="F838" s="27"/>
    </row>
    <row r="839" spans="1:6" ht="32.450000000000003" customHeight="1" x14ac:dyDescent="0.25">
      <c r="A839" s="30"/>
      <c r="B839" s="31"/>
      <c r="C839" s="25"/>
      <c r="D839" s="30"/>
      <c r="E839" s="27"/>
      <c r="F839" s="27"/>
    </row>
    <row r="840" spans="1:6" ht="32.450000000000003" customHeight="1" x14ac:dyDescent="0.25">
      <c r="A840" s="30"/>
      <c r="B840" s="31"/>
      <c r="C840" s="25"/>
      <c r="D840" s="30"/>
      <c r="E840" s="27"/>
      <c r="F840" s="27"/>
    </row>
    <row r="841" spans="1:6" ht="32.450000000000003" customHeight="1" x14ac:dyDescent="0.25">
      <c r="A841" s="30"/>
      <c r="B841" s="31"/>
      <c r="C841" s="25"/>
      <c r="D841" s="30"/>
      <c r="E841" s="27"/>
      <c r="F841" s="27"/>
    </row>
    <row r="842" spans="1:6" ht="32.450000000000003" customHeight="1" x14ac:dyDescent="0.25">
      <c r="A842" s="30"/>
      <c r="B842" s="31"/>
      <c r="C842" s="25"/>
      <c r="D842" s="30"/>
      <c r="E842" s="27"/>
      <c r="F842" s="27"/>
    </row>
    <row r="843" spans="1:6" ht="32.450000000000003" customHeight="1" x14ac:dyDescent="0.25">
      <c r="A843" s="30"/>
      <c r="B843" s="31"/>
      <c r="C843" s="25"/>
      <c r="D843" s="30"/>
      <c r="E843" s="27"/>
      <c r="F843" s="27"/>
    </row>
    <row r="844" spans="1:6" ht="32.450000000000003" customHeight="1" x14ac:dyDescent="0.25">
      <c r="A844" s="30"/>
      <c r="B844" s="31"/>
      <c r="C844" s="25"/>
      <c r="D844" s="30"/>
      <c r="E844" s="27"/>
      <c r="F844" s="27"/>
    </row>
    <row r="845" spans="1:6" ht="32.450000000000003" customHeight="1" x14ac:dyDescent="0.25">
      <c r="A845" s="30"/>
      <c r="B845" s="31"/>
      <c r="C845" s="25"/>
      <c r="D845" s="30"/>
      <c r="E845" s="27"/>
      <c r="F845" s="27"/>
    </row>
    <row r="846" spans="1:6" ht="32.450000000000003" customHeight="1" x14ac:dyDescent="0.25">
      <c r="A846" s="30"/>
      <c r="B846" s="31"/>
      <c r="C846" s="25"/>
      <c r="D846" s="30"/>
      <c r="E846" s="27"/>
      <c r="F846" s="27"/>
    </row>
    <row r="847" spans="1:6" ht="32.450000000000003" customHeight="1" x14ac:dyDescent="0.25">
      <c r="A847" s="30"/>
      <c r="B847" s="31"/>
      <c r="C847" s="25"/>
      <c r="D847" s="30"/>
      <c r="E847" s="27"/>
      <c r="F847" s="27"/>
    </row>
    <row r="848" spans="1:6" ht="32.450000000000003" customHeight="1" x14ac:dyDescent="0.25">
      <c r="A848" s="30"/>
      <c r="B848" s="31"/>
      <c r="C848" s="25"/>
      <c r="D848" s="30"/>
      <c r="E848" s="27"/>
      <c r="F848" s="27"/>
    </row>
    <row r="849" spans="1:6" ht="32.450000000000003" customHeight="1" x14ac:dyDescent="0.25">
      <c r="A849" s="30"/>
      <c r="B849" s="31"/>
      <c r="C849" s="25"/>
      <c r="D849" s="30"/>
      <c r="E849" s="27"/>
      <c r="F849" s="27"/>
    </row>
    <row r="850" spans="1:6" ht="32.450000000000003" customHeight="1" x14ac:dyDescent="0.25">
      <c r="A850" s="30"/>
      <c r="B850" s="31"/>
      <c r="C850" s="25"/>
      <c r="D850" s="30"/>
      <c r="E850" s="27"/>
      <c r="F850" s="27"/>
    </row>
    <row r="851" spans="1:6" ht="32.450000000000003" customHeight="1" x14ac:dyDescent="0.25">
      <c r="A851" s="30"/>
      <c r="B851" s="31"/>
      <c r="C851" s="25"/>
      <c r="D851" s="30"/>
      <c r="E851" s="27"/>
      <c r="F851" s="27"/>
    </row>
    <row r="852" spans="1:6" ht="32.450000000000003" customHeight="1" x14ac:dyDescent="0.25">
      <c r="A852" s="30"/>
      <c r="B852" s="31"/>
      <c r="C852" s="25"/>
      <c r="D852" s="30"/>
      <c r="E852" s="27"/>
      <c r="F852" s="27"/>
    </row>
    <row r="853" spans="1:6" ht="32.450000000000003" customHeight="1" x14ac:dyDescent="0.25">
      <c r="A853" s="30"/>
      <c r="B853" s="31"/>
      <c r="C853" s="25"/>
      <c r="D853" s="30"/>
      <c r="E853" s="27"/>
      <c r="F853" s="27"/>
    </row>
    <row r="854" spans="1:6" ht="32.450000000000003" customHeight="1" x14ac:dyDescent="0.25">
      <c r="A854" s="30"/>
      <c r="B854" s="31"/>
      <c r="C854" s="25"/>
      <c r="D854" s="30"/>
      <c r="E854" s="27"/>
      <c r="F854" s="27"/>
    </row>
    <row r="855" spans="1:6" ht="32.450000000000003" customHeight="1" x14ac:dyDescent="0.25">
      <c r="A855" s="30"/>
      <c r="B855" s="31"/>
      <c r="C855" s="25"/>
      <c r="D855" s="30"/>
      <c r="E855" s="27"/>
      <c r="F855" s="27"/>
    </row>
    <row r="856" spans="1:6" ht="32.450000000000003" customHeight="1" x14ac:dyDescent="0.25">
      <c r="A856" s="30"/>
      <c r="B856" s="31"/>
      <c r="C856" s="25"/>
      <c r="D856" s="30"/>
      <c r="E856" s="27"/>
      <c r="F856" s="27"/>
    </row>
    <row r="857" spans="1:6" ht="32.450000000000003" customHeight="1" x14ac:dyDescent="0.25">
      <c r="A857" s="30"/>
      <c r="B857" s="31"/>
      <c r="C857" s="25"/>
      <c r="D857" s="30"/>
      <c r="E857" s="27"/>
      <c r="F857" s="27"/>
    </row>
    <row r="858" spans="1:6" ht="32.450000000000003" customHeight="1" x14ac:dyDescent="0.25">
      <c r="A858" s="30"/>
      <c r="B858" s="31"/>
      <c r="C858" s="25"/>
      <c r="D858" s="30"/>
      <c r="E858" s="27"/>
      <c r="F858" s="27"/>
    </row>
    <row r="859" spans="1:6" ht="32.450000000000003" customHeight="1" x14ac:dyDescent="0.25">
      <c r="A859" s="30"/>
      <c r="B859" s="31"/>
      <c r="C859" s="25"/>
      <c r="D859" s="30"/>
      <c r="E859" s="27"/>
      <c r="F859" s="27"/>
    </row>
    <row r="860" spans="1:6" ht="32.450000000000003" customHeight="1" x14ac:dyDescent="0.25">
      <c r="A860" s="30"/>
      <c r="B860" s="31"/>
      <c r="C860" s="25"/>
      <c r="D860" s="30"/>
      <c r="E860" s="27"/>
      <c r="F860" s="27"/>
    </row>
    <row r="861" spans="1:6" ht="32.450000000000003" customHeight="1" x14ac:dyDescent="0.25">
      <c r="A861" s="30"/>
      <c r="B861" s="31"/>
      <c r="C861" s="25"/>
      <c r="D861" s="30"/>
      <c r="E861" s="27"/>
      <c r="F861" s="27"/>
    </row>
    <row r="862" spans="1:6" ht="32.450000000000003" customHeight="1" x14ac:dyDescent="0.25">
      <c r="A862" s="30"/>
      <c r="B862" s="31"/>
      <c r="C862" s="25"/>
      <c r="D862" s="30"/>
      <c r="E862" s="27"/>
      <c r="F862" s="27"/>
    </row>
    <row r="863" spans="1:6" ht="32.450000000000003" customHeight="1" x14ac:dyDescent="0.25">
      <c r="A863" s="30"/>
      <c r="B863" s="31"/>
      <c r="C863" s="25"/>
      <c r="D863" s="30"/>
      <c r="E863" s="27"/>
      <c r="F863" s="27"/>
    </row>
    <row r="864" spans="1:6" ht="32.450000000000003" customHeight="1" x14ac:dyDescent="0.25">
      <c r="A864" s="30"/>
      <c r="B864" s="31"/>
      <c r="C864" s="25"/>
      <c r="D864" s="30"/>
      <c r="E864" s="27"/>
      <c r="F864" s="27"/>
    </row>
    <row r="865" spans="1:6" ht="32.450000000000003" customHeight="1" x14ac:dyDescent="0.25">
      <c r="A865" s="30"/>
      <c r="B865" s="31"/>
      <c r="C865" s="25"/>
      <c r="D865" s="30"/>
      <c r="E865" s="27"/>
      <c r="F865" s="27"/>
    </row>
    <row r="866" spans="1:6" ht="32.450000000000003" customHeight="1" x14ac:dyDescent="0.25">
      <c r="A866" s="30"/>
      <c r="B866" s="31"/>
      <c r="C866" s="25"/>
      <c r="D866" s="30"/>
      <c r="E866" s="27"/>
      <c r="F866" s="27"/>
    </row>
    <row r="867" spans="1:6" ht="32.450000000000003" customHeight="1" x14ac:dyDescent="0.25">
      <c r="A867" s="30"/>
      <c r="B867" s="31"/>
      <c r="C867" s="25"/>
      <c r="D867" s="30"/>
      <c r="E867" s="27"/>
      <c r="F867" s="27"/>
    </row>
    <row r="868" spans="1:6" ht="32.450000000000003" customHeight="1" x14ac:dyDescent="0.25">
      <c r="A868" s="30"/>
      <c r="B868" s="31"/>
      <c r="C868" s="25"/>
      <c r="D868" s="30"/>
      <c r="E868" s="27"/>
      <c r="F868" s="27"/>
    </row>
    <row r="869" spans="1:6" ht="32.450000000000003" customHeight="1" x14ac:dyDescent="0.25">
      <c r="A869" s="30"/>
      <c r="B869" s="31"/>
      <c r="C869" s="25"/>
      <c r="D869" s="30"/>
      <c r="E869" s="27"/>
      <c r="F869" s="27"/>
    </row>
    <row r="870" spans="1:6" ht="32.450000000000003" customHeight="1" x14ac:dyDescent="0.25">
      <c r="A870" s="30"/>
      <c r="B870" s="31"/>
      <c r="C870" s="25"/>
      <c r="D870" s="30"/>
      <c r="E870" s="27"/>
      <c r="F870" s="27"/>
    </row>
    <row r="871" spans="1:6" ht="32.450000000000003" customHeight="1" x14ac:dyDescent="0.25">
      <c r="A871" s="30"/>
      <c r="B871" s="31"/>
      <c r="C871" s="25"/>
      <c r="D871" s="30"/>
      <c r="E871" s="27"/>
      <c r="F871" s="27"/>
    </row>
    <row r="872" spans="1:6" ht="32.450000000000003" customHeight="1" x14ac:dyDescent="0.25">
      <c r="A872" s="30"/>
      <c r="B872" s="31"/>
      <c r="C872" s="25"/>
      <c r="D872" s="30"/>
      <c r="E872" s="27"/>
      <c r="F872" s="27"/>
    </row>
    <row r="873" spans="1:6" ht="32.450000000000003" customHeight="1" x14ac:dyDescent="0.25">
      <c r="A873" s="30"/>
      <c r="B873" s="31"/>
      <c r="C873" s="25"/>
      <c r="D873" s="30"/>
      <c r="E873" s="27"/>
      <c r="F873" s="27"/>
    </row>
    <row r="874" spans="1:6" ht="32.450000000000003" customHeight="1" x14ac:dyDescent="0.25">
      <c r="A874" s="30"/>
      <c r="B874" s="31"/>
      <c r="C874" s="25"/>
      <c r="D874" s="30"/>
      <c r="E874" s="27"/>
      <c r="F874" s="27"/>
    </row>
    <row r="875" spans="1:6" ht="32.450000000000003" customHeight="1" x14ac:dyDescent="0.25">
      <c r="A875" s="30"/>
      <c r="B875" s="31"/>
      <c r="C875" s="25"/>
      <c r="D875" s="30"/>
      <c r="E875" s="27"/>
      <c r="F875" s="27"/>
    </row>
    <row r="876" spans="1:6" ht="32.450000000000003" customHeight="1" x14ac:dyDescent="0.25">
      <c r="A876" s="30"/>
      <c r="B876" s="31"/>
      <c r="C876" s="25"/>
      <c r="D876" s="30"/>
      <c r="E876" s="27"/>
      <c r="F876" s="27"/>
    </row>
    <row r="877" spans="1:6" ht="32.450000000000003" customHeight="1" x14ac:dyDescent="0.25">
      <c r="A877" s="30"/>
      <c r="B877" s="31"/>
      <c r="C877" s="25"/>
      <c r="D877" s="30"/>
      <c r="E877" s="27"/>
      <c r="F877" s="27"/>
    </row>
    <row r="878" spans="1:6" ht="32.450000000000003" customHeight="1" x14ac:dyDescent="0.25">
      <c r="A878" s="30"/>
      <c r="B878" s="31"/>
      <c r="C878" s="25"/>
      <c r="D878" s="30"/>
      <c r="E878" s="27"/>
      <c r="F878" s="27"/>
    </row>
    <row r="879" spans="1:6" ht="32.450000000000003" customHeight="1" x14ac:dyDescent="0.25">
      <c r="A879" s="30"/>
      <c r="B879" s="31"/>
      <c r="C879" s="25"/>
      <c r="D879" s="30"/>
      <c r="E879" s="27"/>
      <c r="F879" s="27"/>
    </row>
    <row r="880" spans="1:6" ht="32.450000000000003" customHeight="1" x14ac:dyDescent="0.25">
      <c r="A880" s="30"/>
      <c r="B880" s="31"/>
      <c r="C880" s="25"/>
      <c r="D880" s="30"/>
      <c r="E880" s="27"/>
      <c r="F880" s="27"/>
    </row>
    <row r="881" spans="1:6" ht="32.450000000000003" customHeight="1" x14ac:dyDescent="0.25">
      <c r="A881" s="30"/>
      <c r="B881" s="31"/>
      <c r="C881" s="25"/>
      <c r="D881" s="30"/>
      <c r="E881" s="27"/>
      <c r="F881" s="27"/>
    </row>
    <row r="882" spans="1:6" ht="32.450000000000003" customHeight="1" x14ac:dyDescent="0.25">
      <c r="A882" s="30"/>
      <c r="B882" s="31"/>
      <c r="C882" s="25"/>
      <c r="D882" s="30"/>
      <c r="E882" s="27"/>
      <c r="F882" s="27"/>
    </row>
    <row r="883" spans="1:6" ht="32.450000000000003" customHeight="1" x14ac:dyDescent="0.25">
      <c r="A883" s="30"/>
      <c r="B883" s="31"/>
      <c r="C883" s="25"/>
      <c r="D883" s="30"/>
      <c r="E883" s="27"/>
      <c r="F883" s="27"/>
    </row>
    <row r="884" spans="1:6" ht="32.450000000000003" customHeight="1" x14ac:dyDescent="0.25">
      <c r="A884" s="30"/>
      <c r="B884" s="31"/>
      <c r="C884" s="25"/>
      <c r="D884" s="30"/>
      <c r="E884" s="27"/>
      <c r="F884" s="27"/>
    </row>
    <row r="885" spans="1:6" ht="32.450000000000003" customHeight="1" x14ac:dyDescent="0.25">
      <c r="A885" s="30"/>
      <c r="B885" s="31"/>
      <c r="C885" s="25"/>
      <c r="D885" s="30"/>
      <c r="E885" s="27"/>
      <c r="F885" s="27"/>
    </row>
    <row r="886" spans="1:6" ht="32.450000000000003" customHeight="1" x14ac:dyDescent="0.25">
      <c r="A886" s="30"/>
      <c r="B886" s="31"/>
      <c r="C886" s="25"/>
      <c r="D886" s="30"/>
      <c r="E886" s="27"/>
      <c r="F886" s="27"/>
    </row>
    <row r="887" spans="1:6" ht="32.450000000000003" customHeight="1" x14ac:dyDescent="0.25">
      <c r="A887" s="30"/>
      <c r="B887" s="31"/>
      <c r="C887" s="25"/>
      <c r="D887" s="30"/>
      <c r="E887" s="27"/>
      <c r="F887" s="27"/>
    </row>
    <row r="888" spans="1:6" ht="32.450000000000003" customHeight="1" x14ac:dyDescent="0.25">
      <c r="A888" s="30"/>
      <c r="B888" s="31"/>
      <c r="C888" s="25"/>
      <c r="D888" s="30"/>
      <c r="E888" s="27"/>
      <c r="F888" s="27"/>
    </row>
    <row r="889" spans="1:6" ht="32.450000000000003" customHeight="1" x14ac:dyDescent="0.25">
      <c r="A889" s="30"/>
      <c r="B889" s="31"/>
      <c r="C889" s="25"/>
      <c r="D889" s="30"/>
      <c r="E889" s="27"/>
      <c r="F889" s="27"/>
    </row>
    <row r="890" spans="1:6" ht="32.450000000000003" customHeight="1" x14ac:dyDescent="0.25">
      <c r="A890" s="30"/>
      <c r="B890" s="31"/>
      <c r="C890" s="25"/>
      <c r="D890" s="30"/>
      <c r="E890" s="27"/>
      <c r="F890" s="27"/>
    </row>
    <row r="891" spans="1:6" ht="32.450000000000003" customHeight="1" x14ac:dyDescent="0.25">
      <c r="A891" s="30"/>
      <c r="B891" s="31"/>
      <c r="C891" s="25"/>
      <c r="D891" s="30"/>
      <c r="E891" s="27"/>
      <c r="F891" s="27"/>
    </row>
    <row r="892" spans="1:6" ht="32.450000000000003" customHeight="1" x14ac:dyDescent="0.25">
      <c r="A892" s="30"/>
      <c r="B892" s="31"/>
      <c r="C892" s="25"/>
      <c r="D892" s="30"/>
      <c r="E892" s="27"/>
      <c r="F892" s="27"/>
    </row>
    <row r="893" spans="1:6" ht="32.450000000000003" customHeight="1" x14ac:dyDescent="0.25">
      <c r="A893" s="30"/>
      <c r="B893" s="31"/>
      <c r="C893" s="25"/>
      <c r="D893" s="30"/>
      <c r="E893" s="27"/>
      <c r="F893" s="27"/>
    </row>
    <row r="894" spans="1:6" ht="32.450000000000003" customHeight="1" x14ac:dyDescent="0.25">
      <c r="A894" s="30"/>
      <c r="B894" s="31"/>
      <c r="C894" s="25"/>
      <c r="D894" s="30"/>
      <c r="E894" s="27"/>
      <c r="F894" s="27"/>
    </row>
    <row r="895" spans="1:6" ht="32.450000000000003" customHeight="1" x14ac:dyDescent="0.25">
      <c r="A895" s="30"/>
      <c r="B895" s="31"/>
      <c r="C895" s="25"/>
      <c r="D895" s="30"/>
      <c r="E895" s="27"/>
      <c r="F895" s="27"/>
    </row>
    <row r="896" spans="1:6" ht="32.450000000000003" customHeight="1" x14ac:dyDescent="0.25">
      <c r="A896" s="30"/>
      <c r="B896" s="31"/>
      <c r="C896" s="25"/>
      <c r="D896" s="30"/>
      <c r="E896" s="27"/>
      <c r="F896" s="27"/>
    </row>
    <row r="897" spans="1:6" ht="32.450000000000003" customHeight="1" x14ac:dyDescent="0.25">
      <c r="A897" s="30"/>
      <c r="B897" s="31"/>
      <c r="C897" s="25"/>
      <c r="D897" s="30"/>
      <c r="E897" s="27"/>
      <c r="F897" s="27"/>
    </row>
    <row r="898" spans="1:6" ht="32.450000000000003" customHeight="1" x14ac:dyDescent="0.25">
      <c r="A898" s="30"/>
      <c r="B898" s="31"/>
      <c r="C898" s="25"/>
      <c r="D898" s="30"/>
      <c r="E898" s="27"/>
      <c r="F898" s="27"/>
    </row>
    <row r="899" spans="1:6" ht="32.450000000000003" customHeight="1" x14ac:dyDescent="0.25">
      <c r="A899" s="30"/>
      <c r="B899" s="31"/>
      <c r="C899" s="25"/>
      <c r="D899" s="30"/>
      <c r="E899" s="27"/>
      <c r="F899" s="27"/>
    </row>
    <row r="900" spans="1:6" ht="32.450000000000003" customHeight="1" x14ac:dyDescent="0.25">
      <c r="A900" s="30"/>
      <c r="B900" s="31"/>
      <c r="C900" s="25"/>
      <c r="D900" s="30"/>
      <c r="E900" s="27"/>
      <c r="F900" s="27"/>
    </row>
    <row r="901" spans="1:6" ht="32.450000000000003" customHeight="1" x14ac:dyDescent="0.25">
      <c r="A901" s="30"/>
      <c r="B901" s="31"/>
      <c r="C901" s="25"/>
      <c r="D901" s="30"/>
      <c r="E901" s="27"/>
      <c r="F901" s="27"/>
    </row>
    <row r="902" spans="1:6" ht="32.450000000000003" customHeight="1" x14ac:dyDescent="0.25">
      <c r="A902" s="30"/>
      <c r="B902" s="31"/>
      <c r="C902" s="25"/>
      <c r="D902" s="30"/>
      <c r="E902" s="27"/>
      <c r="F902" s="27"/>
    </row>
    <row r="903" spans="1:6" ht="32.450000000000003" customHeight="1" x14ac:dyDescent="0.25">
      <c r="A903" s="30"/>
      <c r="B903" s="31"/>
      <c r="C903" s="25"/>
      <c r="D903" s="30"/>
      <c r="E903" s="27"/>
      <c r="F903" s="27"/>
    </row>
    <row r="904" spans="1:6" ht="32.450000000000003" customHeight="1" x14ac:dyDescent="0.25">
      <c r="A904" s="30"/>
      <c r="B904" s="31"/>
      <c r="C904" s="25"/>
      <c r="D904" s="30"/>
      <c r="E904" s="27"/>
      <c r="F904" s="27"/>
    </row>
    <row r="905" spans="1:6" ht="32.450000000000003" customHeight="1" x14ac:dyDescent="0.25">
      <c r="A905" s="30"/>
      <c r="B905" s="31"/>
      <c r="C905" s="25"/>
      <c r="D905" s="30"/>
      <c r="E905" s="27"/>
      <c r="F905" s="27"/>
    </row>
    <row r="906" spans="1:6" ht="32.450000000000003" customHeight="1" x14ac:dyDescent="0.25">
      <c r="A906" s="30"/>
      <c r="B906" s="31"/>
      <c r="C906" s="25"/>
      <c r="D906" s="30"/>
      <c r="E906" s="27"/>
      <c r="F906" s="27"/>
    </row>
    <row r="907" spans="1:6" ht="32.450000000000003" customHeight="1" x14ac:dyDescent="0.25">
      <c r="A907" s="30"/>
      <c r="B907" s="31"/>
      <c r="C907" s="25"/>
      <c r="D907" s="30"/>
      <c r="E907" s="27"/>
      <c r="F907" s="27"/>
    </row>
    <row r="908" spans="1:6" ht="32.450000000000003" customHeight="1" x14ac:dyDescent="0.25">
      <c r="A908" s="30"/>
      <c r="B908" s="31"/>
      <c r="C908" s="25"/>
      <c r="D908" s="30"/>
      <c r="E908" s="27"/>
      <c r="F908" s="27"/>
    </row>
    <row r="909" spans="1:6" ht="32.450000000000003" customHeight="1" x14ac:dyDescent="0.25">
      <c r="A909" s="30"/>
      <c r="B909" s="31"/>
      <c r="C909" s="25"/>
      <c r="D909" s="30"/>
      <c r="E909" s="27"/>
      <c r="F909" s="27"/>
    </row>
    <row r="910" spans="1:6" ht="32.450000000000003" customHeight="1" x14ac:dyDescent="0.25">
      <c r="A910" s="30"/>
      <c r="B910" s="31"/>
      <c r="C910" s="25"/>
      <c r="D910" s="30"/>
      <c r="E910" s="27"/>
      <c r="F910" s="27"/>
    </row>
    <row r="911" spans="1:6" ht="32.450000000000003" customHeight="1" x14ac:dyDescent="0.25">
      <c r="A911" s="30"/>
      <c r="B911" s="31"/>
      <c r="C911" s="25"/>
      <c r="D911" s="30"/>
      <c r="E911" s="27"/>
      <c r="F911" s="27"/>
    </row>
    <row r="912" spans="1:6" ht="32.450000000000003" customHeight="1" x14ac:dyDescent="0.25">
      <c r="A912" s="30"/>
      <c r="B912" s="31"/>
      <c r="C912" s="25"/>
      <c r="D912" s="30"/>
      <c r="E912" s="27"/>
      <c r="F912" s="27"/>
    </row>
    <row r="913" spans="1:6" ht="32.450000000000003" customHeight="1" x14ac:dyDescent="0.25">
      <c r="A913" s="30"/>
      <c r="B913" s="31"/>
      <c r="C913" s="25"/>
      <c r="D913" s="30"/>
      <c r="E913" s="27"/>
      <c r="F913" s="27"/>
    </row>
    <row r="914" spans="1:6" ht="32.450000000000003" customHeight="1" x14ac:dyDescent="0.25">
      <c r="A914" s="30"/>
      <c r="B914" s="31"/>
      <c r="C914" s="25"/>
      <c r="D914" s="30"/>
      <c r="E914" s="27"/>
      <c r="F914" s="27"/>
    </row>
    <row r="915" spans="1:6" ht="32.450000000000003" customHeight="1" x14ac:dyDescent="0.25">
      <c r="A915" s="30"/>
      <c r="B915" s="31"/>
      <c r="C915" s="25"/>
      <c r="D915" s="30"/>
      <c r="E915" s="27"/>
      <c r="F915" s="27"/>
    </row>
    <row r="916" spans="1:6" ht="32.450000000000003" customHeight="1" x14ac:dyDescent="0.25">
      <c r="A916" s="30"/>
      <c r="B916" s="31"/>
      <c r="C916" s="25"/>
      <c r="D916" s="30"/>
      <c r="E916" s="27"/>
      <c r="F916" s="27"/>
    </row>
    <row r="917" spans="1:6" ht="32.450000000000003" customHeight="1" x14ac:dyDescent="0.25">
      <c r="A917" s="30"/>
      <c r="B917" s="31"/>
      <c r="C917" s="25"/>
      <c r="D917" s="30"/>
      <c r="E917" s="27"/>
      <c r="F917" s="27"/>
    </row>
    <row r="918" spans="1:6" ht="32.450000000000003" customHeight="1" x14ac:dyDescent="0.25">
      <c r="A918" s="30"/>
      <c r="B918" s="31"/>
      <c r="C918" s="25"/>
      <c r="D918" s="30"/>
      <c r="E918" s="27"/>
      <c r="F918" s="27"/>
    </row>
    <row r="919" spans="1:6" ht="32.450000000000003" customHeight="1" x14ac:dyDescent="0.25">
      <c r="A919" s="30"/>
      <c r="B919" s="31"/>
      <c r="C919" s="25"/>
      <c r="D919" s="30"/>
      <c r="E919" s="27"/>
      <c r="F919" s="27"/>
    </row>
    <row r="920" spans="1:6" ht="32.450000000000003" customHeight="1" x14ac:dyDescent="0.25">
      <c r="A920" s="30"/>
      <c r="B920" s="31"/>
      <c r="C920" s="25"/>
      <c r="D920" s="30"/>
      <c r="E920" s="27"/>
      <c r="F920" s="27"/>
    </row>
    <row r="921" spans="1:6" ht="32.450000000000003" customHeight="1" x14ac:dyDescent="0.25">
      <c r="A921" s="30"/>
      <c r="B921" s="31"/>
      <c r="C921" s="25"/>
      <c r="D921" s="30"/>
      <c r="E921" s="27"/>
      <c r="F921" s="27"/>
    </row>
    <row r="922" spans="1:6" ht="32.450000000000003" customHeight="1" x14ac:dyDescent="0.25">
      <c r="A922" s="30"/>
      <c r="B922" s="31"/>
      <c r="C922" s="25"/>
      <c r="D922" s="30"/>
      <c r="E922" s="27"/>
      <c r="F922" s="27"/>
    </row>
    <row r="923" spans="1:6" ht="32.450000000000003" customHeight="1" x14ac:dyDescent="0.25">
      <c r="A923" s="30"/>
      <c r="B923" s="31"/>
      <c r="C923" s="25"/>
      <c r="D923" s="30"/>
      <c r="E923" s="27"/>
      <c r="F923" s="27"/>
    </row>
    <row r="924" spans="1:6" ht="32.450000000000003" customHeight="1" x14ac:dyDescent="0.25">
      <c r="A924" s="30"/>
      <c r="B924" s="31"/>
      <c r="C924" s="25"/>
      <c r="D924" s="30"/>
      <c r="E924" s="27"/>
      <c r="F924" s="27"/>
    </row>
    <row r="925" spans="1:6" ht="32.450000000000003" customHeight="1" x14ac:dyDescent="0.25">
      <c r="A925" s="30"/>
      <c r="B925" s="31"/>
      <c r="C925" s="25"/>
      <c r="D925" s="30"/>
      <c r="E925" s="27"/>
      <c r="F925" s="27"/>
    </row>
    <row r="926" spans="1:6" ht="32.450000000000003" customHeight="1" x14ac:dyDescent="0.25">
      <c r="A926" s="30"/>
      <c r="B926" s="31"/>
      <c r="C926" s="25"/>
      <c r="D926" s="30"/>
      <c r="E926" s="27"/>
      <c r="F926" s="27"/>
    </row>
    <row r="927" spans="1:6" ht="32.450000000000003" customHeight="1" x14ac:dyDescent="0.25">
      <c r="A927" s="30"/>
      <c r="B927" s="31"/>
      <c r="C927" s="25"/>
      <c r="D927" s="30"/>
      <c r="E927" s="27"/>
      <c r="F927" s="27"/>
    </row>
    <row r="928" spans="1:6" ht="32.450000000000003" customHeight="1" x14ac:dyDescent="0.25">
      <c r="A928" s="30"/>
      <c r="B928" s="31"/>
      <c r="C928" s="25"/>
      <c r="D928" s="30"/>
      <c r="E928" s="27"/>
      <c r="F928" s="27"/>
    </row>
    <row r="929" spans="1:6" ht="32.450000000000003" customHeight="1" x14ac:dyDescent="0.25">
      <c r="A929" s="30"/>
      <c r="B929" s="31"/>
      <c r="C929" s="25"/>
      <c r="D929" s="30"/>
      <c r="E929" s="27"/>
      <c r="F929" s="27"/>
    </row>
    <row r="930" spans="1:6" ht="32.450000000000003" customHeight="1" x14ac:dyDescent="0.25">
      <c r="A930" s="30"/>
      <c r="B930" s="31"/>
      <c r="C930" s="25"/>
      <c r="D930" s="30"/>
      <c r="E930" s="27"/>
      <c r="F930" s="27"/>
    </row>
    <row r="931" spans="1:6" ht="32.450000000000003" customHeight="1" x14ac:dyDescent="0.25">
      <c r="A931" s="30"/>
      <c r="B931" s="31"/>
      <c r="C931" s="25"/>
      <c r="D931" s="30"/>
      <c r="E931" s="27"/>
      <c r="F931" s="27"/>
    </row>
    <row r="932" spans="1:6" ht="32.450000000000003" customHeight="1" x14ac:dyDescent="0.25">
      <c r="A932" s="30"/>
      <c r="B932" s="31"/>
      <c r="C932" s="25"/>
      <c r="D932" s="30"/>
      <c r="E932" s="27"/>
      <c r="F932" s="27"/>
    </row>
    <row r="933" spans="1:6" ht="32.450000000000003" customHeight="1" x14ac:dyDescent="0.25">
      <c r="A933" s="30"/>
      <c r="B933" s="31"/>
      <c r="C933" s="25"/>
      <c r="D933" s="30"/>
      <c r="E933" s="27"/>
      <c r="F933" s="27"/>
    </row>
    <row r="934" spans="1:6" ht="32.450000000000003" customHeight="1" x14ac:dyDescent="0.25">
      <c r="A934" s="30"/>
      <c r="B934" s="31"/>
      <c r="C934" s="25"/>
      <c r="D934" s="30"/>
      <c r="E934" s="27"/>
      <c r="F934" s="27"/>
    </row>
    <row r="935" spans="1:6" ht="32.450000000000003" customHeight="1" x14ac:dyDescent="0.25">
      <c r="A935" s="30"/>
      <c r="B935" s="31"/>
      <c r="C935" s="25"/>
      <c r="D935" s="30"/>
      <c r="E935" s="27"/>
      <c r="F935" s="27"/>
    </row>
    <row r="936" spans="1:6" ht="32.450000000000003" customHeight="1" x14ac:dyDescent="0.25">
      <c r="A936" s="30"/>
      <c r="B936" s="31"/>
      <c r="C936" s="25"/>
      <c r="D936" s="30"/>
      <c r="E936" s="27"/>
      <c r="F936" s="27"/>
    </row>
    <row r="937" spans="1:6" ht="32.450000000000003" customHeight="1" x14ac:dyDescent="0.25">
      <c r="A937" s="30"/>
      <c r="B937" s="31"/>
      <c r="C937" s="25"/>
      <c r="D937" s="30"/>
      <c r="E937" s="27"/>
      <c r="F937" s="27"/>
    </row>
    <row r="938" spans="1:6" ht="32.450000000000003" customHeight="1" x14ac:dyDescent="0.25">
      <c r="A938" s="30"/>
      <c r="B938" s="31"/>
      <c r="C938" s="25"/>
      <c r="D938" s="30"/>
      <c r="E938" s="27"/>
      <c r="F938" s="27"/>
    </row>
    <row r="939" spans="1:6" ht="32.450000000000003" customHeight="1" x14ac:dyDescent="0.25">
      <c r="A939" s="30"/>
      <c r="B939" s="31"/>
      <c r="C939" s="25"/>
      <c r="D939" s="30"/>
      <c r="E939" s="27"/>
      <c r="F939" s="27"/>
    </row>
    <row r="940" spans="1:6" ht="32.450000000000003" customHeight="1" x14ac:dyDescent="0.25">
      <c r="A940" s="30"/>
      <c r="B940" s="31"/>
      <c r="C940" s="25"/>
      <c r="D940" s="30"/>
      <c r="E940" s="27"/>
      <c r="F940" s="27"/>
    </row>
    <row r="941" spans="1:6" ht="32.450000000000003" customHeight="1" x14ac:dyDescent="0.25">
      <c r="A941" s="30"/>
      <c r="B941" s="31"/>
      <c r="C941" s="25"/>
      <c r="D941" s="30"/>
      <c r="E941" s="27"/>
      <c r="F941" s="27"/>
    </row>
    <row r="942" spans="1:6" ht="32.450000000000003" customHeight="1" x14ac:dyDescent="0.25">
      <c r="A942" s="30"/>
      <c r="B942" s="31"/>
      <c r="C942" s="25"/>
      <c r="D942" s="30"/>
      <c r="E942" s="27"/>
      <c r="F942" s="27"/>
    </row>
    <row r="943" spans="1:6" ht="32.450000000000003" customHeight="1" x14ac:dyDescent="0.25">
      <c r="A943" s="30"/>
      <c r="B943" s="31"/>
      <c r="C943" s="25"/>
      <c r="D943" s="30"/>
      <c r="E943" s="27"/>
      <c r="F943" s="27"/>
    </row>
    <row r="944" spans="1:6" ht="32.450000000000003" customHeight="1" x14ac:dyDescent="0.25">
      <c r="A944" s="30"/>
      <c r="B944" s="31"/>
      <c r="C944" s="25"/>
      <c r="D944" s="30"/>
      <c r="E944" s="27"/>
      <c r="F944" s="27"/>
    </row>
    <row r="945" spans="1:6" ht="32.450000000000003" customHeight="1" x14ac:dyDescent="0.25">
      <c r="A945" s="30"/>
      <c r="B945" s="31"/>
      <c r="C945" s="25"/>
      <c r="D945" s="30"/>
      <c r="E945" s="27"/>
      <c r="F945" s="27"/>
    </row>
    <row r="946" spans="1:6" ht="32.450000000000003" customHeight="1" x14ac:dyDescent="0.25">
      <c r="A946" s="30"/>
      <c r="B946" s="31"/>
      <c r="C946" s="25"/>
      <c r="D946" s="30"/>
      <c r="E946" s="27"/>
      <c r="F946" s="27"/>
    </row>
    <row r="947" spans="1:6" ht="32.450000000000003" customHeight="1" x14ac:dyDescent="0.25">
      <c r="A947" s="30"/>
      <c r="B947" s="31"/>
      <c r="C947" s="25"/>
      <c r="D947" s="30"/>
      <c r="E947" s="27"/>
      <c r="F947" s="27"/>
    </row>
    <row r="948" spans="1:6" ht="32.450000000000003" customHeight="1" x14ac:dyDescent="0.25">
      <c r="A948" s="30"/>
      <c r="B948" s="31"/>
      <c r="C948" s="25"/>
      <c r="D948" s="30"/>
      <c r="E948" s="27"/>
      <c r="F948" s="27"/>
    </row>
    <row r="949" spans="1:6" ht="32.450000000000003" customHeight="1" x14ac:dyDescent="0.25">
      <c r="A949" s="30"/>
      <c r="B949" s="31"/>
      <c r="C949" s="25"/>
      <c r="D949" s="30"/>
      <c r="E949" s="27"/>
      <c r="F949" s="27"/>
    </row>
    <row r="950" spans="1:6" ht="32.450000000000003" customHeight="1" x14ac:dyDescent="0.25">
      <c r="A950" s="30"/>
      <c r="B950" s="31"/>
      <c r="C950" s="25"/>
      <c r="D950" s="30"/>
      <c r="E950" s="27"/>
      <c r="F950" s="27"/>
    </row>
    <row r="951" spans="1:6" ht="32.450000000000003" customHeight="1" x14ac:dyDescent="0.25">
      <c r="A951" s="30"/>
      <c r="B951" s="31"/>
      <c r="C951" s="25"/>
      <c r="D951" s="30"/>
      <c r="E951" s="27"/>
      <c r="F951" s="27"/>
    </row>
    <row r="952" spans="1:6" ht="32.450000000000003" customHeight="1" x14ac:dyDescent="0.25">
      <c r="A952" s="30"/>
      <c r="B952" s="31"/>
      <c r="C952" s="25"/>
      <c r="D952" s="30"/>
      <c r="E952" s="27"/>
      <c r="F952" s="27"/>
    </row>
    <row r="953" spans="1:6" ht="32.450000000000003" customHeight="1" x14ac:dyDescent="0.25">
      <c r="A953" s="30"/>
      <c r="B953" s="31"/>
      <c r="C953" s="25"/>
      <c r="D953" s="30"/>
      <c r="E953" s="27"/>
      <c r="F953" s="27"/>
    </row>
    <row r="954" spans="1:6" ht="32.450000000000003" customHeight="1" x14ac:dyDescent="0.25">
      <c r="A954" s="30"/>
      <c r="B954" s="31"/>
      <c r="C954" s="25"/>
      <c r="D954" s="30"/>
      <c r="E954" s="27"/>
      <c r="F954" s="27"/>
    </row>
    <row r="955" spans="1:6" ht="32.450000000000003" customHeight="1" x14ac:dyDescent="0.25">
      <c r="A955" s="30"/>
      <c r="B955" s="31"/>
      <c r="C955" s="25"/>
      <c r="D955" s="30"/>
      <c r="E955" s="27"/>
      <c r="F955" s="27"/>
    </row>
    <row r="956" spans="1:6" ht="32.450000000000003" customHeight="1" x14ac:dyDescent="0.25">
      <c r="A956" s="30"/>
      <c r="B956" s="31"/>
      <c r="C956" s="25"/>
      <c r="D956" s="30"/>
      <c r="E956" s="27"/>
      <c r="F956" s="27"/>
    </row>
    <row r="957" spans="1:6" ht="32.450000000000003" customHeight="1" x14ac:dyDescent="0.25">
      <c r="A957" s="30"/>
      <c r="B957" s="31"/>
      <c r="C957" s="25"/>
      <c r="D957" s="30"/>
      <c r="E957" s="27"/>
      <c r="F957" s="27"/>
    </row>
    <row r="958" spans="1:6" ht="32.450000000000003" customHeight="1" x14ac:dyDescent="0.25">
      <c r="A958" s="30"/>
      <c r="B958" s="31"/>
      <c r="C958" s="25"/>
      <c r="D958" s="30"/>
      <c r="E958" s="27"/>
      <c r="F958" s="27"/>
    </row>
    <row r="959" spans="1:6" ht="32.450000000000003" customHeight="1" x14ac:dyDescent="0.25">
      <c r="A959" s="30"/>
      <c r="B959" s="31"/>
      <c r="C959" s="25"/>
      <c r="D959" s="30"/>
      <c r="E959" s="27"/>
      <c r="F959" s="27"/>
    </row>
    <row r="960" spans="1:6" ht="32.450000000000003" customHeight="1" x14ac:dyDescent="0.25">
      <c r="A960" s="30"/>
      <c r="B960" s="31"/>
      <c r="C960" s="25"/>
      <c r="D960" s="30"/>
      <c r="E960" s="27"/>
      <c r="F960" s="27"/>
    </row>
    <row r="961" spans="1:6" ht="32.450000000000003" customHeight="1" x14ac:dyDescent="0.25">
      <c r="A961" s="30"/>
      <c r="B961" s="31"/>
      <c r="C961" s="25"/>
      <c r="D961" s="30"/>
      <c r="E961" s="27"/>
      <c r="F961" s="27"/>
    </row>
    <row r="962" spans="1:6" ht="32.450000000000003" customHeight="1" x14ac:dyDescent="0.25">
      <c r="A962" s="30"/>
      <c r="B962" s="31"/>
      <c r="C962" s="25"/>
      <c r="D962" s="30"/>
      <c r="E962" s="27"/>
      <c r="F962" s="27"/>
    </row>
    <row r="963" spans="1:6" ht="32.450000000000003" customHeight="1" x14ac:dyDescent="0.25">
      <c r="A963" s="30"/>
      <c r="B963" s="31"/>
      <c r="C963" s="25"/>
      <c r="D963" s="30"/>
      <c r="E963" s="27"/>
      <c r="F963" s="27"/>
    </row>
    <row r="964" spans="1:6" ht="32.450000000000003" customHeight="1" x14ac:dyDescent="0.25">
      <c r="A964" s="30"/>
      <c r="B964" s="31"/>
      <c r="C964" s="25"/>
      <c r="D964" s="30"/>
      <c r="E964" s="27"/>
      <c r="F964" s="27"/>
    </row>
    <row r="965" spans="1:6" ht="32.450000000000003" customHeight="1" x14ac:dyDescent="0.25">
      <c r="A965" s="30"/>
      <c r="B965" s="31"/>
      <c r="C965" s="25"/>
      <c r="D965" s="30"/>
      <c r="E965" s="27"/>
      <c r="F965" s="27"/>
    </row>
    <row r="966" spans="1:6" ht="32.450000000000003" customHeight="1" x14ac:dyDescent="0.25">
      <c r="A966" s="30"/>
      <c r="B966" s="31"/>
      <c r="C966" s="25"/>
      <c r="D966" s="30"/>
      <c r="E966" s="27"/>
      <c r="F966" s="27"/>
    </row>
    <row r="967" spans="1:6" ht="32.450000000000003" customHeight="1" x14ac:dyDescent="0.25">
      <c r="A967" s="30"/>
      <c r="B967" s="31"/>
      <c r="C967" s="25"/>
      <c r="D967" s="30"/>
      <c r="E967" s="27"/>
      <c r="F967" s="27"/>
    </row>
    <row r="968" spans="1:6" ht="32.450000000000003" customHeight="1" x14ac:dyDescent="0.25">
      <c r="A968" s="30"/>
      <c r="B968" s="31"/>
      <c r="C968" s="25"/>
      <c r="D968" s="30"/>
      <c r="E968" s="27"/>
      <c r="F968" s="27"/>
    </row>
    <row r="969" spans="1:6" ht="32.450000000000003" customHeight="1" x14ac:dyDescent="0.25">
      <c r="A969" s="30"/>
      <c r="B969" s="31"/>
      <c r="C969" s="25"/>
      <c r="D969" s="30"/>
      <c r="E969" s="27"/>
      <c r="F969" s="27"/>
    </row>
    <row r="970" spans="1:6" ht="32.450000000000003" customHeight="1" x14ac:dyDescent="0.25">
      <c r="A970" s="30"/>
      <c r="B970" s="31"/>
      <c r="C970" s="25"/>
      <c r="D970" s="30"/>
      <c r="E970" s="27"/>
      <c r="F970" s="27"/>
    </row>
    <row r="971" spans="1:6" ht="32.450000000000003" customHeight="1" x14ac:dyDescent="0.25">
      <c r="A971" s="30"/>
      <c r="B971" s="31"/>
      <c r="C971" s="25"/>
      <c r="D971" s="30"/>
      <c r="E971" s="27"/>
      <c r="F971" s="27"/>
    </row>
    <row r="972" spans="1:6" ht="32.450000000000003" customHeight="1" x14ac:dyDescent="0.25">
      <c r="A972" s="30"/>
      <c r="B972" s="31"/>
      <c r="C972" s="25"/>
      <c r="D972" s="30"/>
      <c r="E972" s="27"/>
      <c r="F972" s="27"/>
    </row>
    <row r="973" spans="1:6" ht="32.450000000000003" customHeight="1" x14ac:dyDescent="0.25">
      <c r="A973" s="30"/>
      <c r="B973" s="31"/>
      <c r="C973" s="25"/>
      <c r="D973" s="30"/>
      <c r="E973" s="27"/>
      <c r="F973" s="27"/>
    </row>
    <row r="974" spans="1:6" ht="32.450000000000003" customHeight="1" x14ac:dyDescent="0.25">
      <c r="A974" s="30"/>
      <c r="B974" s="31"/>
      <c r="C974" s="25"/>
      <c r="D974" s="30"/>
      <c r="E974" s="27"/>
      <c r="F974" s="27"/>
    </row>
    <row r="975" spans="1:6" ht="32.450000000000003" customHeight="1" x14ac:dyDescent="0.25">
      <c r="A975" s="30"/>
      <c r="B975" s="31"/>
      <c r="C975" s="25"/>
      <c r="D975" s="30"/>
      <c r="E975" s="27"/>
      <c r="F975" s="27"/>
    </row>
    <row r="976" spans="1:6" ht="32.450000000000003" customHeight="1" x14ac:dyDescent="0.25">
      <c r="A976" s="30"/>
      <c r="B976" s="31"/>
      <c r="C976" s="25"/>
      <c r="D976" s="30"/>
      <c r="E976" s="27"/>
      <c r="F976" s="27"/>
    </row>
    <row r="977" spans="1:6" ht="32.450000000000003" customHeight="1" x14ac:dyDescent="0.25">
      <c r="A977" s="30"/>
      <c r="B977" s="31"/>
      <c r="C977" s="25"/>
      <c r="D977" s="30"/>
      <c r="E977" s="27"/>
      <c r="F977" s="27"/>
    </row>
    <row r="978" spans="1:6" ht="32.450000000000003" customHeight="1" x14ac:dyDescent="0.25">
      <c r="A978" s="30"/>
      <c r="B978" s="31"/>
      <c r="C978" s="25"/>
      <c r="D978" s="30"/>
      <c r="E978" s="27"/>
      <c r="F978" s="27"/>
    </row>
    <row r="979" spans="1:6" ht="32.450000000000003" customHeight="1" x14ac:dyDescent="0.25">
      <c r="A979" s="30"/>
      <c r="B979" s="31"/>
      <c r="C979" s="25"/>
      <c r="D979" s="30"/>
      <c r="E979" s="27"/>
      <c r="F979" s="27"/>
    </row>
    <row r="980" spans="1:6" ht="32.450000000000003" customHeight="1" x14ac:dyDescent="0.25">
      <c r="A980" s="30"/>
      <c r="B980" s="31"/>
      <c r="C980" s="25"/>
      <c r="D980" s="30"/>
      <c r="E980" s="27"/>
      <c r="F980" s="27"/>
    </row>
    <row r="981" spans="1:6" ht="32.450000000000003" customHeight="1" x14ac:dyDescent="0.25">
      <c r="A981" s="30"/>
      <c r="B981" s="31"/>
      <c r="C981" s="25"/>
      <c r="D981" s="30"/>
      <c r="E981" s="27"/>
      <c r="F981" s="27"/>
    </row>
    <row r="982" spans="1:6" ht="32.450000000000003" customHeight="1" x14ac:dyDescent="0.25">
      <c r="A982" s="30"/>
      <c r="B982" s="31"/>
      <c r="C982" s="25"/>
      <c r="D982" s="30"/>
      <c r="E982" s="27"/>
      <c r="F982" s="27"/>
    </row>
    <row r="983" spans="1:6" ht="32.450000000000003" customHeight="1" x14ac:dyDescent="0.25">
      <c r="A983" s="30"/>
      <c r="B983" s="31"/>
      <c r="C983" s="25"/>
      <c r="D983" s="30"/>
      <c r="E983" s="27"/>
      <c r="F983" s="27"/>
    </row>
    <row r="984" spans="1:6" ht="32.450000000000003" customHeight="1" x14ac:dyDescent="0.25">
      <c r="A984" s="30"/>
      <c r="B984" s="31"/>
      <c r="C984" s="25"/>
      <c r="D984" s="30"/>
      <c r="E984" s="27"/>
      <c r="F984" s="27"/>
    </row>
    <row r="985" spans="1:6" ht="32.450000000000003" customHeight="1" x14ac:dyDescent="0.25">
      <c r="A985" s="30"/>
      <c r="B985" s="31"/>
      <c r="C985" s="25"/>
      <c r="D985" s="30"/>
      <c r="E985" s="27"/>
      <c r="F985" s="27"/>
    </row>
    <row r="986" spans="1:6" ht="32.450000000000003" customHeight="1" x14ac:dyDescent="0.25">
      <c r="A986" s="30"/>
      <c r="B986" s="31"/>
      <c r="C986" s="25"/>
      <c r="D986" s="30"/>
      <c r="E986" s="27"/>
      <c r="F986" s="27"/>
    </row>
    <row r="987" spans="1:6" ht="32.450000000000003" customHeight="1" x14ac:dyDescent="0.25">
      <c r="A987" s="30"/>
      <c r="B987" s="31"/>
      <c r="C987" s="25"/>
      <c r="D987" s="30"/>
      <c r="E987" s="27"/>
      <c r="F987" s="27"/>
    </row>
    <row r="988" spans="1:6" ht="32.450000000000003" customHeight="1" x14ac:dyDescent="0.25">
      <c r="A988" s="30"/>
      <c r="B988" s="31"/>
      <c r="C988" s="25"/>
      <c r="D988" s="30"/>
      <c r="E988" s="27"/>
      <c r="F988" s="27"/>
    </row>
    <row r="989" spans="1:6" ht="32.450000000000003" customHeight="1" x14ac:dyDescent="0.25">
      <c r="A989" s="30"/>
      <c r="B989" s="31"/>
      <c r="C989" s="25"/>
      <c r="D989" s="30"/>
      <c r="E989" s="27"/>
      <c r="F989" s="27"/>
    </row>
    <row r="990" spans="1:6" ht="32.450000000000003" customHeight="1" x14ac:dyDescent="0.25">
      <c r="A990" s="30"/>
      <c r="B990" s="31"/>
      <c r="C990" s="25"/>
      <c r="D990" s="30"/>
      <c r="E990" s="27"/>
      <c r="F990" s="27"/>
    </row>
    <row r="991" spans="1:6" ht="32.450000000000003" customHeight="1" x14ac:dyDescent="0.25">
      <c r="A991" s="30"/>
      <c r="B991" s="31"/>
      <c r="C991" s="25"/>
      <c r="D991" s="30"/>
      <c r="E991" s="27"/>
      <c r="F991" s="27"/>
    </row>
    <row r="992" spans="1:6" ht="32.450000000000003" customHeight="1" x14ac:dyDescent="0.25">
      <c r="A992" s="30"/>
      <c r="B992" s="31"/>
      <c r="C992" s="25"/>
      <c r="D992" s="30"/>
      <c r="E992" s="27"/>
      <c r="F992" s="27"/>
    </row>
    <row r="993" spans="1:6" ht="32.450000000000003" customHeight="1" x14ac:dyDescent="0.25">
      <c r="A993" s="30"/>
      <c r="B993" s="31"/>
      <c r="C993" s="25"/>
      <c r="D993" s="30"/>
      <c r="E993" s="27"/>
      <c r="F993" s="27"/>
    </row>
    <row r="994" spans="1:6" ht="32.450000000000003" customHeight="1" x14ac:dyDescent="0.25">
      <c r="A994" s="30"/>
      <c r="B994" s="31"/>
      <c r="C994" s="25"/>
      <c r="D994" s="30"/>
      <c r="E994" s="27"/>
      <c r="F994" s="27"/>
    </row>
    <row r="995" spans="1:6" ht="32.450000000000003" customHeight="1" x14ac:dyDescent="0.25">
      <c r="A995" s="30"/>
      <c r="B995" s="31"/>
      <c r="C995" s="25"/>
      <c r="D995" s="30"/>
      <c r="E995" s="27"/>
      <c r="F995" s="27"/>
    </row>
    <row r="996" spans="1:6" ht="32.450000000000003" customHeight="1" x14ac:dyDescent="0.25">
      <c r="A996" s="30"/>
      <c r="B996" s="31"/>
      <c r="C996" s="25"/>
      <c r="D996" s="30"/>
      <c r="E996" s="27"/>
      <c r="F996" s="27"/>
    </row>
    <row r="997" spans="1:6" ht="32.450000000000003" customHeight="1" x14ac:dyDescent="0.25">
      <c r="A997" s="30"/>
      <c r="B997" s="31"/>
      <c r="C997" s="25"/>
      <c r="D997" s="30"/>
      <c r="E997" s="27"/>
      <c r="F997" s="27"/>
    </row>
    <row r="998" spans="1:6" ht="32.450000000000003" customHeight="1" x14ac:dyDescent="0.25">
      <c r="A998" s="30"/>
      <c r="B998" s="31"/>
      <c r="C998" s="25"/>
      <c r="D998" s="30"/>
      <c r="E998" s="27"/>
      <c r="F998" s="27"/>
    </row>
    <row r="999" spans="1:6" ht="32.450000000000003" customHeight="1" x14ac:dyDescent="0.25">
      <c r="A999" s="30"/>
      <c r="B999" s="31"/>
      <c r="C999" s="25"/>
      <c r="D999" s="30"/>
      <c r="E999" s="27"/>
      <c r="F999" s="27"/>
    </row>
    <row r="1000" spans="1:6" ht="32.450000000000003" customHeight="1" x14ac:dyDescent="0.25">
      <c r="A1000" s="30"/>
      <c r="B1000" s="31"/>
      <c r="C1000" s="25"/>
      <c r="D1000" s="30"/>
      <c r="E1000" s="27"/>
      <c r="F1000" s="27"/>
    </row>
    <row r="1001" spans="1:6" ht="32.450000000000003" customHeight="1" x14ac:dyDescent="0.25">
      <c r="A1001" s="30"/>
      <c r="B1001" s="31"/>
      <c r="C1001" s="25"/>
      <c r="D1001" s="30"/>
      <c r="E1001" s="27"/>
      <c r="F1001" s="27"/>
    </row>
    <row r="1002" spans="1:6" ht="32.450000000000003" customHeight="1" x14ac:dyDescent="0.25">
      <c r="A1002" s="30"/>
      <c r="B1002" s="31"/>
      <c r="C1002" s="25"/>
      <c r="D1002" s="30"/>
      <c r="E1002" s="27"/>
      <c r="F1002" s="27"/>
    </row>
    <row r="1003" spans="1:6" ht="32.450000000000003" customHeight="1" x14ac:dyDescent="0.25">
      <c r="A1003" s="30"/>
      <c r="B1003" s="31"/>
      <c r="C1003" s="25"/>
      <c r="D1003" s="30"/>
      <c r="E1003" s="27"/>
      <c r="F1003" s="27"/>
    </row>
    <row r="1004" spans="1:6" ht="32.450000000000003" customHeight="1" x14ac:dyDescent="0.25">
      <c r="A1004" s="30"/>
      <c r="B1004" s="31"/>
      <c r="C1004" s="25"/>
      <c r="D1004" s="30"/>
      <c r="E1004" s="27"/>
      <c r="F1004" s="27"/>
    </row>
    <row r="1005" spans="1:6" ht="32.450000000000003" customHeight="1" x14ac:dyDescent="0.25">
      <c r="A1005" s="30"/>
      <c r="B1005" s="31"/>
      <c r="C1005" s="25"/>
      <c r="D1005" s="30"/>
      <c r="E1005" s="27"/>
      <c r="F1005" s="27"/>
    </row>
    <row r="1006" spans="1:6" ht="32.450000000000003" customHeight="1" x14ac:dyDescent="0.25">
      <c r="A1006" s="30"/>
      <c r="B1006" s="31"/>
      <c r="C1006" s="25"/>
      <c r="D1006" s="30"/>
      <c r="E1006" s="27"/>
      <c r="F1006" s="27"/>
    </row>
    <row r="1007" spans="1:6" ht="32.450000000000003" customHeight="1" x14ac:dyDescent="0.25">
      <c r="A1007" s="30"/>
      <c r="B1007" s="31"/>
      <c r="C1007" s="25"/>
      <c r="D1007" s="30"/>
      <c r="E1007" s="27"/>
      <c r="F1007" s="27"/>
    </row>
    <row r="1008" spans="1:6" ht="32.450000000000003" customHeight="1" x14ac:dyDescent="0.25">
      <c r="A1008" s="30"/>
      <c r="B1008" s="31"/>
      <c r="C1008" s="25"/>
      <c r="D1008" s="30"/>
      <c r="E1008" s="27"/>
      <c r="F1008" s="27"/>
    </row>
    <row r="1009" spans="1:6" ht="32.450000000000003" customHeight="1" x14ac:dyDescent="0.25">
      <c r="A1009" s="30"/>
      <c r="B1009" s="31"/>
      <c r="C1009" s="25"/>
      <c r="D1009" s="30"/>
      <c r="E1009" s="27"/>
      <c r="F1009" s="27"/>
    </row>
    <row r="1010" spans="1:6" ht="32.450000000000003" customHeight="1" x14ac:dyDescent="0.25">
      <c r="A1010" s="30"/>
      <c r="B1010" s="31"/>
      <c r="C1010" s="25"/>
      <c r="D1010" s="30"/>
      <c r="E1010" s="27"/>
      <c r="F1010" s="27"/>
    </row>
    <row r="1011" spans="1:6" ht="32.450000000000003" customHeight="1" x14ac:dyDescent="0.25">
      <c r="A1011" s="30"/>
      <c r="B1011" s="31"/>
      <c r="C1011" s="25"/>
      <c r="D1011" s="30"/>
      <c r="E1011" s="27"/>
      <c r="F1011" s="27"/>
    </row>
    <row r="1012" spans="1:6" ht="32.450000000000003" customHeight="1" x14ac:dyDescent="0.25">
      <c r="A1012" s="30"/>
      <c r="B1012" s="31"/>
      <c r="C1012" s="25"/>
      <c r="D1012" s="30"/>
      <c r="E1012" s="27"/>
      <c r="F1012" s="27"/>
    </row>
    <row r="1013" spans="1:6" ht="32.450000000000003" customHeight="1" x14ac:dyDescent="0.25">
      <c r="A1013" s="30"/>
      <c r="B1013" s="31"/>
      <c r="C1013" s="25"/>
      <c r="D1013" s="30"/>
      <c r="E1013" s="27"/>
      <c r="F1013" s="27"/>
    </row>
    <row r="1014" spans="1:6" ht="32.450000000000003" customHeight="1" x14ac:dyDescent="0.25">
      <c r="A1014" s="30"/>
      <c r="B1014" s="31"/>
      <c r="C1014" s="25"/>
      <c r="D1014" s="30"/>
      <c r="E1014" s="27"/>
      <c r="F1014" s="27"/>
    </row>
    <row r="1015" spans="1:6" ht="32.450000000000003" customHeight="1" x14ac:dyDescent="0.25">
      <c r="A1015" s="30"/>
      <c r="B1015" s="31"/>
      <c r="C1015" s="25"/>
      <c r="D1015" s="30"/>
      <c r="E1015" s="27"/>
      <c r="F1015" s="27"/>
    </row>
    <row r="1016" spans="1:6" ht="32.450000000000003" customHeight="1" x14ac:dyDescent="0.25">
      <c r="A1016" s="30"/>
      <c r="B1016" s="31"/>
      <c r="C1016" s="25"/>
      <c r="D1016" s="30"/>
      <c r="E1016" s="27"/>
      <c r="F1016" s="27"/>
    </row>
    <row r="1017" spans="1:6" ht="32.450000000000003" customHeight="1" x14ac:dyDescent="0.25">
      <c r="A1017" s="30"/>
      <c r="B1017" s="31"/>
      <c r="C1017" s="25"/>
      <c r="D1017" s="30"/>
      <c r="E1017" s="27"/>
      <c r="F1017" s="27"/>
    </row>
    <row r="1018" spans="1:6" ht="32.450000000000003" customHeight="1" x14ac:dyDescent="0.25">
      <c r="A1018" s="30"/>
      <c r="B1018" s="31"/>
      <c r="C1018" s="25"/>
      <c r="D1018" s="30"/>
      <c r="E1018" s="27"/>
      <c r="F1018" s="27"/>
    </row>
    <row r="1019" spans="1:6" ht="32.450000000000003" customHeight="1" x14ac:dyDescent="0.25">
      <c r="A1019" s="30"/>
      <c r="B1019" s="31"/>
      <c r="C1019" s="25"/>
      <c r="D1019" s="30"/>
      <c r="E1019" s="27"/>
      <c r="F1019" s="27"/>
    </row>
    <row r="1020" spans="1:6" ht="32.450000000000003" customHeight="1" x14ac:dyDescent="0.25">
      <c r="A1020" s="30"/>
      <c r="B1020" s="31"/>
      <c r="C1020" s="25"/>
      <c r="D1020" s="30"/>
      <c r="E1020" s="27"/>
      <c r="F1020" s="27"/>
    </row>
    <row r="1021" spans="1:6" ht="32.450000000000003" customHeight="1" x14ac:dyDescent="0.25">
      <c r="A1021" s="30"/>
      <c r="B1021" s="31"/>
      <c r="C1021" s="25"/>
      <c r="D1021" s="30"/>
      <c r="E1021" s="27"/>
      <c r="F1021" s="27"/>
    </row>
    <row r="1022" spans="1:6" ht="32.450000000000003" customHeight="1" x14ac:dyDescent="0.25">
      <c r="A1022" s="30"/>
      <c r="B1022" s="31"/>
      <c r="C1022" s="25"/>
      <c r="D1022" s="30"/>
      <c r="E1022" s="27"/>
      <c r="F1022" s="27"/>
    </row>
    <row r="1023" spans="1:6" ht="32.450000000000003" customHeight="1" x14ac:dyDescent="0.25">
      <c r="A1023" s="30"/>
      <c r="B1023" s="31"/>
      <c r="C1023" s="25"/>
      <c r="D1023" s="30"/>
      <c r="E1023" s="27"/>
      <c r="F1023" s="27"/>
    </row>
    <row r="1024" spans="1:6" ht="32.450000000000003" customHeight="1" x14ac:dyDescent="0.25">
      <c r="A1024" s="30"/>
      <c r="B1024" s="31"/>
      <c r="C1024" s="25"/>
      <c r="D1024" s="30"/>
      <c r="E1024" s="27"/>
      <c r="F1024" s="27"/>
    </row>
    <row r="1025" spans="1:6" ht="32.450000000000003" customHeight="1" x14ac:dyDescent="0.25">
      <c r="A1025" s="30"/>
      <c r="B1025" s="31"/>
      <c r="C1025" s="25"/>
      <c r="D1025" s="30"/>
      <c r="E1025" s="27"/>
      <c r="F1025" s="27"/>
    </row>
    <row r="1026" spans="1:6" ht="32.450000000000003" customHeight="1" x14ac:dyDescent="0.25">
      <c r="A1026" s="30"/>
      <c r="B1026" s="31"/>
      <c r="C1026" s="25"/>
      <c r="D1026" s="30"/>
      <c r="E1026" s="27"/>
      <c r="F1026" s="27"/>
    </row>
    <row r="1027" spans="1:6" ht="32.450000000000003" customHeight="1" x14ac:dyDescent="0.25">
      <c r="A1027" s="30"/>
      <c r="B1027" s="31"/>
      <c r="C1027" s="25"/>
      <c r="D1027" s="30"/>
      <c r="E1027" s="27"/>
      <c r="F1027" s="27"/>
    </row>
    <row r="1028" spans="1:6" ht="32.450000000000003" customHeight="1" x14ac:dyDescent="0.25">
      <c r="A1028" s="30"/>
      <c r="B1028" s="31"/>
      <c r="C1028" s="25"/>
      <c r="D1028" s="30"/>
      <c r="E1028" s="27"/>
      <c r="F1028" s="27"/>
    </row>
    <row r="1029" spans="1:6" ht="32.450000000000003" customHeight="1" x14ac:dyDescent="0.25">
      <c r="A1029" s="30"/>
      <c r="B1029" s="31"/>
      <c r="C1029" s="25"/>
      <c r="D1029" s="30"/>
      <c r="E1029" s="27"/>
      <c r="F1029" s="27"/>
    </row>
    <row r="1030" spans="1:6" ht="32.450000000000003" customHeight="1" x14ac:dyDescent="0.25">
      <c r="A1030" s="30"/>
      <c r="B1030" s="31"/>
      <c r="C1030" s="25"/>
      <c r="D1030" s="30"/>
      <c r="E1030" s="27"/>
      <c r="F1030" s="27"/>
    </row>
    <row r="1031" spans="1:6" ht="32.450000000000003" customHeight="1" x14ac:dyDescent="0.25">
      <c r="A1031" s="30"/>
      <c r="B1031" s="31"/>
      <c r="C1031" s="25"/>
      <c r="D1031" s="30"/>
      <c r="E1031" s="27"/>
      <c r="F1031" s="27"/>
    </row>
    <row r="1032" spans="1:6" ht="32.450000000000003" customHeight="1" x14ac:dyDescent="0.25">
      <c r="A1032" s="30"/>
      <c r="B1032" s="31"/>
      <c r="C1032" s="25"/>
      <c r="D1032" s="30"/>
      <c r="E1032" s="27"/>
      <c r="F1032" s="27"/>
    </row>
    <row r="1033" spans="1:6" ht="32.450000000000003" customHeight="1" x14ac:dyDescent="0.25">
      <c r="A1033" s="30"/>
      <c r="B1033" s="31"/>
      <c r="C1033" s="25"/>
      <c r="D1033" s="30"/>
      <c r="E1033" s="27"/>
      <c r="F1033" s="27"/>
    </row>
    <row r="1034" spans="1:6" ht="32.450000000000003" customHeight="1" x14ac:dyDescent="0.25">
      <c r="A1034" s="30"/>
      <c r="B1034" s="31"/>
      <c r="C1034" s="25"/>
      <c r="D1034" s="30"/>
      <c r="E1034" s="27"/>
      <c r="F1034" s="27"/>
    </row>
    <row r="1035" spans="1:6" ht="32.450000000000003" customHeight="1" x14ac:dyDescent="0.25">
      <c r="A1035" s="30"/>
      <c r="B1035" s="31"/>
      <c r="C1035" s="25"/>
      <c r="D1035" s="30"/>
      <c r="E1035" s="27"/>
      <c r="F1035" s="27"/>
    </row>
    <row r="1036" spans="1:6" ht="32.450000000000003" customHeight="1" x14ac:dyDescent="0.25">
      <c r="A1036" s="30"/>
      <c r="B1036" s="31"/>
      <c r="C1036" s="25"/>
      <c r="D1036" s="30"/>
      <c r="E1036" s="27"/>
      <c r="F1036" s="27"/>
    </row>
    <row r="1037" spans="1:6" ht="32.450000000000003" customHeight="1" x14ac:dyDescent="0.25">
      <c r="A1037" s="30"/>
      <c r="B1037" s="31"/>
      <c r="C1037" s="25"/>
      <c r="D1037" s="30"/>
      <c r="E1037" s="27"/>
      <c r="F1037" s="27"/>
    </row>
    <row r="1038" spans="1:6" ht="32.450000000000003" customHeight="1" x14ac:dyDescent="0.25">
      <c r="A1038" s="30"/>
      <c r="B1038" s="31"/>
      <c r="C1038" s="25"/>
      <c r="D1038" s="30"/>
      <c r="E1038" s="27"/>
      <c r="F1038" s="27"/>
    </row>
    <row r="1039" spans="1:6" ht="32.450000000000003" customHeight="1" x14ac:dyDescent="0.25">
      <c r="A1039" s="30"/>
      <c r="B1039" s="31"/>
      <c r="C1039" s="25"/>
      <c r="D1039" s="30"/>
      <c r="E1039" s="27"/>
      <c r="F1039" s="27"/>
    </row>
    <row r="1040" spans="1:6" ht="32.450000000000003" customHeight="1" x14ac:dyDescent="0.25">
      <c r="A1040" s="30"/>
      <c r="B1040" s="31"/>
      <c r="C1040" s="25"/>
      <c r="D1040" s="30"/>
      <c r="E1040" s="27"/>
      <c r="F1040" s="27"/>
    </row>
    <row r="1041" spans="1:6" ht="32.450000000000003" customHeight="1" x14ac:dyDescent="0.25">
      <c r="A1041" s="30"/>
      <c r="B1041" s="31"/>
      <c r="C1041" s="25"/>
      <c r="D1041" s="30"/>
      <c r="E1041" s="27"/>
      <c r="F1041" s="27"/>
    </row>
    <row r="1042" spans="1:6" ht="32.450000000000003" customHeight="1" x14ac:dyDescent="0.25">
      <c r="A1042" s="30"/>
      <c r="B1042" s="31"/>
      <c r="C1042" s="25"/>
      <c r="D1042" s="30"/>
      <c r="E1042" s="27"/>
      <c r="F1042" s="27"/>
    </row>
    <row r="1043" spans="1:6" ht="32.450000000000003" customHeight="1" x14ac:dyDescent="0.25">
      <c r="A1043" s="30"/>
      <c r="B1043" s="31"/>
      <c r="C1043" s="25"/>
      <c r="D1043" s="30"/>
      <c r="E1043" s="27"/>
      <c r="F1043" s="27"/>
    </row>
    <row r="1044" spans="1:6" ht="32.450000000000003" customHeight="1" x14ac:dyDescent="0.25">
      <c r="A1044" s="30"/>
      <c r="B1044" s="31"/>
      <c r="C1044" s="25"/>
      <c r="D1044" s="30"/>
      <c r="E1044" s="27"/>
      <c r="F1044" s="27"/>
    </row>
    <row r="1045" spans="1:6" ht="32.450000000000003" customHeight="1" x14ac:dyDescent="0.25">
      <c r="A1045" s="30"/>
      <c r="B1045" s="31"/>
      <c r="C1045" s="25"/>
      <c r="D1045" s="30"/>
      <c r="E1045" s="27"/>
      <c r="F1045" s="27"/>
    </row>
    <row r="1046" spans="1:6" ht="32.450000000000003" customHeight="1" x14ac:dyDescent="0.25">
      <c r="A1046" s="30"/>
      <c r="B1046" s="31"/>
      <c r="C1046" s="25"/>
      <c r="D1046" s="30"/>
      <c r="E1046" s="27"/>
      <c r="F1046" s="27"/>
    </row>
    <row r="1047" spans="1:6" ht="32.450000000000003" customHeight="1" x14ac:dyDescent="0.25">
      <c r="A1047" s="30"/>
      <c r="B1047" s="31"/>
      <c r="C1047" s="25"/>
      <c r="D1047" s="30"/>
      <c r="E1047" s="27"/>
      <c r="F1047" s="27"/>
    </row>
    <row r="1048" spans="1:6" ht="32.450000000000003" customHeight="1" x14ac:dyDescent="0.25">
      <c r="A1048" s="30"/>
      <c r="B1048" s="31"/>
      <c r="C1048" s="25"/>
      <c r="D1048" s="30"/>
      <c r="E1048" s="27"/>
      <c r="F1048" s="27"/>
    </row>
    <row r="1049" spans="1:6" ht="32.450000000000003" customHeight="1" x14ac:dyDescent="0.25">
      <c r="A1049" s="30"/>
      <c r="B1049" s="31"/>
      <c r="C1049" s="25"/>
      <c r="D1049" s="30"/>
      <c r="E1049" s="27"/>
      <c r="F1049" s="27"/>
    </row>
    <row r="1050" spans="1:6" ht="32.450000000000003" customHeight="1" x14ac:dyDescent="0.25">
      <c r="A1050" s="30"/>
      <c r="B1050" s="31"/>
      <c r="C1050" s="25"/>
      <c r="D1050" s="30"/>
      <c r="E1050" s="27"/>
      <c r="F1050" s="27"/>
    </row>
    <row r="1051" spans="1:6" ht="32.450000000000003" customHeight="1" x14ac:dyDescent="0.25">
      <c r="A1051" s="30"/>
      <c r="B1051" s="31"/>
      <c r="C1051" s="25"/>
      <c r="D1051" s="30"/>
      <c r="E1051" s="27"/>
      <c r="F1051" s="27"/>
    </row>
    <row r="1052" spans="1:6" ht="32.450000000000003" customHeight="1" x14ac:dyDescent="0.25">
      <c r="A1052" s="30"/>
      <c r="B1052" s="31"/>
      <c r="C1052" s="25"/>
      <c r="D1052" s="30"/>
      <c r="E1052" s="27"/>
      <c r="F1052" s="27"/>
    </row>
    <row r="1053" spans="1:6" ht="32.450000000000003" customHeight="1" x14ac:dyDescent="0.25">
      <c r="A1053" s="30"/>
      <c r="B1053" s="31"/>
      <c r="C1053" s="25"/>
      <c r="D1053" s="30"/>
      <c r="E1053" s="27"/>
      <c r="F1053" s="27"/>
    </row>
    <row r="1054" spans="1:6" ht="32.450000000000003" customHeight="1" x14ac:dyDescent="0.25">
      <c r="A1054" s="30"/>
      <c r="B1054" s="31"/>
      <c r="C1054" s="25"/>
      <c r="D1054" s="30"/>
      <c r="E1054" s="27"/>
      <c r="F1054" s="27"/>
    </row>
    <row r="1055" spans="1:6" ht="32.450000000000003" customHeight="1" x14ac:dyDescent="0.25">
      <c r="A1055" s="30"/>
      <c r="B1055" s="31"/>
      <c r="C1055" s="25"/>
      <c r="D1055" s="30"/>
      <c r="E1055" s="27"/>
      <c r="F1055" s="27"/>
    </row>
    <row r="1056" spans="1:6" ht="32.450000000000003" customHeight="1" x14ac:dyDescent="0.25">
      <c r="A1056" s="30"/>
      <c r="B1056" s="31"/>
      <c r="C1056" s="25"/>
      <c r="D1056" s="30"/>
      <c r="E1056" s="27"/>
      <c r="F1056" s="27"/>
    </row>
    <row r="1057" spans="1:6" ht="32.450000000000003" customHeight="1" x14ac:dyDescent="0.25">
      <c r="A1057" s="30"/>
      <c r="B1057" s="31"/>
      <c r="C1057" s="25"/>
      <c r="D1057" s="30"/>
      <c r="E1057" s="27"/>
      <c r="F1057" s="27"/>
    </row>
    <row r="1058" spans="1:6" ht="32.450000000000003" customHeight="1" x14ac:dyDescent="0.25">
      <c r="A1058" s="30"/>
      <c r="B1058" s="31"/>
      <c r="C1058" s="25"/>
      <c r="D1058" s="30"/>
      <c r="E1058" s="27"/>
      <c r="F1058" s="27"/>
    </row>
    <row r="1059" spans="1:6" ht="32.450000000000003" customHeight="1" x14ac:dyDescent="0.25">
      <c r="A1059" s="30"/>
      <c r="B1059" s="31"/>
      <c r="C1059" s="25"/>
      <c r="D1059" s="30"/>
      <c r="E1059" s="27"/>
      <c r="F1059" s="27"/>
    </row>
    <row r="1060" spans="1:6" ht="32.450000000000003" customHeight="1" x14ac:dyDescent="0.25">
      <c r="A1060" s="30"/>
      <c r="B1060" s="31"/>
      <c r="C1060" s="25"/>
      <c r="D1060" s="30"/>
      <c r="E1060" s="27"/>
      <c r="F1060" s="27"/>
    </row>
    <row r="1061" spans="1:6" ht="32.450000000000003" customHeight="1" x14ac:dyDescent="0.25">
      <c r="A1061" s="30"/>
      <c r="B1061" s="31"/>
      <c r="C1061" s="25"/>
      <c r="D1061" s="30"/>
      <c r="E1061" s="27"/>
      <c r="F1061" s="27"/>
    </row>
    <row r="1062" spans="1:6" ht="32.450000000000003" customHeight="1" x14ac:dyDescent="0.25">
      <c r="A1062" s="30"/>
      <c r="B1062" s="31"/>
      <c r="C1062" s="25"/>
      <c r="D1062" s="30"/>
      <c r="E1062" s="27"/>
      <c r="F1062" s="27"/>
    </row>
    <row r="1063" spans="1:6" ht="32.450000000000003" customHeight="1" x14ac:dyDescent="0.25">
      <c r="A1063" s="30"/>
      <c r="B1063" s="31"/>
      <c r="C1063" s="25"/>
      <c r="D1063" s="30"/>
      <c r="E1063" s="27"/>
      <c r="F1063" s="27"/>
    </row>
    <row r="1064" spans="1:6" ht="32.450000000000003" customHeight="1" x14ac:dyDescent="0.25">
      <c r="A1064" s="30"/>
      <c r="B1064" s="31"/>
      <c r="C1064" s="25"/>
      <c r="D1064" s="30"/>
      <c r="E1064" s="27"/>
      <c r="F1064" s="27"/>
    </row>
    <row r="1065" spans="1:6" ht="32.450000000000003" customHeight="1" x14ac:dyDescent="0.25">
      <c r="A1065" s="30"/>
      <c r="B1065" s="31"/>
      <c r="C1065" s="25"/>
      <c r="D1065" s="30"/>
      <c r="E1065" s="27"/>
      <c r="F1065" s="27"/>
    </row>
    <row r="1066" spans="1:6" ht="32.450000000000003" customHeight="1" x14ac:dyDescent="0.25">
      <c r="A1066" s="30"/>
      <c r="B1066" s="31"/>
      <c r="C1066" s="25"/>
      <c r="D1066" s="30"/>
      <c r="E1066" s="27"/>
      <c r="F1066" s="27"/>
    </row>
    <row r="1067" spans="1:6" ht="32.450000000000003" customHeight="1" x14ac:dyDescent="0.25">
      <c r="A1067" s="30"/>
      <c r="B1067" s="31"/>
      <c r="C1067" s="25"/>
      <c r="D1067" s="30"/>
      <c r="E1067" s="27"/>
      <c r="F1067" s="27"/>
    </row>
    <row r="1068" spans="1:6" ht="32.450000000000003" customHeight="1" x14ac:dyDescent="0.25">
      <c r="A1068" s="30"/>
      <c r="B1068" s="31"/>
      <c r="C1068" s="25"/>
      <c r="D1068" s="30"/>
      <c r="E1068" s="27"/>
      <c r="F1068" s="27"/>
    </row>
    <row r="1069" spans="1:6" ht="32.450000000000003" customHeight="1" x14ac:dyDescent="0.25">
      <c r="A1069" s="30"/>
      <c r="B1069" s="31"/>
      <c r="C1069" s="25"/>
      <c r="D1069" s="30"/>
      <c r="E1069" s="27"/>
      <c r="F1069" s="27"/>
    </row>
    <row r="1070" spans="1:6" ht="32.450000000000003" customHeight="1" x14ac:dyDescent="0.25">
      <c r="A1070" s="30"/>
      <c r="B1070" s="31"/>
      <c r="C1070" s="25"/>
      <c r="D1070" s="30"/>
      <c r="E1070" s="27"/>
      <c r="F1070" s="27"/>
    </row>
    <row r="1071" spans="1:6" ht="32.450000000000003" customHeight="1" x14ac:dyDescent="0.25">
      <c r="A1071" s="30"/>
      <c r="B1071" s="31"/>
      <c r="C1071" s="25"/>
      <c r="D1071" s="30"/>
      <c r="E1071" s="27"/>
      <c r="F1071" s="27"/>
    </row>
    <row r="1072" spans="1:6" ht="32.450000000000003" customHeight="1" x14ac:dyDescent="0.25">
      <c r="A1072" s="30"/>
      <c r="B1072" s="31"/>
      <c r="C1072" s="25"/>
      <c r="D1072" s="30"/>
      <c r="E1072" s="27"/>
      <c r="F1072" s="27"/>
    </row>
    <row r="1073" spans="1:6" ht="32.450000000000003" customHeight="1" x14ac:dyDescent="0.25">
      <c r="A1073" s="30"/>
      <c r="B1073" s="31"/>
      <c r="C1073" s="25"/>
      <c r="D1073" s="30"/>
      <c r="E1073" s="27"/>
      <c r="F1073" s="27"/>
    </row>
    <row r="1074" spans="1:6" ht="32.450000000000003" customHeight="1" x14ac:dyDescent="0.25">
      <c r="A1074" s="30"/>
      <c r="B1074" s="31"/>
      <c r="C1074" s="25"/>
      <c r="D1074" s="30"/>
      <c r="E1074" s="27"/>
      <c r="F1074" s="27"/>
    </row>
    <row r="1075" spans="1:6" ht="32.450000000000003" customHeight="1" x14ac:dyDescent="0.25">
      <c r="A1075" s="30"/>
      <c r="B1075" s="31"/>
      <c r="C1075" s="25"/>
      <c r="D1075" s="30"/>
      <c r="E1075" s="27"/>
      <c r="F1075" s="27"/>
    </row>
    <row r="1076" spans="1:6" ht="32.450000000000003" customHeight="1" x14ac:dyDescent="0.25">
      <c r="A1076" s="30"/>
      <c r="B1076" s="31"/>
      <c r="C1076" s="25"/>
      <c r="D1076" s="30"/>
      <c r="E1076" s="27"/>
      <c r="F1076" s="27"/>
    </row>
    <row r="1077" spans="1:6" ht="32.450000000000003" customHeight="1" x14ac:dyDescent="0.25">
      <c r="A1077" s="30"/>
      <c r="B1077" s="31"/>
      <c r="C1077" s="25"/>
      <c r="D1077" s="30"/>
      <c r="E1077" s="27"/>
      <c r="F1077" s="27"/>
    </row>
    <row r="1078" spans="1:6" ht="32.450000000000003" customHeight="1" x14ac:dyDescent="0.25">
      <c r="A1078" s="30"/>
      <c r="B1078" s="31"/>
      <c r="C1078" s="25"/>
      <c r="D1078" s="30"/>
      <c r="E1078" s="27"/>
      <c r="F1078" s="27"/>
    </row>
    <row r="1079" spans="1:6" ht="32.450000000000003" customHeight="1" x14ac:dyDescent="0.25">
      <c r="A1079" s="30"/>
      <c r="B1079" s="31"/>
      <c r="C1079" s="25"/>
      <c r="D1079" s="30"/>
      <c r="E1079" s="27"/>
      <c r="F1079" s="27"/>
    </row>
    <row r="1080" spans="1:6" ht="32.450000000000003" customHeight="1" x14ac:dyDescent="0.25">
      <c r="A1080" s="30"/>
      <c r="B1080" s="31"/>
      <c r="C1080" s="25"/>
      <c r="D1080" s="30"/>
      <c r="E1080" s="27"/>
      <c r="F1080" s="27"/>
    </row>
    <row r="1081" spans="1:6" ht="32.450000000000003" customHeight="1" x14ac:dyDescent="0.25">
      <c r="A1081" s="30"/>
      <c r="B1081" s="31"/>
      <c r="C1081" s="25"/>
      <c r="D1081" s="30"/>
      <c r="E1081" s="27"/>
      <c r="F1081" s="27"/>
    </row>
    <row r="1082" spans="1:6" ht="32.450000000000003" customHeight="1" x14ac:dyDescent="0.25">
      <c r="A1082" s="30"/>
      <c r="B1082" s="31"/>
      <c r="C1082" s="25"/>
      <c r="D1082" s="30"/>
      <c r="E1082" s="27"/>
      <c r="F1082" s="27"/>
    </row>
    <row r="1083" spans="1:6" ht="32.450000000000003" customHeight="1" x14ac:dyDescent="0.25">
      <c r="A1083" s="30"/>
      <c r="B1083" s="31"/>
      <c r="C1083" s="25"/>
      <c r="D1083" s="30"/>
      <c r="E1083" s="27"/>
      <c r="F1083" s="27"/>
    </row>
    <row r="1084" spans="1:6" ht="32.450000000000003" customHeight="1" x14ac:dyDescent="0.25">
      <c r="A1084" s="30"/>
      <c r="B1084" s="31"/>
      <c r="C1084" s="25"/>
      <c r="D1084" s="30"/>
      <c r="E1084" s="27"/>
      <c r="F1084" s="27"/>
    </row>
    <row r="1085" spans="1:6" ht="32.450000000000003" customHeight="1" x14ac:dyDescent="0.25">
      <c r="A1085" s="30"/>
      <c r="B1085" s="31"/>
      <c r="C1085" s="25"/>
      <c r="D1085" s="30"/>
      <c r="E1085" s="27"/>
      <c r="F1085" s="27"/>
    </row>
    <row r="1086" spans="1:6" ht="32.450000000000003" customHeight="1" x14ac:dyDescent="0.25">
      <c r="A1086" s="30"/>
      <c r="B1086" s="31"/>
      <c r="C1086" s="25"/>
      <c r="D1086" s="30"/>
      <c r="E1086" s="27"/>
      <c r="F1086" s="27"/>
    </row>
    <row r="1087" spans="1:6" ht="32.450000000000003" customHeight="1" x14ac:dyDescent="0.25">
      <c r="A1087" s="30"/>
      <c r="B1087" s="31"/>
      <c r="C1087" s="25"/>
      <c r="D1087" s="30"/>
      <c r="E1087" s="27"/>
      <c r="F1087" s="27"/>
    </row>
    <row r="1088" spans="1:6" ht="32.450000000000003" customHeight="1" x14ac:dyDescent="0.25">
      <c r="A1088" s="30"/>
      <c r="B1088" s="31"/>
      <c r="C1088" s="25"/>
      <c r="D1088" s="30"/>
      <c r="E1088" s="27"/>
      <c r="F1088" s="27"/>
    </row>
    <row r="1089" spans="1:6" ht="32.450000000000003" customHeight="1" x14ac:dyDescent="0.25">
      <c r="A1089" s="30"/>
      <c r="B1089" s="31"/>
      <c r="C1089" s="25"/>
      <c r="D1089" s="30"/>
      <c r="E1089" s="27"/>
      <c r="F1089" s="27"/>
    </row>
    <row r="1090" spans="1:6" ht="32.450000000000003" customHeight="1" x14ac:dyDescent="0.25">
      <c r="A1090" s="30"/>
      <c r="B1090" s="31"/>
      <c r="C1090" s="25"/>
      <c r="D1090" s="30"/>
      <c r="E1090" s="27"/>
      <c r="F1090" s="27"/>
    </row>
    <row r="1091" spans="1:6" ht="32.450000000000003" customHeight="1" x14ac:dyDescent="0.25">
      <c r="A1091" s="30"/>
      <c r="B1091" s="31"/>
      <c r="C1091" s="25"/>
      <c r="D1091" s="30"/>
      <c r="E1091" s="27"/>
      <c r="F1091" s="27"/>
    </row>
    <row r="1092" spans="1:6" ht="32.450000000000003" customHeight="1" x14ac:dyDescent="0.25">
      <c r="A1092" s="30"/>
      <c r="B1092" s="31"/>
      <c r="C1092" s="25"/>
      <c r="D1092" s="30"/>
      <c r="E1092" s="27"/>
      <c r="F1092" s="27"/>
    </row>
    <row r="1093" spans="1:6" ht="32.450000000000003" customHeight="1" x14ac:dyDescent="0.25">
      <c r="A1093" s="30"/>
      <c r="B1093" s="31"/>
      <c r="C1093" s="25"/>
      <c r="D1093" s="30"/>
      <c r="E1093" s="27"/>
      <c r="F1093" s="27"/>
    </row>
    <row r="1094" spans="1:6" ht="32.450000000000003" customHeight="1" x14ac:dyDescent="0.25">
      <c r="A1094" s="30"/>
      <c r="B1094" s="31"/>
      <c r="C1094" s="25"/>
      <c r="D1094" s="30"/>
      <c r="E1094" s="27"/>
      <c r="F1094" s="27"/>
    </row>
    <row r="1095" spans="1:6" ht="32.450000000000003" customHeight="1" x14ac:dyDescent="0.25">
      <c r="A1095" s="30"/>
      <c r="B1095" s="31"/>
      <c r="C1095" s="25"/>
      <c r="D1095" s="30"/>
      <c r="E1095" s="27"/>
      <c r="F1095" s="27"/>
    </row>
    <row r="1096" spans="1:6" ht="32.450000000000003" customHeight="1" x14ac:dyDescent="0.25">
      <c r="A1096" s="30"/>
      <c r="B1096" s="31"/>
      <c r="C1096" s="25"/>
      <c r="D1096" s="30"/>
      <c r="E1096" s="27"/>
      <c r="F1096" s="27"/>
    </row>
    <row r="1097" spans="1:6" ht="32.450000000000003" customHeight="1" x14ac:dyDescent="0.25">
      <c r="A1097" s="30"/>
      <c r="B1097" s="31"/>
      <c r="C1097" s="25"/>
      <c r="D1097" s="30"/>
      <c r="E1097" s="27"/>
      <c r="F1097" s="27"/>
    </row>
    <row r="1098" spans="1:6" ht="32.450000000000003" customHeight="1" x14ac:dyDescent="0.25">
      <c r="A1098" s="30"/>
      <c r="B1098" s="31"/>
      <c r="C1098" s="25"/>
      <c r="D1098" s="30"/>
      <c r="E1098" s="27"/>
      <c r="F1098" s="27"/>
    </row>
    <row r="1099" spans="1:6" ht="32.450000000000003" customHeight="1" x14ac:dyDescent="0.25">
      <c r="A1099" s="30"/>
      <c r="B1099" s="31"/>
      <c r="C1099" s="25"/>
      <c r="D1099" s="30"/>
      <c r="E1099" s="27"/>
      <c r="F1099" s="27"/>
    </row>
    <row r="1100" spans="1:6" ht="32.450000000000003" customHeight="1" x14ac:dyDescent="0.25">
      <c r="A1100" s="30"/>
      <c r="B1100" s="31"/>
      <c r="C1100" s="25"/>
      <c r="D1100" s="30"/>
      <c r="E1100" s="27"/>
      <c r="F1100" s="27"/>
    </row>
    <row r="1101" spans="1:6" ht="32.450000000000003" customHeight="1" x14ac:dyDescent="0.25">
      <c r="A1101" s="30"/>
      <c r="B1101" s="31"/>
      <c r="C1101" s="25"/>
      <c r="D1101" s="30"/>
      <c r="E1101" s="27"/>
      <c r="F1101" s="27"/>
    </row>
    <row r="1102" spans="1:6" ht="32.450000000000003" customHeight="1" x14ac:dyDescent="0.25">
      <c r="A1102" s="30"/>
      <c r="B1102" s="31"/>
      <c r="C1102" s="25"/>
      <c r="D1102" s="30"/>
      <c r="E1102" s="27"/>
      <c r="F1102" s="27"/>
    </row>
    <row r="1103" spans="1:6" ht="32.450000000000003" customHeight="1" x14ac:dyDescent="0.25">
      <c r="A1103" s="30"/>
      <c r="B1103" s="31"/>
      <c r="C1103" s="25"/>
      <c r="D1103" s="30"/>
      <c r="E1103" s="27"/>
      <c r="F1103" s="27"/>
    </row>
    <row r="1104" spans="1:6" ht="32.450000000000003" customHeight="1" x14ac:dyDescent="0.25">
      <c r="A1104" s="30"/>
      <c r="B1104" s="31"/>
      <c r="C1104" s="25"/>
      <c r="D1104" s="30"/>
      <c r="E1104" s="27"/>
      <c r="F1104" s="27"/>
    </row>
    <row r="1105" spans="1:6" ht="32.450000000000003" customHeight="1" x14ac:dyDescent="0.25">
      <c r="A1105" s="30"/>
      <c r="B1105" s="31"/>
      <c r="C1105" s="25"/>
      <c r="D1105" s="30"/>
      <c r="E1105" s="27"/>
      <c r="F1105" s="27"/>
    </row>
    <row r="1106" spans="1:6" ht="32.450000000000003" customHeight="1" x14ac:dyDescent="0.25">
      <c r="A1106" s="30"/>
      <c r="B1106" s="31"/>
      <c r="C1106" s="25"/>
      <c r="D1106" s="30"/>
      <c r="E1106" s="27"/>
      <c r="F1106" s="27"/>
    </row>
    <row r="1107" spans="1:6" ht="32.450000000000003" customHeight="1" x14ac:dyDescent="0.25">
      <c r="A1107" s="30"/>
      <c r="B1107" s="31"/>
      <c r="C1107" s="25"/>
      <c r="D1107" s="30"/>
      <c r="E1107" s="27"/>
      <c r="F1107" s="27"/>
    </row>
    <row r="1108" spans="1:6" ht="32.450000000000003" customHeight="1" x14ac:dyDescent="0.25">
      <c r="A1108" s="30"/>
      <c r="B1108" s="31"/>
      <c r="C1108" s="25"/>
      <c r="D1108" s="30"/>
      <c r="E1108" s="27"/>
      <c r="F1108" s="27"/>
    </row>
    <row r="1109" spans="1:6" ht="32.450000000000003" customHeight="1" x14ac:dyDescent="0.25">
      <c r="A1109" s="30"/>
      <c r="B1109" s="31"/>
      <c r="C1109" s="25"/>
      <c r="D1109" s="30"/>
      <c r="E1109" s="27"/>
      <c r="F1109" s="27"/>
    </row>
    <row r="1110" spans="1:6" ht="32.450000000000003" customHeight="1" x14ac:dyDescent="0.25">
      <c r="A1110" s="30"/>
      <c r="B1110" s="31"/>
      <c r="C1110" s="25"/>
      <c r="D1110" s="30"/>
      <c r="E1110" s="27"/>
      <c r="F1110" s="27"/>
    </row>
    <row r="1111" spans="1:6" ht="32.450000000000003" customHeight="1" x14ac:dyDescent="0.25">
      <c r="A1111" s="30"/>
      <c r="B1111" s="31"/>
      <c r="C1111" s="25"/>
      <c r="D1111" s="30"/>
      <c r="E1111" s="27"/>
      <c r="F1111" s="27"/>
    </row>
    <row r="1112" spans="1:6" ht="32.450000000000003" customHeight="1" x14ac:dyDescent="0.25">
      <c r="A1112" s="30"/>
      <c r="B1112" s="31"/>
      <c r="C1112" s="25"/>
      <c r="D1112" s="30"/>
      <c r="E1112" s="27"/>
      <c r="F1112" s="27"/>
    </row>
    <row r="1113" spans="1:6" ht="32.450000000000003" customHeight="1" x14ac:dyDescent="0.25">
      <c r="A1113" s="30"/>
      <c r="B1113" s="31"/>
      <c r="C1113" s="25"/>
      <c r="D1113" s="30"/>
      <c r="E1113" s="27"/>
      <c r="F1113" s="27"/>
    </row>
    <row r="1114" spans="1:6" ht="32.450000000000003" customHeight="1" x14ac:dyDescent="0.25">
      <c r="A1114" s="30"/>
      <c r="B1114" s="31"/>
      <c r="C1114" s="25"/>
      <c r="D1114" s="30"/>
      <c r="E1114" s="27"/>
      <c r="F1114" s="27"/>
    </row>
    <row r="1115" spans="1:6" ht="32.450000000000003" customHeight="1" x14ac:dyDescent="0.25">
      <c r="A1115" s="30"/>
      <c r="B1115" s="31"/>
      <c r="C1115" s="25"/>
      <c r="D1115" s="30"/>
      <c r="E1115" s="27"/>
      <c r="F1115" s="27"/>
    </row>
    <row r="1116" spans="1:6" ht="32.450000000000003" customHeight="1" x14ac:dyDescent="0.25">
      <c r="A1116" s="30"/>
      <c r="B1116" s="31"/>
      <c r="C1116" s="25"/>
      <c r="D1116" s="30"/>
      <c r="E1116" s="27"/>
      <c r="F1116" s="27"/>
    </row>
    <row r="1117" spans="1:6" ht="32.450000000000003" customHeight="1" x14ac:dyDescent="0.25">
      <c r="A1117" s="30"/>
      <c r="B1117" s="31"/>
      <c r="C1117" s="25"/>
      <c r="D1117" s="30"/>
      <c r="E1117" s="27"/>
      <c r="F1117" s="27"/>
    </row>
    <row r="1118" spans="1:6" ht="32.450000000000003" customHeight="1" x14ac:dyDescent="0.25">
      <c r="A1118" s="30"/>
      <c r="B1118" s="31"/>
      <c r="C1118" s="25"/>
      <c r="D1118" s="30"/>
      <c r="E1118" s="27"/>
      <c r="F1118" s="27"/>
    </row>
    <row r="1119" spans="1:6" ht="32.450000000000003" customHeight="1" x14ac:dyDescent="0.25">
      <c r="A1119" s="30"/>
      <c r="B1119" s="31"/>
      <c r="C1119" s="25"/>
      <c r="D1119" s="30"/>
      <c r="E1119" s="27"/>
      <c r="F1119" s="27"/>
    </row>
    <row r="1120" spans="1:6" ht="32.450000000000003" customHeight="1" x14ac:dyDescent="0.25">
      <c r="A1120" s="30"/>
      <c r="B1120" s="31"/>
      <c r="C1120" s="25"/>
      <c r="D1120" s="30"/>
      <c r="E1120" s="27"/>
      <c r="F1120" s="27"/>
    </row>
    <row r="1121" spans="1:6" ht="32.450000000000003" customHeight="1" x14ac:dyDescent="0.25">
      <c r="A1121" s="30"/>
      <c r="B1121" s="31"/>
      <c r="C1121" s="25"/>
      <c r="D1121" s="30"/>
      <c r="E1121" s="27"/>
      <c r="F1121" s="27"/>
    </row>
    <row r="1122" spans="1:6" ht="32.450000000000003" customHeight="1" x14ac:dyDescent="0.25">
      <c r="A1122" s="30"/>
      <c r="B1122" s="31"/>
      <c r="C1122" s="25"/>
      <c r="D1122" s="30"/>
      <c r="E1122" s="27"/>
      <c r="F1122" s="27"/>
    </row>
    <row r="1123" spans="1:6" ht="32.450000000000003" customHeight="1" x14ac:dyDescent="0.25">
      <c r="A1123" s="30"/>
      <c r="B1123" s="31"/>
      <c r="C1123" s="25"/>
      <c r="D1123" s="30"/>
      <c r="E1123" s="27"/>
      <c r="F1123" s="27"/>
    </row>
    <row r="1124" spans="1:6" ht="32.450000000000003" customHeight="1" x14ac:dyDescent="0.25">
      <c r="A1124" s="30"/>
      <c r="B1124" s="31"/>
      <c r="C1124" s="25"/>
      <c r="D1124" s="30"/>
      <c r="E1124" s="27"/>
      <c r="F1124" s="27"/>
    </row>
    <row r="1125" spans="1:6" ht="32.450000000000003" customHeight="1" x14ac:dyDescent="0.25">
      <c r="A1125" s="30"/>
      <c r="B1125" s="31"/>
      <c r="C1125" s="25"/>
      <c r="D1125" s="30"/>
      <c r="E1125" s="27"/>
      <c r="F1125" s="27"/>
    </row>
    <row r="1126" spans="1:6" ht="32.450000000000003" customHeight="1" x14ac:dyDescent="0.25">
      <c r="A1126" s="30"/>
      <c r="B1126" s="31"/>
      <c r="C1126" s="25"/>
      <c r="D1126" s="30"/>
      <c r="E1126" s="27"/>
      <c r="F1126" s="27"/>
    </row>
    <row r="1127" spans="1:6" ht="32.450000000000003" customHeight="1" x14ac:dyDescent="0.25">
      <c r="A1127" s="30"/>
      <c r="B1127" s="31"/>
      <c r="C1127" s="25"/>
      <c r="D1127" s="30"/>
      <c r="E1127" s="27"/>
      <c r="F1127" s="27"/>
    </row>
    <row r="1128" spans="1:6" ht="32.450000000000003" customHeight="1" x14ac:dyDescent="0.25">
      <c r="A1128" s="30"/>
      <c r="B1128" s="31"/>
      <c r="C1128" s="25"/>
      <c r="D1128" s="30"/>
      <c r="E1128" s="27"/>
      <c r="F1128" s="27"/>
    </row>
    <row r="1129" spans="1:6" ht="32.450000000000003" customHeight="1" x14ac:dyDescent="0.25">
      <c r="A1129" s="30"/>
      <c r="B1129" s="31"/>
      <c r="C1129" s="25"/>
      <c r="D1129" s="30"/>
      <c r="E1129" s="27"/>
      <c r="F1129" s="27"/>
    </row>
    <row r="1130" spans="1:6" ht="32.450000000000003" customHeight="1" x14ac:dyDescent="0.25">
      <c r="A1130" s="30"/>
      <c r="B1130" s="31"/>
      <c r="C1130" s="25"/>
      <c r="D1130" s="30"/>
      <c r="E1130" s="27"/>
      <c r="F1130" s="27"/>
    </row>
    <row r="1131" spans="1:6" ht="32.450000000000003" customHeight="1" x14ac:dyDescent="0.25">
      <c r="A1131" s="30"/>
      <c r="B1131" s="31"/>
      <c r="C1131" s="25"/>
      <c r="D1131" s="30"/>
      <c r="E1131" s="27"/>
      <c r="F1131" s="27"/>
    </row>
    <row r="1132" spans="1:6" ht="32.450000000000003" customHeight="1" x14ac:dyDescent="0.25">
      <c r="A1132" s="30"/>
      <c r="B1132" s="31"/>
      <c r="C1132" s="25"/>
      <c r="D1132" s="30"/>
      <c r="E1132" s="27"/>
      <c r="F1132" s="27"/>
    </row>
    <row r="1133" spans="1:6" ht="32.450000000000003" customHeight="1" x14ac:dyDescent="0.25">
      <c r="A1133" s="30"/>
      <c r="B1133" s="31"/>
      <c r="C1133" s="25"/>
      <c r="D1133" s="30"/>
      <c r="E1133" s="27"/>
      <c r="F1133" s="27"/>
    </row>
    <row r="1134" spans="1:6" ht="32.450000000000003" customHeight="1" x14ac:dyDescent="0.25">
      <c r="A1134" s="30"/>
      <c r="B1134" s="31"/>
      <c r="C1134" s="25"/>
      <c r="D1134" s="30"/>
      <c r="E1134" s="27"/>
      <c r="F1134" s="27"/>
    </row>
    <row r="1135" spans="1:6" ht="32.450000000000003" customHeight="1" x14ac:dyDescent="0.25">
      <c r="A1135" s="30"/>
      <c r="B1135" s="31"/>
      <c r="C1135" s="25"/>
      <c r="D1135" s="30"/>
      <c r="E1135" s="27"/>
      <c r="F1135" s="27"/>
    </row>
    <row r="1136" spans="1:6" ht="32.450000000000003" customHeight="1" x14ac:dyDescent="0.25">
      <c r="A1136" s="30"/>
      <c r="B1136" s="31"/>
      <c r="C1136" s="25"/>
      <c r="D1136" s="30"/>
      <c r="E1136" s="27"/>
      <c r="F1136" s="27"/>
    </row>
    <row r="1137" spans="1:6" ht="32.450000000000003" customHeight="1" x14ac:dyDescent="0.25">
      <c r="A1137" s="30"/>
      <c r="B1137" s="31"/>
      <c r="C1137" s="25"/>
      <c r="D1137" s="30"/>
      <c r="E1137" s="27"/>
      <c r="F1137" s="27"/>
    </row>
    <row r="1138" spans="1:6" ht="32.450000000000003" customHeight="1" x14ac:dyDescent="0.25">
      <c r="A1138" s="30"/>
      <c r="B1138" s="31"/>
      <c r="C1138" s="25"/>
      <c r="D1138" s="30"/>
      <c r="E1138" s="27"/>
      <c r="F1138" s="27"/>
    </row>
    <row r="1139" spans="1:6" ht="32.450000000000003" customHeight="1" x14ac:dyDescent="0.25">
      <c r="A1139" s="30"/>
      <c r="B1139" s="31"/>
      <c r="C1139" s="25"/>
      <c r="D1139" s="30"/>
      <c r="E1139" s="27"/>
      <c r="F1139" s="27"/>
    </row>
    <row r="1140" spans="1:6" ht="32.450000000000003" customHeight="1" x14ac:dyDescent="0.25">
      <c r="A1140" s="30"/>
      <c r="B1140" s="31"/>
      <c r="C1140" s="25"/>
      <c r="D1140" s="30"/>
      <c r="E1140" s="27"/>
      <c r="F1140" s="27"/>
    </row>
    <row r="1141" spans="1:6" ht="32.450000000000003" customHeight="1" x14ac:dyDescent="0.25">
      <c r="A1141" s="30"/>
      <c r="B1141" s="31"/>
      <c r="C1141" s="25"/>
      <c r="D1141" s="30"/>
      <c r="E1141" s="27"/>
      <c r="F1141" s="27"/>
    </row>
    <row r="1142" spans="1:6" ht="32.450000000000003" customHeight="1" x14ac:dyDescent="0.25">
      <c r="A1142" s="30"/>
      <c r="B1142" s="31"/>
      <c r="C1142" s="25"/>
      <c r="D1142" s="30"/>
      <c r="E1142" s="27"/>
      <c r="F1142" s="27"/>
    </row>
    <row r="1143" spans="1:6" ht="32.450000000000003" customHeight="1" x14ac:dyDescent="0.25">
      <c r="A1143" s="30"/>
      <c r="B1143" s="31"/>
      <c r="C1143" s="25"/>
      <c r="D1143" s="30"/>
      <c r="E1143" s="27"/>
      <c r="F1143" s="27"/>
    </row>
    <row r="1144" spans="1:6" ht="32.450000000000003" customHeight="1" x14ac:dyDescent="0.25">
      <c r="A1144" s="30"/>
      <c r="B1144" s="31"/>
      <c r="C1144" s="25"/>
      <c r="D1144" s="30"/>
      <c r="E1144" s="27"/>
      <c r="F1144" s="27"/>
    </row>
    <row r="1145" spans="1:6" ht="32.450000000000003" customHeight="1" x14ac:dyDescent="0.25">
      <c r="A1145" s="30"/>
      <c r="B1145" s="31"/>
      <c r="C1145" s="25"/>
      <c r="D1145" s="30"/>
      <c r="E1145" s="27"/>
      <c r="F1145" s="27"/>
    </row>
    <row r="1146" spans="1:6" ht="32.450000000000003" customHeight="1" x14ac:dyDescent="0.25">
      <c r="A1146" s="30"/>
      <c r="B1146" s="31"/>
      <c r="C1146" s="25"/>
      <c r="D1146" s="30"/>
      <c r="E1146" s="27"/>
      <c r="F1146" s="27"/>
    </row>
    <row r="1147" spans="1:6" ht="32.450000000000003" customHeight="1" x14ac:dyDescent="0.25">
      <c r="A1147" s="30"/>
      <c r="B1147" s="31"/>
      <c r="C1147" s="25"/>
      <c r="D1147" s="30"/>
      <c r="E1147" s="27"/>
      <c r="F1147" s="27"/>
    </row>
    <row r="1148" spans="1:6" ht="32.450000000000003" customHeight="1" x14ac:dyDescent="0.25">
      <c r="A1148" s="30"/>
      <c r="B1148" s="31"/>
      <c r="C1148" s="25"/>
      <c r="D1148" s="30"/>
      <c r="E1148" s="27"/>
      <c r="F1148" s="27"/>
    </row>
    <row r="1149" spans="1:6" ht="32.450000000000003" customHeight="1" x14ac:dyDescent="0.25">
      <c r="A1149" s="30"/>
      <c r="B1149" s="31"/>
      <c r="C1149" s="25"/>
      <c r="D1149" s="30"/>
      <c r="E1149" s="27"/>
      <c r="F1149" s="27"/>
    </row>
    <row r="1150" spans="1:6" ht="32.450000000000003" customHeight="1" x14ac:dyDescent="0.25">
      <c r="A1150" s="30"/>
      <c r="B1150" s="31"/>
      <c r="C1150" s="25"/>
      <c r="D1150" s="30"/>
      <c r="E1150" s="27"/>
      <c r="F1150" s="27"/>
    </row>
    <row r="1151" spans="1:6" ht="32.450000000000003" customHeight="1" x14ac:dyDescent="0.25">
      <c r="A1151" s="30"/>
      <c r="B1151" s="31"/>
      <c r="C1151" s="25"/>
      <c r="D1151" s="30"/>
      <c r="E1151" s="27"/>
      <c r="F1151" s="27"/>
    </row>
    <row r="1152" spans="1:6" ht="32.450000000000003" customHeight="1" x14ac:dyDescent="0.25">
      <c r="A1152" s="30"/>
      <c r="B1152" s="31"/>
      <c r="C1152" s="25"/>
      <c r="D1152" s="30"/>
      <c r="E1152" s="27"/>
      <c r="F1152" s="27"/>
    </row>
    <row r="1153" spans="1:6" ht="32.450000000000003" customHeight="1" x14ac:dyDescent="0.25">
      <c r="A1153" s="30"/>
      <c r="B1153" s="31"/>
      <c r="C1153" s="25"/>
      <c r="D1153" s="30"/>
      <c r="E1153" s="27"/>
      <c r="F1153" s="27"/>
    </row>
    <row r="1154" spans="1:6" ht="32.450000000000003" customHeight="1" x14ac:dyDescent="0.25">
      <c r="A1154" s="30"/>
      <c r="B1154" s="31"/>
      <c r="C1154" s="25"/>
      <c r="D1154" s="30"/>
      <c r="E1154" s="27"/>
      <c r="F1154" s="27"/>
    </row>
    <row r="1155" spans="1:6" ht="32.450000000000003" customHeight="1" x14ac:dyDescent="0.25">
      <c r="A1155" s="30"/>
      <c r="B1155" s="31"/>
      <c r="C1155" s="25"/>
      <c r="D1155" s="30"/>
      <c r="E1155" s="27"/>
      <c r="F1155" s="27"/>
    </row>
    <row r="1156" spans="1:6" ht="32.450000000000003" customHeight="1" x14ac:dyDescent="0.25">
      <c r="A1156" s="30"/>
      <c r="B1156" s="31"/>
      <c r="C1156" s="25"/>
      <c r="D1156" s="30"/>
      <c r="E1156" s="27"/>
      <c r="F1156" s="27"/>
    </row>
    <row r="1157" spans="1:6" ht="32.450000000000003" customHeight="1" x14ac:dyDescent="0.25">
      <c r="A1157" s="30"/>
      <c r="B1157" s="31"/>
      <c r="C1157" s="25"/>
      <c r="D1157" s="30"/>
      <c r="E1157" s="27"/>
      <c r="F1157" s="27"/>
    </row>
    <row r="1158" spans="1:6" ht="32.450000000000003" customHeight="1" x14ac:dyDescent="0.25">
      <c r="A1158" s="30"/>
      <c r="B1158" s="31"/>
      <c r="C1158" s="25"/>
      <c r="D1158" s="30"/>
      <c r="E1158" s="27"/>
      <c r="F1158" s="27"/>
    </row>
    <row r="1159" spans="1:6" ht="32.450000000000003" customHeight="1" x14ac:dyDescent="0.25">
      <c r="A1159" s="30"/>
      <c r="B1159" s="31"/>
      <c r="C1159" s="25"/>
      <c r="D1159" s="30"/>
      <c r="E1159" s="27"/>
      <c r="F1159" s="27"/>
    </row>
    <row r="1160" spans="1:6" ht="32.450000000000003" customHeight="1" x14ac:dyDescent="0.25">
      <c r="A1160" s="30"/>
      <c r="B1160" s="31"/>
      <c r="C1160" s="25"/>
      <c r="D1160" s="30"/>
      <c r="E1160" s="27"/>
      <c r="F1160" s="27"/>
    </row>
    <row r="1161" spans="1:6" ht="32.450000000000003" customHeight="1" x14ac:dyDescent="0.25">
      <c r="A1161" s="30"/>
      <c r="B1161" s="31"/>
      <c r="C1161" s="25"/>
      <c r="D1161" s="30"/>
      <c r="E1161" s="27"/>
      <c r="F1161" s="27"/>
    </row>
    <row r="1162" spans="1:6" ht="32.450000000000003" customHeight="1" x14ac:dyDescent="0.25">
      <c r="A1162" s="30"/>
      <c r="B1162" s="31"/>
      <c r="C1162" s="25"/>
      <c r="D1162" s="30"/>
      <c r="E1162" s="27"/>
      <c r="F1162" s="27"/>
    </row>
    <row r="1163" spans="1:6" ht="32.450000000000003" customHeight="1" x14ac:dyDescent="0.25">
      <c r="A1163" s="30"/>
      <c r="B1163" s="31"/>
      <c r="C1163" s="25"/>
      <c r="D1163" s="30"/>
      <c r="E1163" s="27"/>
      <c r="F1163" s="27"/>
    </row>
    <row r="1164" spans="1:6" ht="32.450000000000003" customHeight="1" x14ac:dyDescent="0.25">
      <c r="A1164" s="30"/>
      <c r="B1164" s="31"/>
      <c r="C1164" s="25"/>
      <c r="D1164" s="30"/>
      <c r="E1164" s="27"/>
      <c r="F1164" s="27"/>
    </row>
    <row r="1165" spans="1:6" ht="32.450000000000003" customHeight="1" x14ac:dyDescent="0.25">
      <c r="A1165" s="30"/>
      <c r="B1165" s="31"/>
      <c r="C1165" s="25"/>
      <c r="D1165" s="30"/>
      <c r="E1165" s="27"/>
      <c r="F1165" s="27"/>
    </row>
    <row r="1166" spans="1:6" ht="32.450000000000003" customHeight="1" x14ac:dyDescent="0.25">
      <c r="A1166" s="30"/>
      <c r="B1166" s="31"/>
      <c r="C1166" s="25"/>
      <c r="D1166" s="30"/>
      <c r="E1166" s="27"/>
      <c r="F1166" s="27"/>
    </row>
    <row r="1167" spans="1:6" ht="32.450000000000003" customHeight="1" x14ac:dyDescent="0.25">
      <c r="A1167" s="30"/>
      <c r="B1167" s="31"/>
      <c r="C1167" s="25"/>
      <c r="D1167" s="30"/>
      <c r="E1167" s="27"/>
      <c r="F1167" s="27"/>
    </row>
    <row r="1168" spans="1:6" ht="32.450000000000003" customHeight="1" x14ac:dyDescent="0.25">
      <c r="A1168" s="30"/>
      <c r="B1168" s="31"/>
      <c r="C1168" s="25"/>
      <c r="D1168" s="30"/>
      <c r="E1168" s="27"/>
      <c r="F1168" s="27"/>
    </row>
    <row r="1169" spans="1:6" ht="32.450000000000003" customHeight="1" x14ac:dyDescent="0.25">
      <c r="A1169" s="30"/>
      <c r="B1169" s="31"/>
      <c r="C1169" s="25"/>
      <c r="D1169" s="30"/>
      <c r="E1169" s="27"/>
      <c r="F1169" s="27"/>
    </row>
    <row r="1170" spans="1:6" ht="32.450000000000003" customHeight="1" x14ac:dyDescent="0.25">
      <c r="A1170" s="30"/>
      <c r="B1170" s="31"/>
      <c r="C1170" s="25"/>
      <c r="D1170" s="30"/>
      <c r="E1170" s="27"/>
      <c r="F1170" s="27"/>
    </row>
    <row r="1171" spans="1:6" ht="32.450000000000003" customHeight="1" x14ac:dyDescent="0.25">
      <c r="A1171" s="30"/>
      <c r="B1171" s="31"/>
      <c r="C1171" s="25"/>
      <c r="D1171" s="30"/>
      <c r="E1171" s="27"/>
      <c r="F1171" s="27"/>
    </row>
    <row r="1172" spans="1:6" ht="32.450000000000003" customHeight="1" x14ac:dyDescent="0.25">
      <c r="A1172" s="30"/>
      <c r="B1172" s="31"/>
      <c r="C1172" s="25"/>
      <c r="D1172" s="30"/>
      <c r="E1172" s="27"/>
      <c r="F1172" s="27"/>
    </row>
    <row r="1173" spans="1:6" ht="32.450000000000003" customHeight="1" x14ac:dyDescent="0.25">
      <c r="A1173" s="30"/>
      <c r="B1173" s="31"/>
      <c r="C1173" s="25"/>
      <c r="D1173" s="30"/>
      <c r="E1173" s="27"/>
      <c r="F1173" s="27"/>
    </row>
    <row r="1174" spans="1:6" ht="32.450000000000003" customHeight="1" x14ac:dyDescent="0.25">
      <c r="A1174" s="30"/>
      <c r="B1174" s="31"/>
      <c r="C1174" s="25"/>
      <c r="D1174" s="30"/>
      <c r="E1174" s="27"/>
      <c r="F1174" s="27"/>
    </row>
    <row r="1175" spans="1:6" ht="32.450000000000003" customHeight="1" x14ac:dyDescent="0.25">
      <c r="A1175" s="30"/>
      <c r="B1175" s="31"/>
      <c r="C1175" s="25"/>
      <c r="D1175" s="30"/>
      <c r="E1175" s="27"/>
      <c r="F1175" s="27"/>
    </row>
    <row r="1176" spans="1:6" ht="32.450000000000003" customHeight="1" x14ac:dyDescent="0.25">
      <c r="A1176" s="30"/>
      <c r="B1176" s="31"/>
      <c r="C1176" s="25"/>
      <c r="D1176" s="30"/>
      <c r="E1176" s="27"/>
      <c r="F1176" s="27"/>
    </row>
    <row r="1177" spans="1:6" ht="32.450000000000003" customHeight="1" x14ac:dyDescent="0.25">
      <c r="A1177" s="30"/>
      <c r="B1177" s="31"/>
      <c r="C1177" s="25"/>
      <c r="D1177" s="30"/>
      <c r="E1177" s="27"/>
      <c r="F1177" s="27"/>
    </row>
    <row r="1178" spans="1:6" ht="32.450000000000003" customHeight="1" x14ac:dyDescent="0.25">
      <c r="A1178" s="30"/>
      <c r="B1178" s="31"/>
      <c r="C1178" s="25"/>
      <c r="D1178" s="30"/>
      <c r="E1178" s="27"/>
      <c r="F1178" s="27"/>
    </row>
    <row r="1179" spans="1:6" ht="32.450000000000003" customHeight="1" x14ac:dyDescent="0.25">
      <c r="A1179" s="30"/>
      <c r="B1179" s="31"/>
      <c r="C1179" s="25"/>
      <c r="D1179" s="30"/>
      <c r="E1179" s="27"/>
      <c r="F1179" s="27"/>
    </row>
    <row r="1180" spans="1:6" ht="32.450000000000003" customHeight="1" x14ac:dyDescent="0.25">
      <c r="A1180" s="30"/>
      <c r="B1180" s="31"/>
      <c r="C1180" s="25"/>
      <c r="D1180" s="30"/>
      <c r="E1180" s="27"/>
      <c r="F1180" s="27"/>
    </row>
    <row r="1181" spans="1:6" ht="32.450000000000003" customHeight="1" x14ac:dyDescent="0.25">
      <c r="A1181" s="30"/>
      <c r="B1181" s="31"/>
      <c r="C1181" s="25"/>
      <c r="D1181" s="30"/>
      <c r="E1181" s="27"/>
      <c r="F1181" s="27"/>
    </row>
    <row r="1182" spans="1:6" ht="32.450000000000003" customHeight="1" x14ac:dyDescent="0.25">
      <c r="A1182" s="30"/>
      <c r="B1182" s="31"/>
      <c r="C1182" s="25"/>
      <c r="D1182" s="30"/>
      <c r="E1182" s="27"/>
      <c r="F1182" s="27"/>
    </row>
    <row r="1183" spans="1:6" ht="32.450000000000003" customHeight="1" x14ac:dyDescent="0.25">
      <c r="A1183" s="30"/>
      <c r="B1183" s="31"/>
      <c r="C1183" s="25"/>
      <c r="D1183" s="30"/>
      <c r="E1183" s="27"/>
      <c r="F1183" s="27"/>
    </row>
    <row r="1184" spans="1:6" ht="32.450000000000003" customHeight="1" x14ac:dyDescent="0.25">
      <c r="A1184" s="30"/>
      <c r="B1184" s="31"/>
      <c r="C1184" s="25"/>
      <c r="D1184" s="30"/>
      <c r="E1184" s="27"/>
      <c r="F1184" s="27"/>
    </row>
    <row r="1185" spans="1:6" ht="32.450000000000003" customHeight="1" x14ac:dyDescent="0.25">
      <c r="A1185" s="30"/>
      <c r="B1185" s="31"/>
      <c r="C1185" s="25"/>
      <c r="D1185" s="30"/>
      <c r="E1185" s="27"/>
      <c r="F1185" s="27"/>
    </row>
    <row r="1186" spans="1:6" ht="32.450000000000003" customHeight="1" x14ac:dyDescent="0.25">
      <c r="A1186" s="30"/>
      <c r="B1186" s="31"/>
      <c r="C1186" s="25"/>
      <c r="D1186" s="30"/>
      <c r="E1186" s="27"/>
      <c r="F1186" s="27"/>
    </row>
    <row r="1187" spans="1:6" ht="32.450000000000003" customHeight="1" x14ac:dyDescent="0.25">
      <c r="A1187" s="30"/>
      <c r="B1187" s="31"/>
      <c r="C1187" s="25"/>
      <c r="D1187" s="30"/>
      <c r="E1187" s="27"/>
      <c r="F1187" s="27"/>
    </row>
    <row r="1188" spans="1:6" ht="32.450000000000003" customHeight="1" x14ac:dyDescent="0.25">
      <c r="A1188" s="30"/>
      <c r="B1188" s="31"/>
      <c r="C1188" s="25"/>
      <c r="D1188" s="30"/>
      <c r="E1188" s="27"/>
      <c r="F1188" s="27"/>
    </row>
    <row r="1189" spans="1:6" ht="32.450000000000003" customHeight="1" x14ac:dyDescent="0.25">
      <c r="A1189" s="30"/>
      <c r="B1189" s="31"/>
      <c r="C1189" s="25"/>
      <c r="D1189" s="30"/>
      <c r="E1189" s="27"/>
      <c r="F1189" s="27"/>
    </row>
    <row r="1190" spans="1:6" ht="32.450000000000003" customHeight="1" x14ac:dyDescent="0.25">
      <c r="A1190" s="30"/>
      <c r="B1190" s="31"/>
      <c r="C1190" s="25"/>
      <c r="D1190" s="30"/>
      <c r="E1190" s="27"/>
      <c r="F1190" s="27"/>
    </row>
    <row r="1191" spans="1:6" ht="32.450000000000003" customHeight="1" x14ac:dyDescent="0.25">
      <c r="A1191" s="30"/>
      <c r="B1191" s="31"/>
      <c r="C1191" s="25"/>
      <c r="D1191" s="30"/>
      <c r="E1191" s="27"/>
      <c r="F1191" s="27"/>
    </row>
    <row r="1192" spans="1:6" ht="32.450000000000003" customHeight="1" x14ac:dyDescent="0.25">
      <c r="A1192" s="30"/>
      <c r="B1192" s="31"/>
      <c r="C1192" s="25"/>
      <c r="D1192" s="30"/>
      <c r="E1192" s="27"/>
      <c r="F1192" s="27"/>
    </row>
    <row r="1193" spans="1:6" ht="32.450000000000003" customHeight="1" x14ac:dyDescent="0.25">
      <c r="A1193" s="30"/>
      <c r="B1193" s="31"/>
      <c r="C1193" s="25"/>
      <c r="D1193" s="30"/>
      <c r="E1193" s="27"/>
      <c r="F1193" s="27"/>
    </row>
    <row r="1194" spans="1:6" ht="32.450000000000003" customHeight="1" x14ac:dyDescent="0.25">
      <c r="A1194" s="30"/>
      <c r="B1194" s="31"/>
      <c r="C1194" s="25"/>
      <c r="D1194" s="30"/>
      <c r="E1194" s="27"/>
      <c r="F1194" s="27"/>
    </row>
    <row r="1195" spans="1:6" ht="32.450000000000003" customHeight="1" x14ac:dyDescent="0.25">
      <c r="A1195" s="30"/>
      <c r="B1195" s="31"/>
      <c r="C1195" s="25"/>
      <c r="D1195" s="30"/>
      <c r="E1195" s="27"/>
      <c r="F1195" s="27"/>
    </row>
    <row r="1196" spans="1:6" ht="32.450000000000003" customHeight="1" x14ac:dyDescent="0.25">
      <c r="A1196" s="30"/>
      <c r="B1196" s="31"/>
      <c r="C1196" s="25"/>
      <c r="D1196" s="30"/>
      <c r="E1196" s="27"/>
      <c r="F1196" s="27"/>
    </row>
    <row r="1197" spans="1:6" ht="32.450000000000003" customHeight="1" x14ac:dyDescent="0.25">
      <c r="A1197" s="30"/>
      <c r="B1197" s="31"/>
      <c r="C1197" s="25"/>
      <c r="D1197" s="30"/>
      <c r="E1197" s="27"/>
      <c r="F1197" s="27"/>
    </row>
    <row r="1198" spans="1:6" ht="32.450000000000003" customHeight="1" x14ac:dyDescent="0.25">
      <c r="A1198" s="30"/>
      <c r="B1198" s="31"/>
      <c r="C1198" s="25"/>
      <c r="D1198" s="30"/>
      <c r="E1198" s="27"/>
      <c r="F1198" s="27"/>
    </row>
    <row r="1199" spans="1:6" ht="32.450000000000003" customHeight="1" x14ac:dyDescent="0.25">
      <c r="A1199" s="30"/>
      <c r="B1199" s="31"/>
      <c r="C1199" s="25"/>
      <c r="D1199" s="30"/>
      <c r="E1199" s="27"/>
      <c r="F1199" s="27"/>
    </row>
    <row r="1200" spans="1:6" ht="32.450000000000003" customHeight="1" x14ac:dyDescent="0.25">
      <c r="A1200" s="30"/>
      <c r="B1200" s="31"/>
      <c r="C1200" s="25"/>
      <c r="D1200" s="30"/>
      <c r="E1200" s="27"/>
      <c r="F1200" s="27"/>
    </row>
    <row r="1201" spans="1:6" ht="32.450000000000003" customHeight="1" x14ac:dyDescent="0.25">
      <c r="A1201" s="30"/>
      <c r="B1201" s="31"/>
      <c r="C1201" s="25"/>
      <c r="D1201" s="30"/>
      <c r="E1201" s="27"/>
      <c r="F1201" s="27"/>
    </row>
    <row r="1202" spans="1:6" ht="32.450000000000003" customHeight="1" x14ac:dyDescent="0.25">
      <c r="A1202" s="30"/>
      <c r="B1202" s="31"/>
      <c r="C1202" s="25"/>
      <c r="D1202" s="30"/>
      <c r="E1202" s="27"/>
      <c r="F1202" s="27"/>
    </row>
    <row r="1203" spans="1:6" ht="32.450000000000003" customHeight="1" x14ac:dyDescent="0.25">
      <c r="A1203" s="30"/>
      <c r="B1203" s="31"/>
      <c r="C1203" s="25"/>
      <c r="D1203" s="30"/>
      <c r="E1203" s="27"/>
      <c r="F1203" s="27"/>
    </row>
    <row r="1204" spans="1:6" ht="32.450000000000003" customHeight="1" x14ac:dyDescent="0.25">
      <c r="A1204" s="30"/>
      <c r="B1204" s="31"/>
      <c r="C1204" s="25"/>
      <c r="D1204" s="30"/>
      <c r="E1204" s="27"/>
      <c r="F1204" s="27"/>
    </row>
    <row r="1205" spans="1:6" ht="32.450000000000003" customHeight="1" x14ac:dyDescent="0.25">
      <c r="A1205" s="30"/>
      <c r="B1205" s="31"/>
      <c r="C1205" s="25"/>
      <c r="D1205" s="30"/>
      <c r="E1205" s="27"/>
      <c r="F1205" s="27"/>
    </row>
    <row r="1206" spans="1:6" ht="32.450000000000003" customHeight="1" x14ac:dyDescent="0.25">
      <c r="A1206" s="30"/>
      <c r="B1206" s="31"/>
      <c r="C1206" s="25"/>
      <c r="D1206" s="30"/>
      <c r="E1206" s="27"/>
      <c r="F1206" s="27"/>
    </row>
    <row r="1207" spans="1:6" ht="32.450000000000003" customHeight="1" x14ac:dyDescent="0.25">
      <c r="A1207" s="30"/>
      <c r="B1207" s="31"/>
      <c r="C1207" s="25"/>
      <c r="D1207" s="30"/>
      <c r="E1207" s="27"/>
      <c r="F1207" s="27"/>
    </row>
    <row r="1208" spans="1:6" ht="32.450000000000003" customHeight="1" x14ac:dyDescent="0.25">
      <c r="A1208" s="30"/>
      <c r="B1208" s="31"/>
      <c r="C1208" s="25"/>
      <c r="D1208" s="30"/>
      <c r="E1208" s="27"/>
      <c r="F1208" s="27"/>
    </row>
    <row r="1209" spans="1:6" ht="32.450000000000003" customHeight="1" x14ac:dyDescent="0.25">
      <c r="A1209" s="30"/>
      <c r="B1209" s="31"/>
      <c r="C1209" s="25"/>
      <c r="D1209" s="30"/>
      <c r="E1209" s="27"/>
      <c r="F1209" s="27"/>
    </row>
    <row r="1210" spans="1:6" ht="32.450000000000003" customHeight="1" x14ac:dyDescent="0.25">
      <c r="A1210" s="30"/>
      <c r="B1210" s="31"/>
      <c r="C1210" s="25"/>
      <c r="D1210" s="30"/>
      <c r="E1210" s="27"/>
      <c r="F1210" s="27"/>
    </row>
    <row r="1211" spans="1:6" ht="32.450000000000003" customHeight="1" x14ac:dyDescent="0.25">
      <c r="A1211" s="30"/>
      <c r="B1211" s="31"/>
      <c r="C1211" s="25"/>
      <c r="D1211" s="30"/>
      <c r="E1211" s="27"/>
      <c r="F1211" s="27"/>
    </row>
    <row r="1212" spans="1:6" ht="32.450000000000003" customHeight="1" x14ac:dyDescent="0.25">
      <c r="A1212" s="30"/>
      <c r="B1212" s="31"/>
      <c r="C1212" s="25"/>
      <c r="D1212" s="30"/>
      <c r="E1212" s="27"/>
      <c r="F1212" s="27"/>
    </row>
    <row r="1213" spans="1:6" ht="32.450000000000003" customHeight="1" x14ac:dyDescent="0.25">
      <c r="A1213" s="30"/>
      <c r="B1213" s="31"/>
      <c r="C1213" s="25"/>
      <c r="D1213" s="30"/>
      <c r="E1213" s="27"/>
      <c r="F1213" s="27"/>
    </row>
    <row r="1214" spans="1:6" ht="32.450000000000003" customHeight="1" x14ac:dyDescent="0.25">
      <c r="A1214" s="30"/>
      <c r="B1214" s="31"/>
      <c r="C1214" s="25"/>
      <c r="D1214" s="30"/>
      <c r="E1214" s="27"/>
      <c r="F1214" s="27"/>
    </row>
    <row r="1215" spans="1:6" ht="32.450000000000003" customHeight="1" x14ac:dyDescent="0.25">
      <c r="A1215" s="30"/>
      <c r="B1215" s="31"/>
      <c r="C1215" s="25"/>
      <c r="D1215" s="30"/>
      <c r="E1215" s="27"/>
      <c r="F1215" s="27"/>
    </row>
    <row r="1216" spans="1:6" ht="32.450000000000003" customHeight="1" x14ac:dyDescent="0.25">
      <c r="A1216" s="30"/>
      <c r="B1216" s="31"/>
      <c r="C1216" s="25"/>
      <c r="D1216" s="30"/>
      <c r="E1216" s="27"/>
      <c r="F1216" s="27"/>
    </row>
    <row r="1217" spans="1:6" ht="32.450000000000003" customHeight="1" x14ac:dyDescent="0.25">
      <c r="A1217" s="30"/>
      <c r="B1217" s="31"/>
      <c r="C1217" s="25"/>
      <c r="D1217" s="30"/>
      <c r="E1217" s="27"/>
      <c r="F1217" s="27"/>
    </row>
    <row r="1218" spans="1:6" ht="32.450000000000003" customHeight="1" x14ac:dyDescent="0.25">
      <c r="A1218" s="30"/>
      <c r="B1218" s="31"/>
      <c r="C1218" s="25"/>
      <c r="D1218" s="30"/>
      <c r="E1218" s="27"/>
      <c r="F1218" s="27"/>
    </row>
    <row r="1219" spans="1:6" ht="32.450000000000003" customHeight="1" x14ac:dyDescent="0.25">
      <c r="A1219" s="30"/>
      <c r="B1219" s="31"/>
      <c r="C1219" s="25"/>
      <c r="D1219" s="30"/>
      <c r="E1219" s="27"/>
      <c r="F1219" s="27"/>
    </row>
    <row r="1220" spans="1:6" ht="32.450000000000003" customHeight="1" x14ac:dyDescent="0.25">
      <c r="A1220" s="30"/>
      <c r="B1220" s="31"/>
      <c r="C1220" s="25"/>
      <c r="D1220" s="30"/>
      <c r="E1220" s="27"/>
      <c r="F1220" s="27"/>
    </row>
    <row r="1221" spans="1:6" ht="32.450000000000003" customHeight="1" x14ac:dyDescent="0.25">
      <c r="A1221" s="30"/>
      <c r="B1221" s="31"/>
      <c r="C1221" s="25"/>
      <c r="D1221" s="30"/>
      <c r="E1221" s="27"/>
      <c r="F1221" s="27"/>
    </row>
    <row r="1222" spans="1:6" ht="32.450000000000003" customHeight="1" x14ac:dyDescent="0.25">
      <c r="A1222" s="30"/>
      <c r="B1222" s="31"/>
      <c r="C1222" s="25"/>
      <c r="D1222" s="30"/>
      <c r="E1222" s="27"/>
      <c r="F1222" s="27"/>
    </row>
    <row r="1223" spans="1:6" ht="32.450000000000003" customHeight="1" x14ac:dyDescent="0.25">
      <c r="A1223" s="30"/>
      <c r="B1223" s="31"/>
      <c r="C1223" s="25"/>
      <c r="D1223" s="30"/>
      <c r="E1223" s="27"/>
      <c r="F1223" s="27"/>
    </row>
    <row r="1224" spans="1:6" ht="32.450000000000003" customHeight="1" x14ac:dyDescent="0.25">
      <c r="A1224" s="30"/>
      <c r="B1224" s="31"/>
      <c r="C1224" s="25"/>
      <c r="D1224" s="30"/>
      <c r="E1224" s="27"/>
      <c r="F1224" s="27"/>
    </row>
    <row r="1225" spans="1:6" ht="32.450000000000003" customHeight="1" x14ac:dyDescent="0.25">
      <c r="A1225" s="30"/>
      <c r="B1225" s="31"/>
      <c r="C1225" s="25"/>
      <c r="D1225" s="30"/>
      <c r="E1225" s="27"/>
      <c r="F1225" s="27"/>
    </row>
    <row r="1226" spans="1:6" ht="32.450000000000003" customHeight="1" x14ac:dyDescent="0.25">
      <c r="A1226" s="30"/>
      <c r="B1226" s="31"/>
      <c r="C1226" s="25"/>
      <c r="D1226" s="30"/>
      <c r="E1226" s="27"/>
      <c r="F1226" s="27"/>
    </row>
    <row r="1227" spans="1:6" ht="32.450000000000003" customHeight="1" x14ac:dyDescent="0.25">
      <c r="A1227" s="30"/>
      <c r="B1227" s="31"/>
      <c r="C1227" s="25"/>
      <c r="D1227" s="30"/>
      <c r="E1227" s="27"/>
      <c r="F1227" s="27"/>
    </row>
    <row r="1228" spans="1:6" ht="32.450000000000003" customHeight="1" x14ac:dyDescent="0.25">
      <c r="A1228" s="30"/>
      <c r="B1228" s="31"/>
      <c r="C1228" s="25"/>
      <c r="D1228" s="30"/>
      <c r="E1228" s="27"/>
      <c r="F1228" s="27"/>
    </row>
    <row r="1229" spans="1:6" ht="32.450000000000003" customHeight="1" x14ac:dyDescent="0.25">
      <c r="A1229" s="30"/>
      <c r="B1229" s="31"/>
      <c r="C1229" s="25"/>
      <c r="D1229" s="30"/>
      <c r="E1229" s="27"/>
      <c r="F1229" s="27"/>
    </row>
    <row r="1230" spans="1:6" ht="32.450000000000003" customHeight="1" x14ac:dyDescent="0.25">
      <c r="A1230" s="30"/>
      <c r="B1230" s="31"/>
      <c r="C1230" s="25"/>
      <c r="D1230" s="30"/>
      <c r="E1230" s="27"/>
      <c r="F1230" s="27"/>
    </row>
    <row r="1231" spans="1:6" ht="32.450000000000003" customHeight="1" x14ac:dyDescent="0.25">
      <c r="A1231" s="30"/>
      <c r="B1231" s="31"/>
      <c r="C1231" s="25"/>
      <c r="D1231" s="30"/>
      <c r="E1231" s="27"/>
      <c r="F1231" s="27"/>
    </row>
    <row r="1232" spans="1:6" ht="32.450000000000003" customHeight="1" x14ac:dyDescent="0.25">
      <c r="A1232" s="30"/>
      <c r="B1232" s="31"/>
      <c r="C1232" s="25"/>
      <c r="D1232" s="30"/>
      <c r="E1232" s="27"/>
      <c r="F1232" s="27"/>
    </row>
    <row r="1233" spans="1:6" ht="32.450000000000003" customHeight="1" x14ac:dyDescent="0.25">
      <c r="A1233" s="30"/>
      <c r="B1233" s="31"/>
      <c r="C1233" s="25"/>
      <c r="D1233" s="30"/>
      <c r="E1233" s="27"/>
      <c r="F1233" s="27"/>
    </row>
    <row r="1234" spans="1:6" ht="32.450000000000003" customHeight="1" x14ac:dyDescent="0.25">
      <c r="A1234" s="30"/>
      <c r="B1234" s="31"/>
      <c r="C1234" s="25"/>
      <c r="D1234" s="30"/>
      <c r="E1234" s="27"/>
      <c r="F1234" s="27"/>
    </row>
    <row r="1235" spans="1:6" ht="32.450000000000003" customHeight="1" x14ac:dyDescent="0.25">
      <c r="A1235" s="30"/>
      <c r="B1235" s="31"/>
      <c r="C1235" s="25"/>
      <c r="D1235" s="30"/>
      <c r="E1235" s="27"/>
      <c r="F1235" s="27"/>
    </row>
    <row r="1236" spans="1:6" ht="32.450000000000003" customHeight="1" x14ac:dyDescent="0.25">
      <c r="A1236" s="30"/>
      <c r="B1236" s="31"/>
      <c r="C1236" s="25"/>
      <c r="D1236" s="30"/>
      <c r="E1236" s="27"/>
      <c r="F1236" s="27"/>
    </row>
    <row r="1237" spans="1:6" ht="32.450000000000003" customHeight="1" x14ac:dyDescent="0.25">
      <c r="A1237" s="30"/>
      <c r="B1237" s="31"/>
      <c r="C1237" s="25"/>
      <c r="D1237" s="30"/>
      <c r="E1237" s="27"/>
      <c r="F1237" s="27"/>
    </row>
    <row r="1238" spans="1:6" ht="32.450000000000003" customHeight="1" x14ac:dyDescent="0.25">
      <c r="A1238" s="30"/>
      <c r="B1238" s="31"/>
      <c r="C1238" s="25"/>
      <c r="D1238" s="30"/>
      <c r="E1238" s="27"/>
      <c r="F1238" s="27"/>
    </row>
    <row r="1239" spans="1:6" ht="32.450000000000003" customHeight="1" x14ac:dyDescent="0.25">
      <c r="A1239" s="30"/>
      <c r="B1239" s="31"/>
      <c r="C1239" s="25"/>
      <c r="D1239" s="30"/>
      <c r="E1239" s="27"/>
      <c r="F1239" s="27"/>
    </row>
    <row r="1240" spans="1:6" ht="32.450000000000003" customHeight="1" x14ac:dyDescent="0.25">
      <c r="A1240" s="30"/>
      <c r="B1240" s="31"/>
      <c r="C1240" s="25"/>
      <c r="D1240" s="30"/>
      <c r="E1240" s="27"/>
      <c r="F1240" s="27"/>
    </row>
    <row r="1241" spans="1:6" ht="32.450000000000003" customHeight="1" x14ac:dyDescent="0.25">
      <c r="A1241" s="30"/>
      <c r="B1241" s="31"/>
      <c r="C1241" s="25"/>
      <c r="D1241" s="30"/>
      <c r="E1241" s="27"/>
      <c r="F1241" s="27"/>
    </row>
    <row r="1242" spans="1:6" ht="32.450000000000003" customHeight="1" x14ac:dyDescent="0.25">
      <c r="A1242" s="30"/>
      <c r="B1242" s="31"/>
      <c r="C1242" s="25"/>
      <c r="D1242" s="30"/>
      <c r="E1242" s="27"/>
      <c r="F1242" s="27"/>
    </row>
    <row r="1243" spans="1:6" ht="32.450000000000003" customHeight="1" x14ac:dyDescent="0.25">
      <c r="A1243" s="30"/>
      <c r="B1243" s="31"/>
      <c r="C1243" s="25"/>
      <c r="D1243" s="30"/>
      <c r="E1243" s="27"/>
      <c r="F1243" s="27"/>
    </row>
    <row r="1244" spans="1:6" ht="32.450000000000003" customHeight="1" x14ac:dyDescent="0.25">
      <c r="A1244" s="30"/>
      <c r="B1244" s="31"/>
      <c r="C1244" s="25"/>
      <c r="D1244" s="30"/>
      <c r="E1244" s="27"/>
      <c r="F1244" s="27"/>
    </row>
    <row r="1245" spans="1:6" ht="32.450000000000003" customHeight="1" x14ac:dyDescent="0.25">
      <c r="A1245" s="30"/>
      <c r="B1245" s="31"/>
      <c r="C1245" s="25"/>
      <c r="D1245" s="30"/>
      <c r="E1245" s="27"/>
      <c r="F1245" s="27"/>
    </row>
    <row r="1246" spans="1:6" ht="32.450000000000003" customHeight="1" x14ac:dyDescent="0.25">
      <c r="A1246" s="30"/>
      <c r="B1246" s="31"/>
      <c r="C1246" s="25"/>
      <c r="D1246" s="30"/>
      <c r="E1246" s="27"/>
      <c r="F1246" s="27"/>
    </row>
    <row r="1247" spans="1:6" ht="32.450000000000003" customHeight="1" x14ac:dyDescent="0.25">
      <c r="A1247" s="30"/>
      <c r="B1247" s="31"/>
      <c r="C1247" s="25"/>
      <c r="D1247" s="30"/>
      <c r="E1247" s="27"/>
      <c r="F1247" s="27"/>
    </row>
    <row r="1248" spans="1:6" ht="32.450000000000003" customHeight="1" x14ac:dyDescent="0.25">
      <c r="A1248" s="30"/>
      <c r="B1248" s="31"/>
      <c r="C1248" s="25"/>
      <c r="D1248" s="30"/>
      <c r="E1248" s="27"/>
      <c r="F1248" s="27"/>
    </row>
    <row r="1249" spans="1:6" ht="32.450000000000003" customHeight="1" x14ac:dyDescent="0.25">
      <c r="A1249" s="30"/>
      <c r="B1249" s="31"/>
      <c r="C1249" s="25"/>
      <c r="D1249" s="30"/>
      <c r="E1249" s="27"/>
      <c r="F1249" s="27"/>
    </row>
    <row r="1250" spans="1:6" ht="32.450000000000003" customHeight="1" x14ac:dyDescent="0.25">
      <c r="A1250" s="30"/>
      <c r="B1250" s="31"/>
      <c r="C1250" s="25"/>
      <c r="D1250" s="30"/>
      <c r="E1250" s="27"/>
      <c r="F1250" s="27"/>
    </row>
    <row r="1251" spans="1:6" ht="32.450000000000003" customHeight="1" x14ac:dyDescent="0.25">
      <c r="A1251" s="30"/>
      <c r="B1251" s="31"/>
      <c r="C1251" s="25"/>
      <c r="D1251" s="30"/>
      <c r="E1251" s="27"/>
      <c r="F1251" s="27"/>
    </row>
    <row r="1252" spans="1:6" ht="32.450000000000003" customHeight="1" x14ac:dyDescent="0.25">
      <c r="A1252" s="30"/>
      <c r="B1252" s="31"/>
      <c r="C1252" s="25"/>
      <c r="D1252" s="30"/>
      <c r="E1252" s="27"/>
      <c r="F1252" s="27"/>
    </row>
    <row r="1253" spans="1:6" ht="32.450000000000003" customHeight="1" x14ac:dyDescent="0.25">
      <c r="A1253" s="30"/>
      <c r="B1253" s="31"/>
      <c r="C1253" s="25"/>
      <c r="D1253" s="30"/>
      <c r="E1253" s="27"/>
      <c r="F1253" s="27"/>
    </row>
    <row r="1254" spans="1:6" ht="32.450000000000003" customHeight="1" x14ac:dyDescent="0.25">
      <c r="A1254" s="30"/>
      <c r="B1254" s="31"/>
      <c r="C1254" s="25"/>
      <c r="D1254" s="30"/>
      <c r="E1254" s="27"/>
      <c r="F1254" s="27"/>
    </row>
    <row r="1255" spans="1:6" ht="32.450000000000003" customHeight="1" x14ac:dyDescent="0.25">
      <c r="A1255" s="30"/>
      <c r="B1255" s="31"/>
      <c r="C1255" s="25"/>
      <c r="D1255" s="30"/>
      <c r="E1255" s="27"/>
      <c r="F1255" s="27"/>
    </row>
    <row r="1256" spans="1:6" ht="32.450000000000003" customHeight="1" x14ac:dyDescent="0.25">
      <c r="A1256" s="30"/>
      <c r="B1256" s="31"/>
      <c r="C1256" s="25"/>
      <c r="D1256" s="30"/>
      <c r="E1256" s="27"/>
      <c r="F1256" s="27"/>
    </row>
    <row r="1257" spans="1:6" ht="32.450000000000003" customHeight="1" x14ac:dyDescent="0.25">
      <c r="A1257" s="30"/>
      <c r="B1257" s="31"/>
      <c r="C1257" s="25"/>
      <c r="D1257" s="30"/>
      <c r="E1257" s="27"/>
      <c r="F1257" s="27"/>
    </row>
    <row r="1258" spans="1:6" ht="32.450000000000003" customHeight="1" x14ac:dyDescent="0.25">
      <c r="A1258" s="30"/>
      <c r="B1258" s="31"/>
      <c r="C1258" s="25"/>
      <c r="D1258" s="30"/>
      <c r="E1258" s="27"/>
      <c r="F1258" s="27"/>
    </row>
    <row r="1259" spans="1:6" ht="32.450000000000003" customHeight="1" x14ac:dyDescent="0.25">
      <c r="A1259" s="30"/>
      <c r="B1259" s="31"/>
      <c r="C1259" s="25"/>
      <c r="D1259" s="30"/>
      <c r="E1259" s="27"/>
      <c r="F1259" s="27"/>
    </row>
    <row r="1260" spans="1:6" ht="32.450000000000003" customHeight="1" x14ac:dyDescent="0.25">
      <c r="A1260" s="30"/>
      <c r="B1260" s="31"/>
      <c r="C1260" s="25"/>
      <c r="D1260" s="30"/>
      <c r="E1260" s="27"/>
      <c r="F1260" s="27"/>
    </row>
    <row r="1261" spans="1:6" ht="32.450000000000003" customHeight="1" x14ac:dyDescent="0.25">
      <c r="A1261" s="30"/>
      <c r="B1261" s="31"/>
      <c r="C1261" s="25"/>
      <c r="D1261" s="30"/>
      <c r="E1261" s="27"/>
      <c r="F1261" s="27"/>
    </row>
    <row r="1262" spans="1:6" ht="32.450000000000003" customHeight="1" x14ac:dyDescent="0.25">
      <c r="A1262" s="30"/>
      <c r="B1262" s="31"/>
      <c r="C1262" s="25"/>
      <c r="D1262" s="30"/>
      <c r="E1262" s="27"/>
      <c r="F1262" s="27"/>
    </row>
    <row r="1263" spans="1:6" ht="32.450000000000003" customHeight="1" x14ac:dyDescent="0.25">
      <c r="A1263" s="30"/>
      <c r="B1263" s="31"/>
      <c r="C1263" s="25"/>
      <c r="D1263" s="30"/>
      <c r="E1263" s="27"/>
      <c r="F1263" s="27"/>
    </row>
    <row r="1264" spans="1:6" ht="32.450000000000003" customHeight="1" x14ac:dyDescent="0.25">
      <c r="A1264" s="30"/>
      <c r="B1264" s="31"/>
      <c r="C1264" s="25"/>
      <c r="D1264" s="30"/>
      <c r="E1264" s="27"/>
      <c r="F1264" s="27"/>
    </row>
    <row r="1265" spans="1:6" ht="32.450000000000003" customHeight="1" x14ac:dyDescent="0.25">
      <c r="A1265" s="30"/>
      <c r="B1265" s="31"/>
      <c r="C1265" s="25"/>
      <c r="D1265" s="30"/>
      <c r="E1265" s="27"/>
      <c r="F1265" s="27"/>
    </row>
    <row r="1266" spans="1:6" ht="32.450000000000003" customHeight="1" x14ac:dyDescent="0.25">
      <c r="A1266" s="30"/>
      <c r="B1266" s="31"/>
      <c r="C1266" s="25"/>
      <c r="D1266" s="30"/>
      <c r="E1266" s="27"/>
      <c r="F1266" s="27"/>
    </row>
    <row r="1267" spans="1:6" ht="32.450000000000003" customHeight="1" x14ac:dyDescent="0.25">
      <c r="A1267" s="30"/>
      <c r="B1267" s="31"/>
      <c r="C1267" s="25"/>
      <c r="D1267" s="30"/>
      <c r="E1267" s="27"/>
      <c r="F1267" s="27"/>
    </row>
    <row r="1268" spans="1:6" ht="32.450000000000003" customHeight="1" x14ac:dyDescent="0.25">
      <c r="A1268" s="30"/>
      <c r="B1268" s="31"/>
      <c r="C1268" s="25"/>
      <c r="D1268" s="30"/>
      <c r="E1268" s="27"/>
      <c r="F1268" s="27"/>
    </row>
    <row r="1269" spans="1:6" ht="32.450000000000003" customHeight="1" x14ac:dyDescent="0.25">
      <c r="A1269" s="30"/>
      <c r="B1269" s="31"/>
      <c r="C1269" s="25"/>
      <c r="D1269" s="30"/>
      <c r="E1269" s="27"/>
      <c r="F1269" s="27"/>
    </row>
    <row r="1270" spans="1:6" ht="32.450000000000003" customHeight="1" x14ac:dyDescent="0.25">
      <c r="A1270" s="30"/>
      <c r="B1270" s="31"/>
      <c r="C1270" s="25"/>
      <c r="D1270" s="30"/>
      <c r="E1270" s="27"/>
      <c r="F1270" s="27"/>
    </row>
    <row r="1271" spans="1:6" ht="32.450000000000003" customHeight="1" x14ac:dyDescent="0.25">
      <c r="A1271" s="30"/>
      <c r="B1271" s="31"/>
      <c r="C1271" s="25"/>
      <c r="D1271" s="30"/>
      <c r="E1271" s="27"/>
      <c r="F1271" s="27"/>
    </row>
    <row r="1272" spans="1:6" ht="32.450000000000003" customHeight="1" x14ac:dyDescent="0.25">
      <c r="A1272" s="30"/>
      <c r="B1272" s="31"/>
      <c r="C1272" s="25"/>
      <c r="D1272" s="30"/>
      <c r="E1272" s="27"/>
      <c r="F1272" s="27"/>
    </row>
    <row r="1273" spans="1:6" ht="32.450000000000003" customHeight="1" x14ac:dyDescent="0.25">
      <c r="A1273" s="30"/>
      <c r="B1273" s="31"/>
      <c r="C1273" s="25"/>
      <c r="D1273" s="30"/>
      <c r="E1273" s="27"/>
      <c r="F1273" s="27"/>
    </row>
    <row r="1274" spans="1:6" ht="32.450000000000003" customHeight="1" x14ac:dyDescent="0.25">
      <c r="A1274" s="30"/>
      <c r="B1274" s="31"/>
      <c r="C1274" s="25"/>
      <c r="D1274" s="30"/>
      <c r="E1274" s="27"/>
      <c r="F1274" s="27"/>
    </row>
    <row r="1275" spans="1:6" ht="32.450000000000003" customHeight="1" x14ac:dyDescent="0.25">
      <c r="A1275" s="30"/>
      <c r="B1275" s="31"/>
      <c r="C1275" s="25"/>
      <c r="D1275" s="30"/>
      <c r="E1275" s="27"/>
      <c r="F1275" s="27"/>
    </row>
    <row r="1276" spans="1:6" ht="32.450000000000003" customHeight="1" x14ac:dyDescent="0.25">
      <c r="A1276" s="30"/>
      <c r="B1276" s="31"/>
      <c r="C1276" s="25"/>
      <c r="D1276" s="30"/>
      <c r="E1276" s="27"/>
      <c r="F1276" s="27"/>
    </row>
    <row r="1277" spans="1:6" ht="32.450000000000003" customHeight="1" x14ac:dyDescent="0.25">
      <c r="A1277" s="30"/>
      <c r="B1277" s="31"/>
      <c r="C1277" s="25"/>
      <c r="D1277" s="30"/>
      <c r="E1277" s="27"/>
      <c r="F1277" s="27"/>
    </row>
    <row r="1278" spans="1:6" ht="32.450000000000003" customHeight="1" x14ac:dyDescent="0.25">
      <c r="A1278" s="30"/>
      <c r="B1278" s="31"/>
      <c r="C1278" s="25"/>
      <c r="D1278" s="30"/>
      <c r="E1278" s="27"/>
      <c r="F1278" s="27"/>
    </row>
    <row r="1279" spans="1:6" ht="32.450000000000003" customHeight="1" x14ac:dyDescent="0.25">
      <c r="A1279" s="30"/>
      <c r="B1279" s="31"/>
      <c r="C1279" s="25"/>
      <c r="D1279" s="30"/>
      <c r="E1279" s="27"/>
      <c r="F1279" s="27"/>
    </row>
    <row r="1280" spans="1:6" ht="32.450000000000003" customHeight="1" x14ac:dyDescent="0.25">
      <c r="A1280" s="30"/>
      <c r="B1280" s="31"/>
      <c r="C1280" s="25"/>
      <c r="D1280" s="30"/>
      <c r="E1280" s="27"/>
      <c r="F1280" s="27"/>
    </row>
    <row r="1281" spans="1:6" ht="32.450000000000003" customHeight="1" x14ac:dyDescent="0.25">
      <c r="A1281" s="30"/>
      <c r="B1281" s="31"/>
      <c r="C1281" s="25"/>
      <c r="D1281" s="30"/>
      <c r="E1281" s="27"/>
      <c r="F1281" s="27"/>
    </row>
    <row r="1282" spans="1:6" ht="32.450000000000003" customHeight="1" x14ac:dyDescent="0.25">
      <c r="A1282" s="30"/>
      <c r="B1282" s="31"/>
      <c r="C1282" s="25"/>
      <c r="D1282" s="30"/>
      <c r="E1282" s="27"/>
      <c r="F1282" s="27"/>
    </row>
    <row r="1283" spans="1:6" ht="32.450000000000003" customHeight="1" x14ac:dyDescent="0.25">
      <c r="A1283" s="30"/>
      <c r="B1283" s="31"/>
      <c r="C1283" s="25"/>
      <c r="D1283" s="30"/>
      <c r="E1283" s="27"/>
      <c r="F1283" s="27"/>
    </row>
    <row r="1284" spans="1:6" ht="32.450000000000003" customHeight="1" x14ac:dyDescent="0.25">
      <c r="A1284" s="30"/>
      <c r="B1284" s="31"/>
      <c r="C1284" s="25"/>
      <c r="D1284" s="30"/>
      <c r="E1284" s="27"/>
      <c r="F1284" s="27"/>
    </row>
    <row r="1285" spans="1:6" ht="32.450000000000003" customHeight="1" x14ac:dyDescent="0.25">
      <c r="A1285" s="30"/>
      <c r="B1285" s="31"/>
      <c r="C1285" s="25"/>
      <c r="D1285" s="30"/>
      <c r="E1285" s="27"/>
      <c r="F1285" s="27"/>
    </row>
    <row r="1286" spans="1:6" ht="32.450000000000003" customHeight="1" x14ac:dyDescent="0.25">
      <c r="A1286" s="30"/>
      <c r="B1286" s="31"/>
      <c r="C1286" s="25"/>
      <c r="D1286" s="30"/>
      <c r="E1286" s="27"/>
      <c r="F1286" s="27"/>
    </row>
    <row r="1287" spans="1:6" ht="32.450000000000003" customHeight="1" x14ac:dyDescent="0.25">
      <c r="A1287" s="30"/>
      <c r="B1287" s="31"/>
      <c r="C1287" s="25"/>
      <c r="D1287" s="30"/>
      <c r="E1287" s="27"/>
      <c r="F1287" s="27"/>
    </row>
    <row r="1288" spans="1:6" ht="32.450000000000003" customHeight="1" x14ac:dyDescent="0.25">
      <c r="A1288" s="30"/>
      <c r="B1288" s="31"/>
      <c r="C1288" s="25"/>
      <c r="D1288" s="30"/>
      <c r="E1288" s="27"/>
      <c r="F1288" s="27"/>
    </row>
    <row r="1289" spans="1:6" ht="32.450000000000003" customHeight="1" x14ac:dyDescent="0.25">
      <c r="A1289" s="30"/>
      <c r="B1289" s="31"/>
      <c r="C1289" s="25"/>
      <c r="D1289" s="30"/>
      <c r="E1289" s="27"/>
      <c r="F1289" s="27"/>
    </row>
    <row r="1290" spans="1:6" ht="32.450000000000003" customHeight="1" x14ac:dyDescent="0.25">
      <c r="A1290" s="30"/>
      <c r="B1290" s="31"/>
      <c r="C1290" s="25"/>
      <c r="D1290" s="30"/>
      <c r="E1290" s="27"/>
      <c r="F1290" s="27"/>
    </row>
    <row r="1291" spans="1:6" ht="32.450000000000003" customHeight="1" x14ac:dyDescent="0.25">
      <c r="A1291" s="30"/>
      <c r="B1291" s="31"/>
      <c r="C1291" s="25"/>
      <c r="D1291" s="30"/>
      <c r="E1291" s="27"/>
      <c r="F1291" s="27"/>
    </row>
    <row r="1292" spans="1:6" ht="32.450000000000003" customHeight="1" x14ac:dyDescent="0.25">
      <c r="A1292" s="30"/>
      <c r="B1292" s="31"/>
      <c r="C1292" s="25"/>
      <c r="D1292" s="30"/>
      <c r="E1292" s="27"/>
      <c r="F1292" s="27"/>
    </row>
    <row r="1293" spans="1:6" ht="32.450000000000003" customHeight="1" x14ac:dyDescent="0.25">
      <c r="A1293" s="30"/>
      <c r="B1293" s="31"/>
      <c r="C1293" s="25"/>
      <c r="D1293" s="30"/>
      <c r="E1293" s="27"/>
      <c r="F1293" s="27"/>
    </row>
    <row r="1294" spans="1:6" ht="32.450000000000003" customHeight="1" x14ac:dyDescent="0.25">
      <c r="A1294" s="30"/>
      <c r="B1294" s="31"/>
      <c r="C1294" s="25"/>
      <c r="D1294" s="30"/>
      <c r="E1294" s="27"/>
      <c r="F1294" s="27"/>
    </row>
    <row r="1295" spans="1:6" ht="32.450000000000003" customHeight="1" x14ac:dyDescent="0.25">
      <c r="A1295" s="30"/>
      <c r="B1295" s="31"/>
      <c r="C1295" s="25"/>
      <c r="D1295" s="30"/>
      <c r="E1295" s="27"/>
      <c r="F1295" s="27"/>
    </row>
    <row r="1296" spans="1:6" ht="32.450000000000003" customHeight="1" x14ac:dyDescent="0.25">
      <c r="A1296" s="30"/>
      <c r="B1296" s="31"/>
      <c r="C1296" s="25"/>
      <c r="D1296" s="30"/>
      <c r="E1296" s="27"/>
      <c r="F1296" s="27"/>
    </row>
    <row r="1297" spans="1:6" ht="32.450000000000003" customHeight="1" x14ac:dyDescent="0.25">
      <c r="A1297" s="30"/>
      <c r="B1297" s="31"/>
      <c r="C1297" s="25"/>
      <c r="D1297" s="30"/>
      <c r="E1297" s="27"/>
      <c r="F1297" s="27"/>
    </row>
    <row r="1298" spans="1:6" ht="32.450000000000003" customHeight="1" x14ac:dyDescent="0.25">
      <c r="A1298" s="30"/>
      <c r="B1298" s="31"/>
      <c r="C1298" s="25"/>
      <c r="D1298" s="30"/>
      <c r="E1298" s="27"/>
      <c r="F1298" s="27"/>
    </row>
    <row r="1299" spans="1:6" ht="32.450000000000003" customHeight="1" x14ac:dyDescent="0.25">
      <c r="A1299" s="30"/>
      <c r="B1299" s="31"/>
      <c r="C1299" s="25"/>
      <c r="D1299" s="30"/>
      <c r="E1299" s="27"/>
      <c r="F1299" s="27"/>
    </row>
    <row r="1300" spans="1:6" ht="32.450000000000003" customHeight="1" x14ac:dyDescent="0.25">
      <c r="A1300" s="30"/>
      <c r="B1300" s="31"/>
      <c r="C1300" s="25"/>
      <c r="D1300" s="30"/>
      <c r="E1300" s="27"/>
      <c r="F1300" s="27"/>
    </row>
    <row r="1301" spans="1:6" ht="32.450000000000003" customHeight="1" x14ac:dyDescent="0.25">
      <c r="A1301" s="30"/>
      <c r="B1301" s="31"/>
      <c r="C1301" s="25"/>
      <c r="D1301" s="30"/>
      <c r="E1301" s="27"/>
      <c r="F1301" s="27"/>
    </row>
    <row r="1302" spans="1:6" ht="32.450000000000003" customHeight="1" x14ac:dyDescent="0.25">
      <c r="A1302" s="30"/>
      <c r="B1302" s="31"/>
      <c r="C1302" s="25"/>
      <c r="D1302" s="30"/>
      <c r="E1302" s="27"/>
      <c r="F1302" s="27"/>
    </row>
    <row r="1303" spans="1:6" ht="32.450000000000003" customHeight="1" x14ac:dyDescent="0.25">
      <c r="A1303" s="30"/>
      <c r="B1303" s="31"/>
      <c r="C1303" s="25"/>
      <c r="D1303" s="30"/>
      <c r="E1303" s="27"/>
      <c r="F1303" s="27"/>
    </row>
    <row r="1304" spans="1:6" ht="32.450000000000003" customHeight="1" x14ac:dyDescent="0.25">
      <c r="A1304" s="30"/>
      <c r="B1304" s="31"/>
      <c r="C1304" s="25"/>
      <c r="D1304" s="30"/>
      <c r="E1304" s="27"/>
      <c r="F1304" s="27"/>
    </row>
    <row r="1305" spans="1:6" ht="32.450000000000003" customHeight="1" x14ac:dyDescent="0.25">
      <c r="A1305" s="30"/>
      <c r="B1305" s="31"/>
      <c r="C1305" s="25"/>
      <c r="D1305" s="30"/>
      <c r="E1305" s="27"/>
      <c r="F1305" s="27"/>
    </row>
    <row r="1306" spans="1:6" ht="32.450000000000003" customHeight="1" x14ac:dyDescent="0.25">
      <c r="A1306" s="30"/>
      <c r="B1306" s="31"/>
      <c r="C1306" s="25"/>
      <c r="D1306" s="30"/>
      <c r="E1306" s="27"/>
      <c r="F1306" s="27"/>
    </row>
    <row r="1307" spans="1:6" ht="32.450000000000003" customHeight="1" x14ac:dyDescent="0.25">
      <c r="A1307" s="30"/>
      <c r="B1307" s="31"/>
      <c r="C1307" s="25"/>
      <c r="D1307" s="30"/>
      <c r="E1307" s="27"/>
      <c r="F1307" s="27"/>
    </row>
    <row r="1308" spans="1:6" ht="32.450000000000003" customHeight="1" x14ac:dyDescent="0.25">
      <c r="A1308" s="30"/>
      <c r="B1308" s="31"/>
      <c r="C1308" s="25"/>
      <c r="D1308" s="30"/>
      <c r="E1308" s="27"/>
      <c r="F1308" s="27"/>
    </row>
    <row r="1309" spans="1:6" ht="32.450000000000003" customHeight="1" x14ac:dyDescent="0.25">
      <c r="A1309" s="30"/>
      <c r="B1309" s="31"/>
      <c r="C1309" s="25"/>
      <c r="D1309" s="30"/>
      <c r="E1309" s="27"/>
      <c r="F1309" s="27"/>
    </row>
    <row r="1310" spans="1:6" ht="32.450000000000003" customHeight="1" x14ac:dyDescent="0.25">
      <c r="A1310" s="30"/>
      <c r="B1310" s="31"/>
      <c r="C1310" s="25"/>
      <c r="D1310" s="30"/>
      <c r="E1310" s="27"/>
      <c r="F1310" s="27"/>
    </row>
    <row r="1311" spans="1:6" ht="32.450000000000003" customHeight="1" x14ac:dyDescent="0.25">
      <c r="A1311" s="30"/>
      <c r="B1311" s="31"/>
      <c r="C1311" s="25"/>
      <c r="D1311" s="30"/>
      <c r="E1311" s="27"/>
      <c r="F1311" s="27"/>
    </row>
    <row r="1312" spans="1:6" ht="32.450000000000003" customHeight="1" x14ac:dyDescent="0.25">
      <c r="A1312" s="30"/>
      <c r="B1312" s="31"/>
      <c r="C1312" s="25"/>
      <c r="D1312" s="30"/>
      <c r="E1312" s="27"/>
      <c r="F1312" s="27"/>
    </row>
    <row r="1313" spans="1:6" ht="32.450000000000003" customHeight="1" x14ac:dyDescent="0.25">
      <c r="A1313" s="30"/>
      <c r="B1313" s="31"/>
      <c r="C1313" s="25"/>
      <c r="D1313" s="30"/>
      <c r="E1313" s="27"/>
      <c r="F1313" s="27"/>
    </row>
    <row r="1314" spans="1:6" ht="32.450000000000003" customHeight="1" x14ac:dyDescent="0.25">
      <c r="A1314" s="30"/>
      <c r="B1314" s="31"/>
      <c r="C1314" s="25"/>
      <c r="D1314" s="30"/>
      <c r="E1314" s="27"/>
      <c r="F1314" s="27"/>
    </row>
    <row r="1315" spans="1:6" ht="32.450000000000003" customHeight="1" x14ac:dyDescent="0.25">
      <c r="A1315" s="30"/>
      <c r="B1315" s="31"/>
      <c r="C1315" s="25"/>
      <c r="D1315" s="30"/>
      <c r="E1315" s="27"/>
      <c r="F1315" s="27"/>
    </row>
    <row r="1316" spans="1:6" ht="32.450000000000003" customHeight="1" x14ac:dyDescent="0.25">
      <c r="A1316" s="30"/>
      <c r="B1316" s="31"/>
      <c r="C1316" s="25"/>
      <c r="D1316" s="30"/>
      <c r="E1316" s="27"/>
      <c r="F1316" s="27"/>
    </row>
    <row r="1317" spans="1:6" ht="32.450000000000003" customHeight="1" x14ac:dyDescent="0.25">
      <c r="A1317" s="30"/>
      <c r="B1317" s="31"/>
      <c r="C1317" s="25"/>
      <c r="D1317" s="30"/>
      <c r="E1317" s="27"/>
      <c r="F1317" s="27"/>
    </row>
    <row r="1318" spans="1:6" ht="32.450000000000003" customHeight="1" x14ac:dyDescent="0.25">
      <c r="A1318" s="30"/>
      <c r="B1318" s="31"/>
      <c r="C1318" s="25"/>
      <c r="D1318" s="30"/>
      <c r="E1318" s="27"/>
      <c r="F1318" s="27"/>
    </row>
    <row r="1319" spans="1:6" ht="32.450000000000003" customHeight="1" x14ac:dyDescent="0.25">
      <c r="A1319" s="30"/>
      <c r="B1319" s="31"/>
      <c r="C1319" s="25"/>
      <c r="D1319" s="30"/>
      <c r="E1319" s="27"/>
      <c r="F1319" s="27"/>
    </row>
    <row r="1320" spans="1:6" ht="32.450000000000003" customHeight="1" x14ac:dyDescent="0.25">
      <c r="A1320" s="30"/>
      <c r="B1320" s="31"/>
      <c r="C1320" s="25"/>
      <c r="D1320" s="30"/>
      <c r="E1320" s="27"/>
      <c r="F1320" s="27"/>
    </row>
    <row r="1321" spans="1:6" ht="32.450000000000003" customHeight="1" x14ac:dyDescent="0.25">
      <c r="A1321" s="30"/>
      <c r="B1321" s="31"/>
      <c r="C1321" s="25"/>
      <c r="D1321" s="30"/>
      <c r="E1321" s="27"/>
      <c r="F1321" s="27"/>
    </row>
    <row r="1322" spans="1:6" ht="32.450000000000003" customHeight="1" x14ac:dyDescent="0.25">
      <c r="A1322" s="30"/>
      <c r="B1322" s="31"/>
      <c r="C1322" s="25"/>
      <c r="D1322" s="30"/>
      <c r="E1322" s="27"/>
      <c r="F1322" s="27"/>
    </row>
    <row r="1323" spans="1:6" ht="32.450000000000003" customHeight="1" x14ac:dyDescent="0.25">
      <c r="A1323" s="30"/>
      <c r="B1323" s="31"/>
      <c r="C1323" s="25"/>
      <c r="D1323" s="30"/>
      <c r="E1323" s="27"/>
      <c r="F1323" s="27"/>
    </row>
    <row r="1324" spans="1:6" ht="32.450000000000003" customHeight="1" x14ac:dyDescent="0.25">
      <c r="A1324" s="30"/>
      <c r="B1324" s="31"/>
      <c r="C1324" s="25"/>
      <c r="D1324" s="30"/>
      <c r="E1324" s="27"/>
      <c r="F1324" s="27"/>
    </row>
    <row r="1325" spans="1:6" ht="32.450000000000003" customHeight="1" x14ac:dyDescent="0.25">
      <c r="A1325" s="30"/>
      <c r="B1325" s="31"/>
      <c r="C1325" s="25"/>
      <c r="D1325" s="30"/>
      <c r="E1325" s="27"/>
      <c r="F1325" s="27"/>
    </row>
    <row r="1326" spans="1:6" ht="32.450000000000003" customHeight="1" x14ac:dyDescent="0.25">
      <c r="A1326" s="30"/>
      <c r="B1326" s="31"/>
      <c r="C1326" s="25"/>
      <c r="D1326" s="30"/>
      <c r="E1326" s="27"/>
      <c r="F1326" s="27"/>
    </row>
    <row r="1327" spans="1:6" ht="32.450000000000003" customHeight="1" x14ac:dyDescent="0.25">
      <c r="A1327" s="30"/>
      <c r="B1327" s="31"/>
      <c r="C1327" s="25"/>
      <c r="D1327" s="30"/>
      <c r="E1327" s="27"/>
      <c r="F1327" s="27"/>
    </row>
    <row r="1328" spans="1:6" ht="32.450000000000003" customHeight="1" x14ac:dyDescent="0.25">
      <c r="A1328" s="30"/>
      <c r="B1328" s="31"/>
      <c r="C1328" s="25"/>
      <c r="D1328" s="30"/>
      <c r="E1328" s="27"/>
      <c r="F1328" s="27"/>
    </row>
    <row r="1329" spans="1:6" ht="32.450000000000003" customHeight="1" x14ac:dyDescent="0.25">
      <c r="A1329" s="30"/>
      <c r="B1329" s="31"/>
      <c r="C1329" s="25"/>
      <c r="D1329" s="30"/>
      <c r="E1329" s="27"/>
      <c r="F1329" s="27"/>
    </row>
    <row r="1330" spans="1:6" ht="32.450000000000003" customHeight="1" x14ac:dyDescent="0.25">
      <c r="A1330" s="30"/>
      <c r="B1330" s="31"/>
      <c r="C1330" s="25"/>
      <c r="D1330" s="30"/>
      <c r="E1330" s="27"/>
      <c r="F1330" s="27"/>
    </row>
    <row r="1331" spans="1:6" ht="32.450000000000003" customHeight="1" x14ac:dyDescent="0.25">
      <c r="A1331" s="30"/>
      <c r="B1331" s="31"/>
      <c r="C1331" s="25"/>
      <c r="D1331" s="30"/>
      <c r="E1331" s="27"/>
      <c r="F1331" s="27"/>
    </row>
    <row r="1332" spans="1:6" ht="32.450000000000003" customHeight="1" x14ac:dyDescent="0.25">
      <c r="A1332" s="30"/>
      <c r="B1332" s="31"/>
      <c r="C1332" s="25"/>
      <c r="D1332" s="30"/>
      <c r="E1332" s="27"/>
      <c r="F1332" s="27"/>
    </row>
    <row r="1333" spans="1:6" ht="32.450000000000003" customHeight="1" x14ac:dyDescent="0.25">
      <c r="A1333" s="30"/>
      <c r="B1333" s="31"/>
      <c r="C1333" s="25"/>
      <c r="D1333" s="30"/>
      <c r="E1333" s="27"/>
      <c r="F1333" s="27"/>
    </row>
    <row r="1334" spans="1:6" ht="32.450000000000003" customHeight="1" x14ac:dyDescent="0.25">
      <c r="A1334" s="30"/>
      <c r="B1334" s="31"/>
      <c r="C1334" s="25"/>
      <c r="D1334" s="30"/>
      <c r="E1334" s="27"/>
      <c r="F1334" s="27"/>
    </row>
    <row r="1335" spans="1:6" ht="32.450000000000003" customHeight="1" x14ac:dyDescent="0.25">
      <c r="A1335" s="30"/>
      <c r="B1335" s="31"/>
      <c r="C1335" s="25"/>
      <c r="D1335" s="30"/>
      <c r="E1335" s="27"/>
      <c r="F1335" s="27"/>
    </row>
    <row r="1336" spans="1:6" ht="32.450000000000003" customHeight="1" x14ac:dyDescent="0.25">
      <c r="A1336" s="30"/>
      <c r="B1336" s="31"/>
      <c r="C1336" s="25"/>
      <c r="D1336" s="30"/>
      <c r="E1336" s="27"/>
      <c r="F1336" s="27"/>
    </row>
    <row r="1337" spans="1:6" ht="32.450000000000003" customHeight="1" x14ac:dyDescent="0.25">
      <c r="A1337" s="30"/>
      <c r="B1337" s="31"/>
      <c r="C1337" s="25"/>
      <c r="D1337" s="30"/>
      <c r="E1337" s="27"/>
      <c r="F1337" s="27"/>
    </row>
    <row r="1338" spans="1:6" ht="32.450000000000003" customHeight="1" x14ac:dyDescent="0.25">
      <c r="A1338" s="30"/>
      <c r="B1338" s="31"/>
      <c r="C1338" s="25"/>
      <c r="D1338" s="30"/>
      <c r="E1338" s="27"/>
      <c r="F1338" s="27"/>
    </row>
    <row r="1339" spans="1:6" ht="32.450000000000003" customHeight="1" x14ac:dyDescent="0.25">
      <c r="A1339" s="30"/>
      <c r="B1339" s="31"/>
      <c r="C1339" s="25"/>
      <c r="D1339" s="30"/>
      <c r="E1339" s="27"/>
      <c r="F1339" s="27"/>
    </row>
    <row r="1340" spans="1:6" ht="32.450000000000003" customHeight="1" x14ac:dyDescent="0.25">
      <c r="A1340" s="30"/>
      <c r="B1340" s="31"/>
      <c r="C1340" s="25"/>
      <c r="D1340" s="30"/>
      <c r="E1340" s="27"/>
      <c r="F1340" s="27"/>
    </row>
    <row r="1341" spans="1:6" ht="32.450000000000003" customHeight="1" x14ac:dyDescent="0.25">
      <c r="A1341" s="30"/>
      <c r="B1341" s="31"/>
      <c r="C1341" s="25"/>
      <c r="D1341" s="30"/>
      <c r="E1341" s="27"/>
      <c r="F1341" s="27"/>
    </row>
    <row r="1342" spans="1:6" ht="32.450000000000003" customHeight="1" x14ac:dyDescent="0.25">
      <c r="A1342" s="30"/>
      <c r="B1342" s="31"/>
      <c r="C1342" s="25"/>
      <c r="D1342" s="30"/>
      <c r="E1342" s="27"/>
      <c r="F1342" s="27"/>
    </row>
    <row r="1343" spans="1:6" ht="32.450000000000003" customHeight="1" x14ac:dyDescent="0.25">
      <c r="A1343" s="30"/>
      <c r="B1343" s="31"/>
      <c r="C1343" s="25"/>
      <c r="D1343" s="30"/>
      <c r="E1343" s="27"/>
      <c r="F1343" s="27"/>
    </row>
    <row r="1344" spans="1:6" ht="32.450000000000003" customHeight="1" x14ac:dyDescent="0.25">
      <c r="A1344" s="30"/>
      <c r="B1344" s="31"/>
      <c r="C1344" s="25"/>
      <c r="D1344" s="30"/>
      <c r="E1344" s="27"/>
      <c r="F1344" s="27"/>
    </row>
    <row r="1345" spans="1:6" ht="32.450000000000003" customHeight="1" x14ac:dyDescent="0.25">
      <c r="A1345" s="30"/>
      <c r="B1345" s="31"/>
      <c r="C1345" s="25"/>
      <c r="D1345" s="30"/>
      <c r="E1345" s="27"/>
      <c r="F1345" s="27"/>
    </row>
    <row r="1346" spans="1:6" ht="32.450000000000003" customHeight="1" x14ac:dyDescent="0.25">
      <c r="A1346" s="30"/>
      <c r="B1346" s="31"/>
      <c r="C1346" s="25"/>
      <c r="D1346" s="30"/>
      <c r="E1346" s="27"/>
      <c r="F1346" s="27"/>
    </row>
    <row r="1347" spans="1:6" ht="32.450000000000003" customHeight="1" x14ac:dyDescent="0.25">
      <c r="A1347" s="30"/>
      <c r="B1347" s="31"/>
      <c r="C1347" s="25"/>
      <c r="D1347" s="30"/>
      <c r="E1347" s="27"/>
      <c r="F1347" s="27"/>
    </row>
    <row r="1348" spans="1:6" ht="32.450000000000003" customHeight="1" x14ac:dyDescent="0.25">
      <c r="A1348" s="30"/>
      <c r="B1348" s="31"/>
      <c r="C1348" s="25"/>
      <c r="D1348" s="30"/>
      <c r="E1348" s="27"/>
      <c r="F1348" s="27"/>
    </row>
    <row r="1349" spans="1:6" ht="32.450000000000003" customHeight="1" x14ac:dyDescent="0.25">
      <c r="A1349" s="30"/>
      <c r="B1349" s="31"/>
      <c r="C1349" s="25"/>
      <c r="D1349" s="30"/>
      <c r="E1349" s="27"/>
      <c r="F1349" s="27"/>
    </row>
    <row r="1350" spans="1:6" ht="32.450000000000003" customHeight="1" x14ac:dyDescent="0.25">
      <c r="A1350" s="30"/>
      <c r="B1350" s="31"/>
      <c r="C1350" s="25"/>
      <c r="D1350" s="30"/>
      <c r="E1350" s="27"/>
      <c r="F1350" s="27"/>
    </row>
    <row r="1351" spans="1:6" ht="32.450000000000003" customHeight="1" x14ac:dyDescent="0.25">
      <c r="A1351" s="30"/>
      <c r="B1351" s="31"/>
      <c r="C1351" s="25"/>
      <c r="D1351" s="30"/>
      <c r="E1351" s="27"/>
      <c r="F1351" s="27"/>
    </row>
    <row r="1352" spans="1:6" ht="32.450000000000003" customHeight="1" x14ac:dyDescent="0.25">
      <c r="A1352" s="30"/>
      <c r="B1352" s="31"/>
      <c r="C1352" s="25"/>
      <c r="D1352" s="30"/>
      <c r="E1352" s="27"/>
      <c r="F1352" s="27"/>
    </row>
    <row r="1353" spans="1:6" ht="32.450000000000003" customHeight="1" x14ac:dyDescent="0.25">
      <c r="A1353" s="30"/>
      <c r="B1353" s="31"/>
      <c r="C1353" s="25"/>
      <c r="D1353" s="30"/>
      <c r="E1353" s="27"/>
      <c r="F1353" s="27"/>
    </row>
    <row r="1354" spans="1:6" ht="32.450000000000003" customHeight="1" x14ac:dyDescent="0.25">
      <c r="A1354" s="30"/>
      <c r="B1354" s="31"/>
      <c r="C1354" s="25"/>
      <c r="D1354" s="30"/>
      <c r="E1354" s="27"/>
      <c r="F1354" s="27"/>
    </row>
    <row r="1355" spans="1:6" ht="32.450000000000003" customHeight="1" x14ac:dyDescent="0.25">
      <c r="A1355" s="30"/>
      <c r="B1355" s="31"/>
      <c r="C1355" s="25"/>
      <c r="D1355" s="30"/>
      <c r="E1355" s="27"/>
      <c r="F1355" s="27"/>
    </row>
    <row r="1356" spans="1:6" ht="32.450000000000003" customHeight="1" x14ac:dyDescent="0.25">
      <c r="A1356" s="30"/>
      <c r="B1356" s="31"/>
      <c r="C1356" s="25"/>
      <c r="D1356" s="30"/>
      <c r="E1356" s="27"/>
      <c r="F1356" s="27"/>
    </row>
    <row r="1357" spans="1:6" ht="32.450000000000003" customHeight="1" x14ac:dyDescent="0.25">
      <c r="A1357" s="30"/>
      <c r="B1357" s="31"/>
      <c r="C1357" s="25"/>
      <c r="D1357" s="30"/>
      <c r="E1357" s="27"/>
      <c r="F1357" s="27"/>
    </row>
    <row r="1358" spans="1:6" ht="32.450000000000003" customHeight="1" x14ac:dyDescent="0.25">
      <c r="A1358" s="30"/>
      <c r="B1358" s="31"/>
      <c r="C1358" s="25"/>
      <c r="D1358" s="30"/>
      <c r="E1358" s="27"/>
      <c r="F1358" s="27"/>
    </row>
    <row r="1359" spans="1:6" ht="32.450000000000003" customHeight="1" x14ac:dyDescent="0.25">
      <c r="A1359" s="30"/>
      <c r="B1359" s="31"/>
      <c r="C1359" s="25"/>
      <c r="D1359" s="30"/>
      <c r="E1359" s="27"/>
      <c r="F1359" s="27"/>
    </row>
    <row r="1360" spans="1:6" ht="32.450000000000003" customHeight="1" x14ac:dyDescent="0.25">
      <c r="A1360" s="30"/>
      <c r="B1360" s="31"/>
      <c r="C1360" s="25"/>
      <c r="D1360" s="30"/>
      <c r="E1360" s="27"/>
      <c r="F1360" s="27"/>
    </row>
    <row r="1361" spans="1:6" ht="32.450000000000003" customHeight="1" x14ac:dyDescent="0.25">
      <c r="A1361" s="30"/>
      <c r="B1361" s="31"/>
      <c r="C1361" s="25"/>
      <c r="D1361" s="30"/>
      <c r="E1361" s="27"/>
      <c r="F1361" s="27"/>
    </row>
    <row r="1362" spans="1:6" ht="32.450000000000003" customHeight="1" x14ac:dyDescent="0.25">
      <c r="A1362" s="30"/>
      <c r="B1362" s="31"/>
      <c r="C1362" s="25"/>
      <c r="D1362" s="30"/>
      <c r="E1362" s="27"/>
      <c r="F1362" s="27"/>
    </row>
    <row r="1363" spans="1:6" ht="32.450000000000003" customHeight="1" x14ac:dyDescent="0.25">
      <c r="A1363" s="30"/>
      <c r="B1363" s="31"/>
      <c r="C1363" s="25"/>
      <c r="D1363" s="30"/>
      <c r="E1363" s="27"/>
      <c r="F1363" s="27"/>
    </row>
    <row r="1364" spans="1:6" ht="32.450000000000003" customHeight="1" x14ac:dyDescent="0.25">
      <c r="A1364" s="30"/>
      <c r="B1364" s="31"/>
      <c r="C1364" s="25"/>
      <c r="D1364" s="30"/>
      <c r="E1364" s="27"/>
      <c r="F1364" s="27"/>
    </row>
    <row r="1365" spans="1:6" ht="32.450000000000003" customHeight="1" x14ac:dyDescent="0.25">
      <c r="A1365" s="30"/>
      <c r="B1365" s="31"/>
      <c r="C1365" s="25"/>
      <c r="D1365" s="30"/>
      <c r="E1365" s="27"/>
      <c r="F1365" s="27"/>
    </row>
    <row r="1366" spans="1:6" ht="32.450000000000003" customHeight="1" x14ac:dyDescent="0.25">
      <c r="A1366" s="30"/>
      <c r="B1366" s="31"/>
      <c r="C1366" s="25"/>
      <c r="D1366" s="30"/>
      <c r="E1366" s="27"/>
      <c r="F1366" s="27"/>
    </row>
    <row r="1367" spans="1:6" ht="32.450000000000003" customHeight="1" x14ac:dyDescent="0.25">
      <c r="A1367" s="30"/>
      <c r="B1367" s="31"/>
      <c r="C1367" s="25"/>
      <c r="D1367" s="30"/>
      <c r="E1367" s="27"/>
      <c r="F1367" s="27"/>
    </row>
    <row r="1368" spans="1:6" ht="32.450000000000003" customHeight="1" x14ac:dyDescent="0.25">
      <c r="A1368" s="30"/>
      <c r="B1368" s="31"/>
      <c r="C1368" s="25"/>
      <c r="D1368" s="30"/>
      <c r="E1368" s="27"/>
      <c r="F1368" s="27"/>
    </row>
    <row r="1369" spans="1:6" ht="32.450000000000003" customHeight="1" x14ac:dyDescent="0.25">
      <c r="A1369" s="30"/>
      <c r="B1369" s="31"/>
      <c r="C1369" s="25"/>
      <c r="D1369" s="30"/>
      <c r="E1369" s="27"/>
      <c r="F1369" s="27"/>
    </row>
    <row r="1370" spans="1:6" ht="32.450000000000003" customHeight="1" x14ac:dyDescent="0.25">
      <c r="A1370" s="30"/>
      <c r="B1370" s="31"/>
      <c r="C1370" s="25"/>
      <c r="D1370" s="30"/>
      <c r="E1370" s="27"/>
      <c r="F1370" s="27"/>
    </row>
    <row r="1371" spans="1:6" ht="32.450000000000003" customHeight="1" x14ac:dyDescent="0.25">
      <c r="A1371" s="30"/>
      <c r="B1371" s="31"/>
      <c r="C1371" s="25"/>
      <c r="D1371" s="30"/>
      <c r="E1371" s="27"/>
      <c r="F1371" s="27"/>
    </row>
    <row r="1372" spans="1:6" ht="32.450000000000003" customHeight="1" x14ac:dyDescent="0.25">
      <c r="A1372" s="30"/>
      <c r="B1372" s="31"/>
      <c r="C1372" s="25"/>
      <c r="D1372" s="30"/>
      <c r="E1372" s="27"/>
      <c r="F1372" s="27"/>
    </row>
    <row r="1373" spans="1:6" ht="32.450000000000003" customHeight="1" x14ac:dyDescent="0.25">
      <c r="A1373" s="30"/>
      <c r="B1373" s="31"/>
      <c r="C1373" s="25"/>
      <c r="D1373" s="30"/>
      <c r="E1373" s="27"/>
      <c r="F1373" s="27"/>
    </row>
    <row r="1374" spans="1:6" ht="32.450000000000003" customHeight="1" x14ac:dyDescent="0.25">
      <c r="A1374" s="30"/>
      <c r="B1374" s="31"/>
      <c r="C1374" s="25"/>
      <c r="D1374" s="30"/>
      <c r="E1374" s="27"/>
      <c r="F1374" s="27"/>
    </row>
    <row r="1375" spans="1:6" ht="32.450000000000003" customHeight="1" x14ac:dyDescent="0.25">
      <c r="A1375" s="30"/>
      <c r="B1375" s="31"/>
      <c r="C1375" s="25"/>
      <c r="D1375" s="30"/>
      <c r="E1375" s="27"/>
      <c r="F1375" s="27"/>
    </row>
    <row r="1376" spans="1:6" ht="32.450000000000003" customHeight="1" x14ac:dyDescent="0.25">
      <c r="A1376" s="30"/>
      <c r="B1376" s="31"/>
      <c r="C1376" s="25"/>
      <c r="D1376" s="30"/>
      <c r="E1376" s="27"/>
      <c r="F1376" s="27"/>
    </row>
    <row r="1377" spans="1:6" ht="32.450000000000003" customHeight="1" x14ac:dyDescent="0.25">
      <c r="A1377" s="30"/>
      <c r="B1377" s="31"/>
      <c r="C1377" s="25"/>
      <c r="D1377" s="30"/>
      <c r="E1377" s="27"/>
      <c r="F1377" s="27"/>
    </row>
    <row r="1378" spans="1:6" ht="32.450000000000003" customHeight="1" x14ac:dyDescent="0.25">
      <c r="A1378" s="30"/>
      <c r="B1378" s="31"/>
      <c r="C1378" s="25"/>
      <c r="D1378" s="30"/>
      <c r="E1378" s="27"/>
      <c r="F1378" s="27"/>
    </row>
    <row r="1379" spans="1:6" ht="32.450000000000003" customHeight="1" x14ac:dyDescent="0.25">
      <c r="A1379" s="30"/>
      <c r="B1379" s="31"/>
      <c r="C1379" s="25"/>
      <c r="D1379" s="30"/>
      <c r="E1379" s="27"/>
      <c r="F1379" s="27"/>
    </row>
    <row r="1380" spans="1:6" ht="32.450000000000003" customHeight="1" x14ac:dyDescent="0.25">
      <c r="A1380" s="30"/>
      <c r="B1380" s="31"/>
      <c r="C1380" s="25"/>
      <c r="D1380" s="30"/>
      <c r="E1380" s="27"/>
      <c r="F1380" s="27"/>
    </row>
    <row r="1381" spans="1:6" ht="32.450000000000003" customHeight="1" x14ac:dyDescent="0.25">
      <c r="A1381" s="30"/>
      <c r="B1381" s="31"/>
      <c r="C1381" s="25"/>
      <c r="D1381" s="30"/>
      <c r="E1381" s="27"/>
      <c r="F1381" s="27"/>
    </row>
    <row r="1382" spans="1:6" ht="32.450000000000003" customHeight="1" x14ac:dyDescent="0.25">
      <c r="A1382" s="30"/>
      <c r="B1382" s="31"/>
      <c r="C1382" s="25"/>
      <c r="D1382" s="30"/>
      <c r="E1382" s="27"/>
      <c r="F1382" s="27"/>
    </row>
    <row r="1383" spans="1:6" ht="32.450000000000003" customHeight="1" x14ac:dyDescent="0.25">
      <c r="A1383" s="30"/>
      <c r="B1383" s="31"/>
      <c r="C1383" s="25"/>
      <c r="D1383" s="30"/>
      <c r="E1383" s="27"/>
      <c r="F1383" s="27"/>
    </row>
    <row r="1384" spans="1:6" ht="32.450000000000003" customHeight="1" x14ac:dyDescent="0.25">
      <c r="A1384" s="30"/>
      <c r="B1384" s="31"/>
      <c r="C1384" s="25"/>
      <c r="D1384" s="30"/>
      <c r="E1384" s="27"/>
      <c r="F1384" s="27"/>
    </row>
    <row r="1385" spans="1:6" ht="32.450000000000003" customHeight="1" x14ac:dyDescent="0.25">
      <c r="A1385" s="30"/>
      <c r="B1385" s="31"/>
      <c r="C1385" s="25"/>
      <c r="D1385" s="30"/>
      <c r="E1385" s="27"/>
      <c r="F1385" s="27"/>
    </row>
    <row r="1386" spans="1:6" ht="32.450000000000003" customHeight="1" x14ac:dyDescent="0.25">
      <c r="A1386" s="30"/>
      <c r="B1386" s="31"/>
      <c r="C1386" s="25"/>
      <c r="D1386" s="30"/>
      <c r="E1386" s="27"/>
      <c r="F1386" s="27"/>
    </row>
    <row r="1387" spans="1:6" ht="32.450000000000003" customHeight="1" x14ac:dyDescent="0.25">
      <c r="A1387" s="30"/>
      <c r="B1387" s="31"/>
      <c r="C1387" s="25"/>
      <c r="D1387" s="30"/>
      <c r="E1387" s="27"/>
      <c r="F1387" s="27"/>
    </row>
    <row r="1388" spans="1:6" ht="32.450000000000003" customHeight="1" x14ac:dyDescent="0.25">
      <c r="A1388" s="30"/>
      <c r="B1388" s="31"/>
      <c r="C1388" s="25"/>
      <c r="D1388" s="30"/>
      <c r="E1388" s="27"/>
      <c r="F1388" s="27"/>
    </row>
    <row r="1389" spans="1:6" ht="32.450000000000003" customHeight="1" x14ac:dyDescent="0.25">
      <c r="A1389" s="30"/>
      <c r="B1389" s="31"/>
      <c r="C1389" s="25"/>
      <c r="D1389" s="30"/>
      <c r="E1389" s="27"/>
      <c r="F1389" s="27"/>
    </row>
    <row r="1390" spans="1:6" ht="32.450000000000003" customHeight="1" x14ac:dyDescent="0.25">
      <c r="A1390" s="30"/>
      <c r="B1390" s="31"/>
      <c r="C1390" s="25"/>
      <c r="D1390" s="30"/>
      <c r="E1390" s="27"/>
      <c r="F1390" s="27"/>
    </row>
    <row r="1391" spans="1:6" ht="32.450000000000003" customHeight="1" x14ac:dyDescent="0.25">
      <c r="A1391" s="30"/>
      <c r="B1391" s="31"/>
      <c r="C1391" s="25"/>
      <c r="D1391" s="30"/>
      <c r="E1391" s="27"/>
      <c r="F1391" s="27"/>
    </row>
    <row r="1392" spans="1:6" ht="32.450000000000003" customHeight="1" x14ac:dyDescent="0.25">
      <c r="A1392" s="30"/>
      <c r="B1392" s="31"/>
      <c r="C1392" s="25"/>
      <c r="D1392" s="30"/>
      <c r="E1392" s="27"/>
      <c r="F1392" s="27"/>
    </row>
    <row r="1393" spans="1:6" ht="32.450000000000003" customHeight="1" x14ac:dyDescent="0.25">
      <c r="A1393" s="30"/>
      <c r="B1393" s="31"/>
      <c r="C1393" s="25"/>
      <c r="D1393" s="30"/>
      <c r="E1393" s="27"/>
      <c r="F1393" s="27"/>
    </row>
    <row r="1394" spans="1:6" ht="32.450000000000003" customHeight="1" x14ac:dyDescent="0.25">
      <c r="A1394" s="30"/>
      <c r="B1394" s="31"/>
      <c r="C1394" s="25"/>
      <c r="D1394" s="30"/>
      <c r="E1394" s="27"/>
      <c r="F1394" s="27"/>
    </row>
    <row r="1395" spans="1:6" ht="32.450000000000003" customHeight="1" x14ac:dyDescent="0.25">
      <c r="A1395" s="30"/>
      <c r="B1395" s="31"/>
      <c r="C1395" s="25"/>
      <c r="D1395" s="30"/>
      <c r="E1395" s="27"/>
      <c r="F1395" s="27"/>
    </row>
    <row r="1396" spans="1:6" ht="32.450000000000003" customHeight="1" x14ac:dyDescent="0.25">
      <c r="A1396" s="30"/>
      <c r="B1396" s="31"/>
      <c r="C1396" s="25"/>
      <c r="D1396" s="30"/>
      <c r="E1396" s="27"/>
      <c r="F1396" s="27"/>
    </row>
    <row r="1397" spans="1:6" ht="32.450000000000003" customHeight="1" x14ac:dyDescent="0.25">
      <c r="A1397" s="30"/>
      <c r="B1397" s="31"/>
      <c r="C1397" s="25"/>
      <c r="D1397" s="30"/>
      <c r="E1397" s="27"/>
      <c r="F1397" s="27"/>
    </row>
    <row r="1398" spans="1:6" ht="32.450000000000003" customHeight="1" x14ac:dyDescent="0.25">
      <c r="A1398" s="30"/>
      <c r="B1398" s="31"/>
      <c r="C1398" s="25"/>
      <c r="D1398" s="30"/>
      <c r="E1398" s="27"/>
      <c r="F1398" s="27"/>
    </row>
    <row r="1399" spans="1:6" ht="32.450000000000003" customHeight="1" x14ac:dyDescent="0.25">
      <c r="A1399" s="30"/>
      <c r="B1399" s="31"/>
      <c r="C1399" s="25"/>
      <c r="D1399" s="30"/>
      <c r="E1399" s="27"/>
      <c r="F1399" s="27"/>
    </row>
    <row r="1400" spans="1:6" ht="32.450000000000003" customHeight="1" x14ac:dyDescent="0.25">
      <c r="A1400" s="30"/>
      <c r="B1400" s="31"/>
      <c r="C1400" s="25"/>
      <c r="D1400" s="30"/>
      <c r="E1400" s="27"/>
      <c r="F1400" s="27"/>
    </row>
    <row r="1401" spans="1:6" ht="32.450000000000003" customHeight="1" x14ac:dyDescent="0.25">
      <c r="A1401" s="30"/>
      <c r="B1401" s="31"/>
      <c r="C1401" s="25"/>
      <c r="D1401" s="30"/>
      <c r="E1401" s="27"/>
      <c r="F1401" s="27"/>
    </row>
    <row r="1402" spans="1:6" ht="32.450000000000003" customHeight="1" x14ac:dyDescent="0.25">
      <c r="A1402" s="30"/>
      <c r="B1402" s="31"/>
      <c r="C1402" s="25"/>
      <c r="D1402" s="30"/>
      <c r="E1402" s="27"/>
      <c r="F1402" s="27"/>
    </row>
    <row r="1403" spans="1:6" ht="32.450000000000003" customHeight="1" x14ac:dyDescent="0.25">
      <c r="A1403" s="30"/>
      <c r="B1403" s="31"/>
      <c r="C1403" s="25"/>
      <c r="D1403" s="30"/>
      <c r="E1403" s="27"/>
      <c r="F1403" s="27"/>
    </row>
    <row r="1404" spans="1:6" ht="32.450000000000003" customHeight="1" x14ac:dyDescent="0.25">
      <c r="A1404" s="30"/>
      <c r="B1404" s="31"/>
      <c r="C1404" s="25"/>
      <c r="D1404" s="30"/>
      <c r="E1404" s="27"/>
      <c r="F1404" s="27"/>
    </row>
    <row r="1405" spans="1:6" ht="32.450000000000003" customHeight="1" x14ac:dyDescent="0.25">
      <c r="A1405" s="30"/>
      <c r="B1405" s="31"/>
      <c r="C1405" s="25"/>
      <c r="D1405" s="30"/>
      <c r="E1405" s="27"/>
      <c r="F1405" s="27"/>
    </row>
    <row r="1406" spans="1:6" ht="32.450000000000003" customHeight="1" x14ac:dyDescent="0.25">
      <c r="A1406" s="30"/>
      <c r="B1406" s="31"/>
      <c r="C1406" s="25"/>
      <c r="D1406" s="30"/>
      <c r="E1406" s="27"/>
      <c r="F1406" s="27"/>
    </row>
    <row r="1407" spans="1:6" ht="32.450000000000003" customHeight="1" x14ac:dyDescent="0.25">
      <c r="A1407" s="30"/>
      <c r="B1407" s="31"/>
      <c r="C1407" s="25"/>
      <c r="D1407" s="30"/>
      <c r="E1407" s="27"/>
      <c r="F1407" s="27"/>
    </row>
    <row r="1408" spans="1:6" ht="32.450000000000003" customHeight="1" x14ac:dyDescent="0.25">
      <c r="A1408" s="30"/>
      <c r="B1408" s="31"/>
      <c r="C1408" s="25"/>
      <c r="D1408" s="30"/>
      <c r="E1408" s="27"/>
      <c r="F1408" s="27"/>
    </row>
    <row r="1409" spans="1:6" ht="32.450000000000003" customHeight="1" x14ac:dyDescent="0.25">
      <c r="A1409" s="30"/>
      <c r="B1409" s="31"/>
      <c r="C1409" s="25"/>
      <c r="D1409" s="30"/>
      <c r="E1409" s="27"/>
      <c r="F1409" s="27"/>
    </row>
    <row r="1410" spans="1:6" ht="32.450000000000003" customHeight="1" x14ac:dyDescent="0.25">
      <c r="A1410" s="30"/>
      <c r="B1410" s="31"/>
      <c r="C1410" s="25"/>
      <c r="D1410" s="30"/>
      <c r="E1410" s="27"/>
      <c r="F1410" s="27"/>
    </row>
    <row r="1411" spans="1:6" ht="32.450000000000003" customHeight="1" x14ac:dyDescent="0.25">
      <c r="A1411" s="30"/>
      <c r="B1411" s="31"/>
      <c r="C1411" s="25"/>
      <c r="D1411" s="30"/>
      <c r="E1411" s="27"/>
      <c r="F1411" s="27"/>
    </row>
    <row r="1412" spans="1:6" ht="32.450000000000003" customHeight="1" x14ac:dyDescent="0.25">
      <c r="A1412" s="30"/>
      <c r="B1412" s="31"/>
      <c r="C1412" s="25"/>
      <c r="D1412" s="30"/>
      <c r="E1412" s="27"/>
      <c r="F1412" s="27"/>
    </row>
    <row r="1413" spans="1:6" ht="32.450000000000003" customHeight="1" x14ac:dyDescent="0.25">
      <c r="A1413" s="30"/>
      <c r="B1413" s="31"/>
      <c r="C1413" s="25"/>
      <c r="D1413" s="30"/>
      <c r="E1413" s="27"/>
      <c r="F1413" s="27"/>
    </row>
    <row r="1414" spans="1:6" ht="32.450000000000003" customHeight="1" x14ac:dyDescent="0.25">
      <c r="A1414" s="30"/>
      <c r="B1414" s="31"/>
      <c r="C1414" s="25"/>
      <c r="D1414" s="30"/>
      <c r="E1414" s="27"/>
      <c r="F1414" s="27"/>
    </row>
    <row r="1415" spans="1:6" ht="32.450000000000003" customHeight="1" x14ac:dyDescent="0.25">
      <c r="A1415" s="30"/>
      <c r="B1415" s="31"/>
      <c r="C1415" s="25"/>
      <c r="D1415" s="30"/>
      <c r="E1415" s="27"/>
      <c r="F1415" s="27"/>
    </row>
    <row r="1416" spans="1:6" ht="32.450000000000003" customHeight="1" x14ac:dyDescent="0.25">
      <c r="A1416" s="30"/>
      <c r="B1416" s="31"/>
      <c r="C1416" s="25"/>
      <c r="D1416" s="30"/>
      <c r="E1416" s="27"/>
      <c r="F1416" s="27"/>
    </row>
    <row r="1417" spans="1:6" ht="32.450000000000003" customHeight="1" x14ac:dyDescent="0.25">
      <c r="A1417" s="30"/>
      <c r="B1417" s="31"/>
      <c r="C1417" s="25"/>
      <c r="D1417" s="30"/>
      <c r="E1417" s="27"/>
      <c r="F1417" s="27"/>
    </row>
    <row r="1418" spans="1:6" ht="32.450000000000003" customHeight="1" x14ac:dyDescent="0.25">
      <c r="A1418" s="30"/>
      <c r="B1418" s="31"/>
      <c r="C1418" s="25"/>
      <c r="D1418" s="30"/>
      <c r="E1418" s="27"/>
      <c r="F1418" s="27"/>
    </row>
    <row r="1419" spans="1:6" ht="32.450000000000003" customHeight="1" x14ac:dyDescent="0.25">
      <c r="A1419" s="30"/>
      <c r="B1419" s="31"/>
      <c r="C1419" s="25"/>
      <c r="D1419" s="30"/>
      <c r="E1419" s="27"/>
      <c r="F1419" s="27"/>
    </row>
    <row r="1420" spans="1:6" ht="32.450000000000003" customHeight="1" x14ac:dyDescent="0.25">
      <c r="A1420" s="30"/>
      <c r="B1420" s="31"/>
      <c r="C1420" s="25"/>
      <c r="D1420" s="30"/>
      <c r="E1420" s="27"/>
      <c r="F1420" s="27"/>
    </row>
    <row r="1421" spans="1:6" ht="32.450000000000003" customHeight="1" x14ac:dyDescent="0.25">
      <c r="A1421" s="30"/>
      <c r="B1421" s="31"/>
      <c r="C1421" s="25"/>
      <c r="D1421" s="30"/>
      <c r="E1421" s="27"/>
      <c r="F1421" s="27"/>
    </row>
    <row r="1422" spans="1:6" ht="32.450000000000003" customHeight="1" x14ac:dyDescent="0.25">
      <c r="A1422" s="30"/>
      <c r="B1422" s="31"/>
      <c r="C1422" s="25"/>
      <c r="D1422" s="30"/>
      <c r="E1422" s="27"/>
      <c r="F1422" s="27"/>
    </row>
    <row r="1423" spans="1:6" ht="32.450000000000003" customHeight="1" x14ac:dyDescent="0.25">
      <c r="A1423" s="30"/>
      <c r="B1423" s="31"/>
      <c r="C1423" s="25"/>
      <c r="D1423" s="30"/>
      <c r="E1423" s="27"/>
      <c r="F1423" s="27"/>
    </row>
    <row r="1424" spans="1:6" ht="32.450000000000003" customHeight="1" x14ac:dyDescent="0.25">
      <c r="A1424" s="30"/>
      <c r="B1424" s="31"/>
      <c r="C1424" s="25"/>
      <c r="D1424" s="30"/>
      <c r="E1424" s="27"/>
      <c r="F1424" s="27"/>
    </row>
    <row r="1425" spans="1:6" ht="32.450000000000003" customHeight="1" x14ac:dyDescent="0.25">
      <c r="A1425" s="30"/>
      <c r="B1425" s="31"/>
      <c r="C1425" s="25"/>
      <c r="D1425" s="30"/>
      <c r="E1425" s="27"/>
      <c r="F1425" s="27"/>
    </row>
    <row r="1426" spans="1:6" ht="32.450000000000003" customHeight="1" x14ac:dyDescent="0.25">
      <c r="A1426" s="30"/>
      <c r="B1426" s="31"/>
      <c r="C1426" s="25"/>
      <c r="D1426" s="30"/>
      <c r="E1426" s="27"/>
      <c r="F1426" s="27"/>
    </row>
    <row r="1427" spans="1:6" ht="32.450000000000003" customHeight="1" x14ac:dyDescent="0.25">
      <c r="A1427" s="30"/>
      <c r="B1427" s="31"/>
      <c r="C1427" s="25"/>
      <c r="D1427" s="30"/>
      <c r="E1427" s="27"/>
      <c r="F1427" s="27"/>
    </row>
    <row r="1428" spans="1:6" ht="32.450000000000003" customHeight="1" x14ac:dyDescent="0.25">
      <c r="A1428" s="30"/>
      <c r="B1428" s="31"/>
      <c r="C1428" s="25"/>
      <c r="D1428" s="30"/>
      <c r="E1428" s="27"/>
      <c r="F1428" s="27"/>
    </row>
    <row r="1429" spans="1:6" ht="32.450000000000003" customHeight="1" x14ac:dyDescent="0.25">
      <c r="A1429" s="30"/>
      <c r="B1429" s="31"/>
      <c r="C1429" s="25"/>
      <c r="D1429" s="30"/>
      <c r="E1429" s="27"/>
      <c r="F1429" s="27"/>
    </row>
    <row r="1430" spans="1:6" ht="32.450000000000003" customHeight="1" x14ac:dyDescent="0.25">
      <c r="A1430" s="30"/>
      <c r="B1430" s="31"/>
      <c r="C1430" s="25"/>
      <c r="D1430" s="30"/>
      <c r="E1430" s="27"/>
      <c r="F1430" s="27"/>
    </row>
    <row r="1431" spans="1:6" ht="32.450000000000003" customHeight="1" x14ac:dyDescent="0.25">
      <c r="A1431" s="30"/>
      <c r="B1431" s="31"/>
      <c r="C1431" s="25"/>
      <c r="D1431" s="30"/>
      <c r="E1431" s="27"/>
      <c r="F1431" s="27"/>
    </row>
    <row r="1432" spans="1:6" ht="32.450000000000003" customHeight="1" x14ac:dyDescent="0.25">
      <c r="A1432" s="30"/>
      <c r="B1432" s="31"/>
      <c r="C1432" s="25"/>
      <c r="D1432" s="30"/>
      <c r="E1432" s="27"/>
      <c r="F1432" s="27"/>
    </row>
    <row r="1433" spans="1:6" ht="32.450000000000003" customHeight="1" x14ac:dyDescent="0.25">
      <c r="A1433" s="30"/>
      <c r="B1433" s="31"/>
      <c r="C1433" s="25"/>
      <c r="D1433" s="30"/>
      <c r="E1433" s="27"/>
      <c r="F1433" s="27"/>
    </row>
    <row r="1434" spans="1:6" ht="32.450000000000003" customHeight="1" x14ac:dyDescent="0.25">
      <c r="A1434" s="30"/>
      <c r="B1434" s="31"/>
      <c r="C1434" s="25"/>
      <c r="D1434" s="30"/>
      <c r="E1434" s="27"/>
      <c r="F1434" s="27"/>
    </row>
    <row r="1435" spans="1:6" ht="32.450000000000003" customHeight="1" x14ac:dyDescent="0.25">
      <c r="A1435" s="30"/>
      <c r="B1435" s="31"/>
      <c r="C1435" s="25"/>
      <c r="D1435" s="30"/>
      <c r="E1435" s="27"/>
      <c r="F1435" s="27"/>
    </row>
    <row r="1436" spans="1:6" ht="32.450000000000003" customHeight="1" x14ac:dyDescent="0.25">
      <c r="A1436" s="30"/>
      <c r="B1436" s="31"/>
      <c r="C1436" s="25"/>
      <c r="D1436" s="30"/>
      <c r="E1436" s="27"/>
      <c r="F1436" s="27"/>
    </row>
    <row r="1437" spans="1:6" ht="32.450000000000003" customHeight="1" x14ac:dyDescent="0.25">
      <c r="A1437" s="30"/>
      <c r="B1437" s="31"/>
      <c r="C1437" s="25"/>
      <c r="D1437" s="30"/>
      <c r="E1437" s="27"/>
      <c r="F1437" s="27"/>
    </row>
    <row r="1438" spans="1:6" ht="32.450000000000003" customHeight="1" x14ac:dyDescent="0.25">
      <c r="A1438" s="30"/>
      <c r="B1438" s="31"/>
      <c r="C1438" s="25"/>
      <c r="D1438" s="30"/>
      <c r="E1438" s="27"/>
      <c r="F1438" s="27"/>
    </row>
    <row r="1439" spans="1:6" ht="32.450000000000003" customHeight="1" x14ac:dyDescent="0.25">
      <c r="A1439" s="30"/>
      <c r="B1439" s="31"/>
      <c r="C1439" s="25"/>
      <c r="D1439" s="30"/>
      <c r="E1439" s="27"/>
      <c r="F1439" s="27"/>
    </row>
    <row r="1440" spans="1:6" ht="32.450000000000003" customHeight="1" x14ac:dyDescent="0.25">
      <c r="A1440" s="30"/>
      <c r="B1440" s="31"/>
      <c r="C1440" s="25"/>
      <c r="D1440" s="30"/>
      <c r="E1440" s="27"/>
      <c r="F1440" s="27"/>
    </row>
    <row r="1441" spans="1:6" ht="32.450000000000003" customHeight="1" x14ac:dyDescent="0.25">
      <c r="A1441" s="30"/>
      <c r="B1441" s="31"/>
      <c r="C1441" s="25"/>
      <c r="D1441" s="30"/>
      <c r="E1441" s="27"/>
      <c r="F1441" s="27"/>
    </row>
    <row r="1442" spans="1:6" ht="32.450000000000003" customHeight="1" x14ac:dyDescent="0.25">
      <c r="A1442" s="30"/>
      <c r="B1442" s="31"/>
      <c r="C1442" s="25"/>
      <c r="D1442" s="30"/>
      <c r="E1442" s="27"/>
      <c r="F1442" s="27"/>
    </row>
    <row r="1443" spans="1:6" ht="32.450000000000003" customHeight="1" x14ac:dyDescent="0.25">
      <c r="A1443" s="30"/>
      <c r="B1443" s="31"/>
      <c r="C1443" s="25"/>
      <c r="D1443" s="30"/>
      <c r="E1443" s="27"/>
      <c r="F1443" s="27"/>
    </row>
    <row r="1444" spans="1:6" ht="32.450000000000003" customHeight="1" x14ac:dyDescent="0.25">
      <c r="A1444" s="30"/>
      <c r="B1444" s="31"/>
      <c r="C1444" s="25"/>
      <c r="D1444" s="30"/>
      <c r="E1444" s="27"/>
      <c r="F1444" s="27"/>
    </row>
    <row r="1445" spans="1:6" ht="32.450000000000003" customHeight="1" x14ac:dyDescent="0.25">
      <c r="A1445" s="30"/>
      <c r="B1445" s="31"/>
      <c r="C1445" s="25"/>
      <c r="D1445" s="30"/>
      <c r="E1445" s="27"/>
      <c r="F1445" s="27"/>
    </row>
    <row r="1446" spans="1:6" ht="32.450000000000003" customHeight="1" x14ac:dyDescent="0.25">
      <c r="A1446" s="30"/>
      <c r="B1446" s="31"/>
      <c r="C1446" s="25"/>
      <c r="D1446" s="30"/>
      <c r="E1446" s="27"/>
      <c r="F1446" s="27"/>
    </row>
    <row r="1447" spans="1:6" ht="32.450000000000003" customHeight="1" x14ac:dyDescent="0.25">
      <c r="A1447" s="30"/>
      <c r="B1447" s="31"/>
      <c r="C1447" s="25"/>
      <c r="D1447" s="30"/>
      <c r="E1447" s="27"/>
      <c r="F1447" s="27"/>
    </row>
    <row r="1448" spans="1:6" ht="32.450000000000003" customHeight="1" x14ac:dyDescent="0.25">
      <c r="A1448" s="30"/>
      <c r="B1448" s="31"/>
      <c r="C1448" s="25"/>
      <c r="D1448" s="30"/>
      <c r="E1448" s="27"/>
      <c r="F1448" s="27"/>
    </row>
    <row r="1449" spans="1:6" ht="32.450000000000003" customHeight="1" x14ac:dyDescent="0.25">
      <c r="A1449" s="30"/>
      <c r="B1449" s="31"/>
      <c r="C1449" s="25"/>
      <c r="D1449" s="30"/>
      <c r="E1449" s="27"/>
      <c r="F1449" s="27"/>
    </row>
    <row r="1450" spans="1:6" ht="32.450000000000003" customHeight="1" x14ac:dyDescent="0.25">
      <c r="A1450" s="30"/>
      <c r="B1450" s="31"/>
      <c r="C1450" s="25"/>
      <c r="D1450" s="30"/>
      <c r="E1450" s="27"/>
      <c r="F1450" s="27"/>
    </row>
    <row r="1451" spans="1:6" ht="32.450000000000003" customHeight="1" x14ac:dyDescent="0.25">
      <c r="A1451" s="30"/>
      <c r="B1451" s="31"/>
      <c r="C1451" s="25"/>
      <c r="D1451" s="30"/>
      <c r="E1451" s="27"/>
      <c r="F1451" s="27"/>
    </row>
    <row r="1452" spans="1:6" ht="32.450000000000003" customHeight="1" x14ac:dyDescent="0.25">
      <c r="A1452" s="30"/>
      <c r="B1452" s="31"/>
      <c r="C1452" s="25"/>
      <c r="D1452" s="30"/>
      <c r="E1452" s="27"/>
      <c r="F1452" s="27"/>
    </row>
    <row r="1453" spans="1:6" ht="32.450000000000003" customHeight="1" x14ac:dyDescent="0.25">
      <c r="A1453" s="30"/>
      <c r="B1453" s="31"/>
      <c r="C1453" s="25"/>
      <c r="D1453" s="30"/>
      <c r="E1453" s="27"/>
      <c r="F1453" s="27"/>
    </row>
    <row r="1454" spans="1:6" ht="32.450000000000003" customHeight="1" x14ac:dyDescent="0.25">
      <c r="A1454" s="30"/>
      <c r="B1454" s="31"/>
      <c r="C1454" s="25"/>
      <c r="D1454" s="30"/>
      <c r="E1454" s="27"/>
      <c r="F1454" s="27"/>
    </row>
    <row r="1455" spans="1:6" ht="32.450000000000003" customHeight="1" x14ac:dyDescent="0.25">
      <c r="A1455" s="30"/>
      <c r="B1455" s="31"/>
      <c r="C1455" s="25"/>
      <c r="D1455" s="30"/>
      <c r="E1455" s="27"/>
      <c r="F1455" s="27"/>
    </row>
    <row r="1456" spans="1:6" ht="32.450000000000003" customHeight="1" x14ac:dyDescent="0.25">
      <c r="A1456" s="30"/>
      <c r="B1456" s="31"/>
      <c r="C1456" s="25"/>
      <c r="D1456" s="30"/>
      <c r="E1456" s="27"/>
      <c r="F1456" s="27"/>
    </row>
    <row r="1457" spans="1:6" ht="32.450000000000003" customHeight="1" x14ac:dyDescent="0.25">
      <c r="A1457" s="30"/>
      <c r="B1457" s="31"/>
      <c r="C1457" s="25"/>
      <c r="D1457" s="30"/>
      <c r="E1457" s="27"/>
      <c r="F1457" s="27"/>
    </row>
    <row r="1458" spans="1:6" ht="32.450000000000003" customHeight="1" x14ac:dyDescent="0.25">
      <c r="A1458" s="30"/>
      <c r="B1458" s="31"/>
      <c r="C1458" s="25"/>
      <c r="D1458" s="30"/>
      <c r="E1458" s="27"/>
      <c r="F1458" s="27"/>
    </row>
    <row r="1459" spans="1:6" ht="32.450000000000003" customHeight="1" x14ac:dyDescent="0.25">
      <c r="A1459" s="30"/>
      <c r="B1459" s="31"/>
      <c r="C1459" s="25"/>
      <c r="D1459" s="30"/>
      <c r="E1459" s="27"/>
      <c r="F1459" s="27"/>
    </row>
    <row r="1460" spans="1:6" ht="32.450000000000003" customHeight="1" x14ac:dyDescent="0.25">
      <c r="A1460" s="30"/>
      <c r="B1460" s="31"/>
      <c r="C1460" s="25"/>
      <c r="D1460" s="30"/>
      <c r="E1460" s="27"/>
      <c r="F1460" s="27"/>
    </row>
    <row r="1461" spans="1:6" ht="32.450000000000003" customHeight="1" x14ac:dyDescent="0.25">
      <c r="A1461" s="30"/>
      <c r="B1461" s="31"/>
      <c r="C1461" s="25"/>
      <c r="D1461" s="30"/>
      <c r="E1461" s="27"/>
      <c r="F1461" s="27"/>
    </row>
    <row r="1462" spans="1:6" ht="32.450000000000003" customHeight="1" x14ac:dyDescent="0.25">
      <c r="A1462" s="30"/>
      <c r="B1462" s="31"/>
      <c r="C1462" s="25"/>
      <c r="D1462" s="30"/>
      <c r="E1462" s="27"/>
      <c r="F1462" s="27"/>
    </row>
    <row r="1463" spans="1:6" ht="32.450000000000003" customHeight="1" x14ac:dyDescent="0.25">
      <c r="A1463" s="30"/>
      <c r="B1463" s="31"/>
      <c r="C1463" s="25"/>
      <c r="D1463" s="30"/>
      <c r="E1463" s="27"/>
      <c r="F1463" s="27"/>
    </row>
    <row r="1464" spans="1:6" ht="32.450000000000003" customHeight="1" x14ac:dyDescent="0.25">
      <c r="A1464" s="30"/>
      <c r="B1464" s="31"/>
      <c r="C1464" s="25"/>
      <c r="D1464" s="30"/>
      <c r="E1464" s="27"/>
      <c r="F1464" s="27"/>
    </row>
    <row r="1465" spans="1:6" ht="32.450000000000003" customHeight="1" x14ac:dyDescent="0.25">
      <c r="A1465" s="30"/>
      <c r="B1465" s="31"/>
      <c r="C1465" s="25"/>
      <c r="D1465" s="30"/>
      <c r="E1465" s="27"/>
      <c r="F1465" s="27"/>
    </row>
    <row r="1466" spans="1:6" ht="32.450000000000003" customHeight="1" x14ac:dyDescent="0.25">
      <c r="A1466" s="30"/>
      <c r="B1466" s="31"/>
      <c r="C1466" s="25"/>
      <c r="D1466" s="30"/>
      <c r="E1466" s="27"/>
      <c r="F1466" s="27"/>
    </row>
    <row r="1467" spans="1:6" ht="32.450000000000003" customHeight="1" x14ac:dyDescent="0.25">
      <c r="A1467" s="30"/>
      <c r="B1467" s="31"/>
      <c r="C1467" s="25"/>
      <c r="D1467" s="30"/>
      <c r="E1467" s="27"/>
      <c r="F1467" s="27"/>
    </row>
    <row r="1468" spans="1:6" ht="32.450000000000003" customHeight="1" x14ac:dyDescent="0.25">
      <c r="A1468" s="30"/>
      <c r="B1468" s="31"/>
      <c r="C1468" s="25"/>
      <c r="D1468" s="30"/>
      <c r="E1468" s="27"/>
      <c r="F1468" s="27"/>
    </row>
    <row r="1469" spans="1:6" ht="32.450000000000003" customHeight="1" x14ac:dyDescent="0.25">
      <c r="A1469" s="30"/>
      <c r="B1469" s="31"/>
      <c r="C1469" s="25"/>
      <c r="D1469" s="30"/>
      <c r="E1469" s="27"/>
      <c r="F1469" s="27"/>
    </row>
    <row r="1470" spans="1:6" ht="32.450000000000003" customHeight="1" x14ac:dyDescent="0.25">
      <c r="A1470" s="30"/>
      <c r="B1470" s="31"/>
      <c r="C1470" s="25"/>
      <c r="D1470" s="30"/>
      <c r="E1470" s="27"/>
      <c r="F1470" s="27"/>
    </row>
    <row r="1471" spans="1:6" ht="32.450000000000003" customHeight="1" x14ac:dyDescent="0.25">
      <c r="A1471" s="30"/>
      <c r="B1471" s="31"/>
      <c r="C1471" s="25"/>
      <c r="D1471" s="30"/>
      <c r="E1471" s="27"/>
      <c r="F1471" s="27"/>
    </row>
    <row r="1472" spans="1:6" ht="32.450000000000003" customHeight="1" x14ac:dyDescent="0.25">
      <c r="A1472" s="30"/>
      <c r="B1472" s="31"/>
      <c r="C1472" s="25"/>
      <c r="D1472" s="30"/>
      <c r="E1472" s="27"/>
      <c r="F1472" s="27"/>
    </row>
    <row r="1473" spans="1:6" ht="32.450000000000003" customHeight="1" x14ac:dyDescent="0.25">
      <c r="A1473" s="30"/>
      <c r="B1473" s="31"/>
      <c r="C1473" s="25"/>
      <c r="D1473" s="30"/>
      <c r="E1473" s="27"/>
      <c r="F1473" s="27"/>
    </row>
    <row r="1474" spans="1:6" ht="32.450000000000003" customHeight="1" x14ac:dyDescent="0.25">
      <c r="A1474" s="30"/>
      <c r="B1474" s="31"/>
      <c r="C1474" s="25"/>
      <c r="D1474" s="30"/>
      <c r="E1474" s="27"/>
      <c r="F1474" s="27"/>
    </row>
    <row r="1475" spans="1:6" ht="32.450000000000003" customHeight="1" x14ac:dyDescent="0.25">
      <c r="A1475" s="30"/>
      <c r="B1475" s="31"/>
      <c r="C1475" s="25"/>
      <c r="D1475" s="30"/>
      <c r="E1475" s="27"/>
      <c r="F1475" s="27"/>
    </row>
    <row r="1476" spans="1:6" ht="32.450000000000003" customHeight="1" x14ac:dyDescent="0.25">
      <c r="A1476" s="30"/>
      <c r="B1476" s="31"/>
      <c r="C1476" s="25"/>
      <c r="D1476" s="30"/>
      <c r="E1476" s="27"/>
      <c r="F1476" s="27"/>
    </row>
    <row r="1477" spans="1:6" ht="32.450000000000003" customHeight="1" x14ac:dyDescent="0.25">
      <c r="A1477" s="30"/>
      <c r="B1477" s="31"/>
      <c r="C1477" s="25"/>
      <c r="D1477" s="30"/>
      <c r="E1477" s="27"/>
      <c r="F1477" s="27"/>
    </row>
    <row r="1478" spans="1:6" ht="32.450000000000003" customHeight="1" x14ac:dyDescent="0.25">
      <c r="A1478" s="30"/>
      <c r="B1478" s="31"/>
      <c r="C1478" s="25"/>
      <c r="D1478" s="30"/>
      <c r="E1478" s="27"/>
      <c r="F1478" s="27"/>
    </row>
    <row r="1479" spans="1:6" ht="32.450000000000003" customHeight="1" x14ac:dyDescent="0.25">
      <c r="A1479" s="30"/>
      <c r="B1479" s="31"/>
      <c r="C1479" s="25"/>
      <c r="D1479" s="30"/>
      <c r="E1479" s="27"/>
      <c r="F1479" s="27"/>
    </row>
    <row r="1480" spans="1:6" ht="32.450000000000003" customHeight="1" x14ac:dyDescent="0.25">
      <c r="A1480" s="30"/>
      <c r="B1480" s="31"/>
      <c r="C1480" s="25"/>
      <c r="D1480" s="30"/>
      <c r="E1480" s="27"/>
      <c r="F1480" s="27"/>
    </row>
    <row r="1481" spans="1:6" ht="32.450000000000003" customHeight="1" x14ac:dyDescent="0.25">
      <c r="A1481" s="30"/>
      <c r="B1481" s="31"/>
      <c r="C1481" s="25"/>
      <c r="D1481" s="30"/>
      <c r="E1481" s="27"/>
      <c r="F1481" s="27"/>
    </row>
    <row r="1482" spans="1:6" ht="32.450000000000003" customHeight="1" x14ac:dyDescent="0.25">
      <c r="A1482" s="30"/>
      <c r="B1482" s="31"/>
      <c r="C1482" s="25"/>
      <c r="D1482" s="30"/>
      <c r="E1482" s="27"/>
      <c r="F1482" s="27"/>
    </row>
    <row r="1483" spans="1:6" ht="32.450000000000003" customHeight="1" x14ac:dyDescent="0.25">
      <c r="A1483" s="30"/>
      <c r="B1483" s="31"/>
      <c r="C1483" s="25"/>
      <c r="D1483" s="30"/>
      <c r="E1483" s="27"/>
      <c r="F1483" s="27"/>
    </row>
    <row r="1484" spans="1:6" ht="32.450000000000003" customHeight="1" x14ac:dyDescent="0.25">
      <c r="A1484" s="30"/>
      <c r="B1484" s="31"/>
      <c r="C1484" s="25"/>
      <c r="D1484" s="30"/>
      <c r="E1484" s="27"/>
      <c r="F1484" s="27"/>
    </row>
    <row r="1485" spans="1:6" ht="32.450000000000003" customHeight="1" x14ac:dyDescent="0.25">
      <c r="A1485" s="30"/>
      <c r="B1485" s="31"/>
      <c r="C1485" s="25"/>
      <c r="D1485" s="30"/>
      <c r="E1485" s="27"/>
      <c r="F1485" s="27"/>
    </row>
    <row r="1486" spans="1:6" ht="32.450000000000003" customHeight="1" x14ac:dyDescent="0.25">
      <c r="A1486" s="30"/>
      <c r="B1486" s="31"/>
      <c r="C1486" s="25"/>
      <c r="D1486" s="30"/>
      <c r="E1486" s="27"/>
      <c r="F1486" s="27"/>
    </row>
    <row r="1487" spans="1:6" ht="32.450000000000003" customHeight="1" x14ac:dyDescent="0.25">
      <c r="A1487" s="30"/>
      <c r="B1487" s="31"/>
      <c r="C1487" s="25"/>
      <c r="D1487" s="30"/>
      <c r="E1487" s="27"/>
      <c r="F1487" s="27"/>
    </row>
    <row r="1488" spans="1:6" ht="32.450000000000003" customHeight="1" x14ac:dyDescent="0.25">
      <c r="A1488" s="30"/>
      <c r="B1488" s="31"/>
      <c r="C1488" s="25"/>
      <c r="D1488" s="30"/>
      <c r="E1488" s="27"/>
      <c r="F1488" s="27"/>
    </row>
    <row r="1489" spans="1:6" ht="32.450000000000003" customHeight="1" x14ac:dyDescent="0.25">
      <c r="A1489" s="30"/>
      <c r="B1489" s="31"/>
      <c r="C1489" s="25"/>
      <c r="D1489" s="30"/>
      <c r="E1489" s="27"/>
      <c r="F1489" s="27"/>
    </row>
    <row r="1490" spans="1:6" ht="32.450000000000003" customHeight="1" x14ac:dyDescent="0.25">
      <c r="A1490" s="30"/>
      <c r="B1490" s="31"/>
      <c r="C1490" s="25"/>
      <c r="D1490" s="30"/>
      <c r="E1490" s="27"/>
      <c r="F1490" s="27"/>
    </row>
    <row r="1491" spans="1:6" ht="32.450000000000003" customHeight="1" x14ac:dyDescent="0.25">
      <c r="A1491" s="30"/>
      <c r="B1491" s="31"/>
      <c r="C1491" s="25"/>
      <c r="D1491" s="30"/>
      <c r="E1491" s="27"/>
      <c r="F1491" s="27"/>
    </row>
    <row r="1492" spans="1:6" ht="32.450000000000003" customHeight="1" x14ac:dyDescent="0.25">
      <c r="A1492" s="30"/>
      <c r="B1492" s="31"/>
      <c r="C1492" s="25"/>
      <c r="D1492" s="30"/>
      <c r="E1492" s="27"/>
      <c r="F1492" s="27"/>
    </row>
    <row r="1493" spans="1:6" ht="32.450000000000003" customHeight="1" x14ac:dyDescent="0.25">
      <c r="A1493" s="30"/>
      <c r="B1493" s="31"/>
      <c r="C1493" s="25"/>
      <c r="D1493" s="30"/>
      <c r="E1493" s="27"/>
      <c r="F1493" s="27"/>
    </row>
    <row r="1494" spans="1:6" ht="32.450000000000003" customHeight="1" x14ac:dyDescent="0.25">
      <c r="A1494" s="30"/>
      <c r="B1494" s="31"/>
      <c r="C1494" s="25"/>
      <c r="D1494" s="30"/>
      <c r="E1494" s="27"/>
      <c r="F1494" s="27"/>
    </row>
    <row r="1495" spans="1:6" ht="32.450000000000003" customHeight="1" x14ac:dyDescent="0.25">
      <c r="A1495" s="30"/>
      <c r="B1495" s="31"/>
      <c r="C1495" s="25"/>
      <c r="D1495" s="30"/>
      <c r="E1495" s="27"/>
      <c r="F1495" s="27"/>
    </row>
    <row r="1496" spans="1:6" ht="32.450000000000003" customHeight="1" x14ac:dyDescent="0.25">
      <c r="A1496" s="30"/>
      <c r="B1496" s="31"/>
      <c r="C1496" s="25"/>
      <c r="D1496" s="30"/>
      <c r="E1496" s="27"/>
      <c r="F1496" s="27"/>
    </row>
    <row r="1497" spans="1:6" ht="32.450000000000003" customHeight="1" x14ac:dyDescent="0.25">
      <c r="A1497" s="30"/>
      <c r="B1497" s="31"/>
      <c r="C1497" s="25"/>
      <c r="D1497" s="30"/>
      <c r="E1497" s="27"/>
      <c r="F1497" s="27"/>
    </row>
    <row r="1498" spans="1:6" ht="32.450000000000003" customHeight="1" x14ac:dyDescent="0.25">
      <c r="A1498" s="30"/>
      <c r="B1498" s="31"/>
      <c r="C1498" s="25"/>
      <c r="D1498" s="30"/>
      <c r="E1498" s="27"/>
      <c r="F1498" s="27"/>
    </row>
    <row r="1499" spans="1:6" ht="32.450000000000003" customHeight="1" x14ac:dyDescent="0.25">
      <c r="A1499" s="30"/>
      <c r="B1499" s="31"/>
      <c r="C1499" s="25"/>
      <c r="D1499" s="30"/>
      <c r="E1499" s="27"/>
      <c r="F1499" s="27"/>
    </row>
    <row r="1500" spans="1:6" ht="32.450000000000003" customHeight="1" x14ac:dyDescent="0.25">
      <c r="A1500" s="30"/>
      <c r="B1500" s="31"/>
      <c r="C1500" s="25"/>
      <c r="D1500" s="30"/>
      <c r="E1500" s="27"/>
      <c r="F1500" s="27"/>
    </row>
    <row r="1501" spans="1:6" ht="32.450000000000003" customHeight="1" x14ac:dyDescent="0.25">
      <c r="A1501" s="30"/>
      <c r="B1501" s="31"/>
      <c r="C1501" s="25"/>
      <c r="D1501" s="30"/>
      <c r="E1501" s="27"/>
      <c r="F1501" s="27"/>
    </row>
    <row r="1502" spans="1:6" ht="32.450000000000003" customHeight="1" x14ac:dyDescent="0.25">
      <c r="A1502" s="30"/>
      <c r="B1502" s="31"/>
      <c r="C1502" s="25"/>
      <c r="D1502" s="30"/>
      <c r="E1502" s="27"/>
      <c r="F1502" s="27"/>
    </row>
    <row r="1503" spans="1:6" ht="32.450000000000003" customHeight="1" x14ac:dyDescent="0.25">
      <c r="A1503" s="30"/>
      <c r="B1503" s="31"/>
      <c r="C1503" s="25"/>
      <c r="D1503" s="30"/>
      <c r="E1503" s="27"/>
      <c r="F1503" s="27"/>
    </row>
    <row r="1504" spans="1:6" ht="32.450000000000003" customHeight="1" x14ac:dyDescent="0.25">
      <c r="A1504" s="30"/>
      <c r="B1504" s="31"/>
      <c r="C1504" s="25"/>
      <c r="D1504" s="30"/>
      <c r="E1504" s="27"/>
      <c r="F1504" s="27"/>
    </row>
    <row r="1505" spans="1:6" ht="32.450000000000003" customHeight="1" x14ac:dyDescent="0.25">
      <c r="A1505" s="30"/>
      <c r="B1505" s="31"/>
      <c r="C1505" s="25"/>
      <c r="D1505" s="30"/>
      <c r="E1505" s="27"/>
      <c r="F1505" s="27"/>
    </row>
    <row r="1506" spans="1:6" ht="32.450000000000003" customHeight="1" x14ac:dyDescent="0.25">
      <c r="A1506" s="30"/>
      <c r="B1506" s="31"/>
      <c r="C1506" s="25"/>
      <c r="D1506" s="30"/>
      <c r="E1506" s="27"/>
      <c r="F1506" s="27"/>
    </row>
    <row r="1507" spans="1:6" ht="32.450000000000003" customHeight="1" x14ac:dyDescent="0.25">
      <c r="A1507" s="30"/>
      <c r="B1507" s="31"/>
      <c r="C1507" s="25"/>
      <c r="D1507" s="30"/>
      <c r="E1507" s="27"/>
      <c r="F1507" s="27"/>
    </row>
    <row r="1508" spans="1:6" ht="32.450000000000003" customHeight="1" x14ac:dyDescent="0.25">
      <c r="A1508" s="30"/>
      <c r="B1508" s="31"/>
      <c r="C1508" s="25"/>
      <c r="D1508" s="30"/>
      <c r="E1508" s="27"/>
      <c r="F1508" s="27"/>
    </row>
    <row r="1509" spans="1:6" ht="32.450000000000003" customHeight="1" x14ac:dyDescent="0.25">
      <c r="A1509" s="30"/>
      <c r="B1509" s="31"/>
      <c r="C1509" s="25"/>
      <c r="D1509" s="30"/>
      <c r="E1509" s="27"/>
      <c r="F1509" s="27"/>
    </row>
    <row r="1510" spans="1:6" ht="32.450000000000003" customHeight="1" x14ac:dyDescent="0.25">
      <c r="A1510" s="30"/>
      <c r="B1510" s="31"/>
      <c r="C1510" s="25"/>
      <c r="D1510" s="30"/>
      <c r="E1510" s="27"/>
      <c r="F1510" s="27"/>
    </row>
    <row r="1511" spans="1:6" ht="32.450000000000003" customHeight="1" x14ac:dyDescent="0.25">
      <c r="A1511" s="30"/>
      <c r="B1511" s="31"/>
      <c r="C1511" s="25"/>
      <c r="D1511" s="30"/>
      <c r="E1511" s="27"/>
      <c r="F1511" s="27"/>
    </row>
    <row r="1512" spans="1:6" ht="32.450000000000003" customHeight="1" x14ac:dyDescent="0.25">
      <c r="A1512" s="30"/>
      <c r="B1512" s="31"/>
      <c r="C1512" s="25"/>
      <c r="D1512" s="30"/>
      <c r="E1512" s="27"/>
      <c r="F1512" s="27"/>
    </row>
    <row r="1513" spans="1:6" ht="32.450000000000003" customHeight="1" x14ac:dyDescent="0.25">
      <c r="A1513" s="30"/>
      <c r="B1513" s="31"/>
      <c r="C1513" s="25"/>
      <c r="D1513" s="30"/>
      <c r="E1513" s="27"/>
      <c r="F1513" s="27"/>
    </row>
    <row r="1514" spans="1:6" ht="32.450000000000003" customHeight="1" x14ac:dyDescent="0.25">
      <c r="A1514" s="30"/>
      <c r="B1514" s="31"/>
      <c r="C1514" s="25"/>
      <c r="D1514" s="30"/>
      <c r="E1514" s="27"/>
      <c r="F1514" s="27"/>
    </row>
    <row r="1515" spans="1:6" ht="32.450000000000003" customHeight="1" x14ac:dyDescent="0.25">
      <c r="A1515" s="30"/>
      <c r="B1515" s="31"/>
      <c r="C1515" s="25"/>
      <c r="D1515" s="30"/>
      <c r="E1515" s="27"/>
      <c r="F1515" s="27"/>
    </row>
    <row r="1516" spans="1:6" ht="32.450000000000003" customHeight="1" x14ac:dyDescent="0.25">
      <c r="A1516" s="30"/>
      <c r="B1516" s="31"/>
      <c r="C1516" s="25"/>
      <c r="D1516" s="30"/>
      <c r="E1516" s="27"/>
      <c r="F1516" s="27"/>
    </row>
    <row r="1517" spans="1:6" ht="32.450000000000003" customHeight="1" x14ac:dyDescent="0.25">
      <c r="A1517" s="30"/>
      <c r="B1517" s="31"/>
      <c r="C1517" s="25"/>
      <c r="D1517" s="30"/>
      <c r="E1517" s="27"/>
      <c r="F1517" s="27"/>
    </row>
    <row r="1518" spans="1:6" ht="32.450000000000003" customHeight="1" x14ac:dyDescent="0.25">
      <c r="A1518" s="30"/>
      <c r="B1518" s="31"/>
      <c r="C1518" s="25"/>
      <c r="D1518" s="30"/>
      <c r="E1518" s="27"/>
      <c r="F1518" s="27"/>
    </row>
    <row r="1519" spans="1:6" ht="32.450000000000003" customHeight="1" x14ac:dyDescent="0.25">
      <c r="A1519" s="30"/>
      <c r="B1519" s="31"/>
      <c r="C1519" s="25"/>
      <c r="D1519" s="30"/>
      <c r="E1519" s="27"/>
      <c r="F1519" s="27"/>
    </row>
    <row r="1520" spans="1:6" ht="32.450000000000003" customHeight="1" x14ac:dyDescent="0.25">
      <c r="A1520" s="30"/>
      <c r="B1520" s="31"/>
      <c r="C1520" s="25"/>
      <c r="D1520" s="30"/>
      <c r="E1520" s="27"/>
      <c r="F1520" s="27"/>
    </row>
    <row r="1521" spans="1:6" ht="32.450000000000003" customHeight="1" x14ac:dyDescent="0.25">
      <c r="A1521" s="30"/>
      <c r="B1521" s="31"/>
      <c r="C1521" s="25"/>
      <c r="D1521" s="30"/>
      <c r="E1521" s="27"/>
      <c r="F1521" s="27"/>
    </row>
    <row r="1522" spans="1:6" ht="32.450000000000003" customHeight="1" x14ac:dyDescent="0.25">
      <c r="A1522" s="30"/>
      <c r="B1522" s="31"/>
      <c r="C1522" s="25"/>
      <c r="D1522" s="30"/>
      <c r="E1522" s="27"/>
      <c r="F1522" s="27"/>
    </row>
    <row r="1523" spans="1:6" ht="32.450000000000003" customHeight="1" x14ac:dyDescent="0.25">
      <c r="A1523" s="30"/>
      <c r="B1523" s="31"/>
      <c r="C1523" s="25"/>
      <c r="D1523" s="30"/>
      <c r="E1523" s="27"/>
      <c r="F1523" s="27"/>
    </row>
    <row r="1524" spans="1:6" ht="32.450000000000003" customHeight="1" x14ac:dyDescent="0.25">
      <c r="A1524" s="30"/>
      <c r="B1524" s="31"/>
      <c r="C1524" s="25"/>
      <c r="D1524" s="30"/>
      <c r="E1524" s="27"/>
      <c r="F1524" s="27"/>
    </row>
    <row r="1525" spans="1:6" ht="32.450000000000003" customHeight="1" x14ac:dyDescent="0.25">
      <c r="A1525" s="30"/>
      <c r="B1525" s="31"/>
      <c r="C1525" s="25"/>
      <c r="D1525" s="30"/>
      <c r="E1525" s="27"/>
      <c r="F1525" s="27"/>
    </row>
    <row r="1526" spans="1:6" ht="32.450000000000003" customHeight="1" x14ac:dyDescent="0.25">
      <c r="A1526" s="30"/>
      <c r="B1526" s="31"/>
      <c r="C1526" s="25"/>
      <c r="D1526" s="30"/>
      <c r="E1526" s="27"/>
      <c r="F1526" s="27"/>
    </row>
    <row r="1527" spans="1:6" ht="32.450000000000003" customHeight="1" x14ac:dyDescent="0.25">
      <c r="A1527" s="30"/>
      <c r="B1527" s="31"/>
      <c r="C1527" s="25"/>
      <c r="D1527" s="30"/>
      <c r="E1527" s="27"/>
      <c r="F1527" s="27"/>
    </row>
    <row r="1528" spans="1:6" ht="32.450000000000003" customHeight="1" x14ac:dyDescent="0.25">
      <c r="A1528" s="30"/>
      <c r="B1528" s="31"/>
      <c r="C1528" s="25"/>
      <c r="D1528" s="30"/>
      <c r="E1528" s="27"/>
      <c r="F1528" s="27"/>
    </row>
    <row r="1529" spans="1:6" ht="32.450000000000003" customHeight="1" x14ac:dyDescent="0.25">
      <c r="A1529" s="30"/>
      <c r="B1529" s="31"/>
      <c r="C1529" s="25"/>
      <c r="D1529" s="30"/>
      <c r="E1529" s="27"/>
      <c r="F1529" s="27"/>
    </row>
    <row r="1530" spans="1:6" ht="32.450000000000003" customHeight="1" x14ac:dyDescent="0.25">
      <c r="A1530" s="30"/>
      <c r="B1530" s="31"/>
      <c r="C1530" s="25"/>
      <c r="D1530" s="30"/>
      <c r="E1530" s="27"/>
      <c r="F1530" s="27"/>
    </row>
    <row r="1531" spans="1:6" ht="32.450000000000003" customHeight="1" x14ac:dyDescent="0.25">
      <c r="A1531" s="30"/>
      <c r="B1531" s="31"/>
      <c r="C1531" s="25"/>
      <c r="D1531" s="30"/>
      <c r="E1531" s="27"/>
      <c r="F1531" s="27"/>
    </row>
    <row r="1532" spans="1:6" ht="32.450000000000003" customHeight="1" x14ac:dyDescent="0.25">
      <c r="A1532" s="30"/>
      <c r="B1532" s="31"/>
      <c r="C1532" s="25"/>
      <c r="D1532" s="30"/>
      <c r="E1532" s="27"/>
      <c r="F1532" s="27"/>
    </row>
    <row r="1533" spans="1:6" ht="32.450000000000003" customHeight="1" x14ac:dyDescent="0.25">
      <c r="A1533" s="30"/>
      <c r="B1533" s="31"/>
      <c r="C1533" s="25"/>
      <c r="D1533" s="30"/>
      <c r="E1533" s="27"/>
      <c r="F1533" s="27"/>
    </row>
    <row r="1534" spans="1:6" ht="32.450000000000003" customHeight="1" x14ac:dyDescent="0.25">
      <c r="A1534" s="30"/>
      <c r="B1534" s="31"/>
      <c r="C1534" s="25"/>
      <c r="D1534" s="30"/>
      <c r="E1534" s="27"/>
      <c r="F1534" s="27"/>
    </row>
    <row r="1535" spans="1:6" ht="32.450000000000003" customHeight="1" x14ac:dyDescent="0.25">
      <c r="A1535" s="30"/>
      <c r="B1535" s="31"/>
      <c r="C1535" s="25"/>
      <c r="D1535" s="30"/>
      <c r="E1535" s="27"/>
      <c r="F1535" s="27"/>
    </row>
    <row r="1536" spans="1:6" ht="32.450000000000003" customHeight="1" x14ac:dyDescent="0.25">
      <c r="A1536" s="30"/>
      <c r="B1536" s="31"/>
      <c r="C1536" s="25"/>
      <c r="D1536" s="30"/>
      <c r="E1536" s="27"/>
      <c r="F1536" s="27"/>
    </row>
    <row r="1537" spans="1:6" ht="32.450000000000003" customHeight="1" x14ac:dyDescent="0.25">
      <c r="A1537" s="30"/>
      <c r="B1537" s="31"/>
      <c r="C1537" s="25"/>
      <c r="D1537" s="30"/>
      <c r="E1537" s="27"/>
      <c r="F1537" s="27"/>
    </row>
    <row r="1538" spans="1:6" ht="32.450000000000003" customHeight="1" x14ac:dyDescent="0.25">
      <c r="A1538" s="30"/>
      <c r="B1538" s="31"/>
      <c r="C1538" s="25"/>
      <c r="D1538" s="30"/>
      <c r="E1538" s="27"/>
      <c r="F1538" s="27"/>
    </row>
    <row r="1539" spans="1:6" ht="32.450000000000003" customHeight="1" x14ac:dyDescent="0.25">
      <c r="A1539" s="30"/>
      <c r="B1539" s="31"/>
      <c r="C1539" s="25"/>
      <c r="D1539" s="30"/>
      <c r="E1539" s="27"/>
      <c r="F1539" s="27"/>
    </row>
    <row r="1540" spans="1:6" ht="32.450000000000003" customHeight="1" x14ac:dyDescent="0.25">
      <c r="A1540" s="30"/>
      <c r="B1540" s="31"/>
      <c r="C1540" s="25"/>
      <c r="D1540" s="30"/>
      <c r="E1540" s="27"/>
      <c r="F1540" s="27"/>
    </row>
    <row r="1541" spans="1:6" ht="32.450000000000003" customHeight="1" x14ac:dyDescent="0.25">
      <c r="A1541" s="30"/>
      <c r="B1541" s="31"/>
      <c r="C1541" s="25"/>
      <c r="D1541" s="30"/>
      <c r="E1541" s="27"/>
      <c r="F1541" s="27"/>
    </row>
    <row r="1542" spans="1:6" ht="32.450000000000003" customHeight="1" x14ac:dyDescent="0.25">
      <c r="A1542" s="30"/>
      <c r="B1542" s="31"/>
      <c r="C1542" s="25"/>
      <c r="D1542" s="30"/>
      <c r="E1542" s="27"/>
      <c r="F1542" s="27"/>
    </row>
    <row r="1543" spans="1:6" ht="32.450000000000003" customHeight="1" x14ac:dyDescent="0.25">
      <c r="A1543" s="30"/>
      <c r="B1543" s="31"/>
      <c r="C1543" s="25"/>
      <c r="D1543" s="30"/>
      <c r="E1543" s="27"/>
      <c r="F1543" s="27"/>
    </row>
    <row r="1544" spans="1:6" ht="32.450000000000003" customHeight="1" x14ac:dyDescent="0.25">
      <c r="A1544" s="30"/>
      <c r="B1544" s="31"/>
      <c r="C1544" s="25"/>
      <c r="D1544" s="30"/>
      <c r="E1544" s="27"/>
      <c r="F1544" s="27"/>
    </row>
    <row r="1545" spans="1:6" ht="32.450000000000003" customHeight="1" x14ac:dyDescent="0.25">
      <c r="A1545" s="30"/>
      <c r="B1545" s="31"/>
      <c r="C1545" s="25"/>
      <c r="D1545" s="30"/>
      <c r="E1545" s="27"/>
      <c r="F1545" s="27"/>
    </row>
    <row r="1546" spans="1:6" ht="32.450000000000003" customHeight="1" x14ac:dyDescent="0.25">
      <c r="A1546" s="30"/>
      <c r="B1546" s="31"/>
      <c r="C1546" s="25"/>
      <c r="D1546" s="30"/>
      <c r="E1546" s="27"/>
      <c r="F1546" s="27"/>
    </row>
    <row r="1547" spans="1:6" ht="32.450000000000003" customHeight="1" x14ac:dyDescent="0.25">
      <c r="A1547" s="30"/>
      <c r="B1547" s="31"/>
      <c r="C1547" s="25"/>
      <c r="D1547" s="30"/>
      <c r="E1547" s="27"/>
      <c r="F1547" s="27"/>
    </row>
    <row r="1548" spans="1:6" ht="32.450000000000003" customHeight="1" x14ac:dyDescent="0.25">
      <c r="A1548" s="30"/>
      <c r="B1548" s="31"/>
      <c r="C1548" s="25"/>
      <c r="D1548" s="30"/>
      <c r="E1548" s="27"/>
      <c r="F1548" s="27"/>
    </row>
    <row r="1549" spans="1:6" ht="32.450000000000003" customHeight="1" x14ac:dyDescent="0.25">
      <c r="A1549" s="30"/>
      <c r="B1549" s="31"/>
      <c r="C1549" s="25"/>
      <c r="D1549" s="30"/>
      <c r="E1549" s="27"/>
      <c r="F1549" s="27"/>
    </row>
    <row r="1550" spans="1:6" ht="32.450000000000003" customHeight="1" x14ac:dyDescent="0.25">
      <c r="A1550" s="30"/>
      <c r="B1550" s="31"/>
      <c r="C1550" s="25"/>
      <c r="D1550" s="30"/>
      <c r="E1550" s="27"/>
      <c r="F1550" s="27"/>
    </row>
    <row r="1551" spans="1:6" ht="32.450000000000003" customHeight="1" x14ac:dyDescent="0.25">
      <c r="A1551" s="30"/>
      <c r="B1551" s="31"/>
      <c r="C1551" s="25"/>
      <c r="D1551" s="30"/>
      <c r="E1551" s="27"/>
      <c r="F1551" s="27"/>
    </row>
    <row r="1552" spans="1:6" ht="32.450000000000003" customHeight="1" x14ac:dyDescent="0.25">
      <c r="A1552" s="30"/>
      <c r="B1552" s="31"/>
      <c r="C1552" s="25"/>
      <c r="D1552" s="30"/>
      <c r="E1552" s="27"/>
      <c r="F1552" s="27"/>
    </row>
    <row r="1553" spans="1:6" ht="32.450000000000003" customHeight="1" x14ac:dyDescent="0.25">
      <c r="A1553" s="30"/>
      <c r="B1553" s="31"/>
      <c r="C1553" s="25"/>
      <c r="D1553" s="30"/>
      <c r="E1553" s="27"/>
      <c r="F1553" s="27"/>
    </row>
    <row r="1554" spans="1:6" ht="32.450000000000003" customHeight="1" x14ac:dyDescent="0.25">
      <c r="A1554" s="30"/>
      <c r="B1554" s="31"/>
      <c r="C1554" s="25"/>
      <c r="D1554" s="30"/>
      <c r="E1554" s="27"/>
      <c r="F1554" s="27"/>
    </row>
    <row r="1555" spans="1:6" ht="32.450000000000003" customHeight="1" x14ac:dyDescent="0.25">
      <c r="A1555" s="30"/>
      <c r="B1555" s="31"/>
      <c r="C1555" s="25"/>
      <c r="D1555" s="30"/>
      <c r="E1555" s="27"/>
      <c r="F1555" s="27"/>
    </row>
    <row r="1556" spans="1:6" ht="32.450000000000003" customHeight="1" x14ac:dyDescent="0.25">
      <c r="A1556" s="30"/>
      <c r="B1556" s="31"/>
      <c r="C1556" s="25"/>
      <c r="D1556" s="30"/>
      <c r="E1556" s="27"/>
      <c r="F1556" s="27"/>
    </row>
    <row r="1557" spans="1:6" ht="32.450000000000003" customHeight="1" x14ac:dyDescent="0.25">
      <c r="A1557" s="30"/>
      <c r="B1557" s="31"/>
      <c r="C1557" s="25"/>
      <c r="D1557" s="30"/>
      <c r="E1557" s="27"/>
      <c r="F1557" s="27"/>
    </row>
    <row r="1558" spans="1:6" ht="32.450000000000003" customHeight="1" x14ac:dyDescent="0.25">
      <c r="A1558" s="30"/>
      <c r="B1558" s="31"/>
      <c r="C1558" s="25"/>
      <c r="D1558" s="30"/>
      <c r="E1558" s="27"/>
      <c r="F1558" s="27"/>
    </row>
    <row r="1559" spans="1:6" ht="32.450000000000003" customHeight="1" x14ac:dyDescent="0.25">
      <c r="A1559" s="30"/>
      <c r="B1559" s="31"/>
      <c r="C1559" s="25"/>
      <c r="D1559" s="30"/>
      <c r="E1559" s="27"/>
      <c r="F1559" s="27"/>
    </row>
    <row r="1560" spans="1:6" ht="32.450000000000003" customHeight="1" x14ac:dyDescent="0.25">
      <c r="A1560" s="30"/>
      <c r="B1560" s="31"/>
      <c r="C1560" s="25"/>
      <c r="D1560" s="30"/>
      <c r="E1560" s="27"/>
      <c r="F1560" s="27"/>
    </row>
    <row r="1561" spans="1:6" ht="32.450000000000003" customHeight="1" x14ac:dyDescent="0.25">
      <c r="A1561" s="30"/>
      <c r="B1561" s="31"/>
      <c r="C1561" s="25"/>
      <c r="D1561" s="30"/>
      <c r="E1561" s="27"/>
      <c r="F1561" s="27"/>
    </row>
    <row r="1562" spans="1:6" ht="32.450000000000003" customHeight="1" x14ac:dyDescent="0.25">
      <c r="A1562" s="30"/>
      <c r="B1562" s="31"/>
      <c r="C1562" s="25"/>
      <c r="D1562" s="30"/>
      <c r="E1562" s="27"/>
      <c r="F1562" s="27"/>
    </row>
    <row r="1563" spans="1:6" ht="32.450000000000003" customHeight="1" x14ac:dyDescent="0.25">
      <c r="A1563" s="30"/>
      <c r="B1563" s="31"/>
      <c r="C1563" s="25"/>
      <c r="D1563" s="30"/>
      <c r="E1563" s="27"/>
      <c r="F1563" s="27"/>
    </row>
    <row r="1564" spans="1:6" ht="32.450000000000003" customHeight="1" x14ac:dyDescent="0.25">
      <c r="A1564" s="30"/>
      <c r="B1564" s="31"/>
      <c r="C1564" s="25"/>
      <c r="D1564" s="30"/>
      <c r="E1564" s="27"/>
      <c r="F1564" s="27"/>
    </row>
    <row r="1565" spans="1:6" ht="32.450000000000003" customHeight="1" x14ac:dyDescent="0.25">
      <c r="A1565" s="30"/>
      <c r="B1565" s="31"/>
      <c r="C1565" s="25"/>
      <c r="D1565" s="30"/>
      <c r="E1565" s="27"/>
      <c r="F1565" s="27"/>
    </row>
    <row r="1566" spans="1:6" ht="32.450000000000003" customHeight="1" x14ac:dyDescent="0.25">
      <c r="A1566" s="30"/>
      <c r="B1566" s="31"/>
      <c r="C1566" s="25"/>
      <c r="D1566" s="30"/>
      <c r="E1566" s="27"/>
      <c r="F1566" s="27"/>
    </row>
    <row r="1567" spans="1:6" ht="32.450000000000003" customHeight="1" x14ac:dyDescent="0.25">
      <c r="A1567" s="30"/>
      <c r="B1567" s="31"/>
      <c r="C1567" s="25"/>
      <c r="D1567" s="30"/>
      <c r="E1567" s="27"/>
      <c r="F1567" s="27"/>
    </row>
    <row r="1568" spans="1:6" ht="32.450000000000003" customHeight="1" x14ac:dyDescent="0.25">
      <c r="A1568" s="30"/>
      <c r="B1568" s="31"/>
      <c r="C1568" s="25"/>
      <c r="D1568" s="30"/>
      <c r="E1568" s="27"/>
      <c r="F1568" s="27"/>
    </row>
    <row r="1569" spans="1:6" ht="32.450000000000003" customHeight="1" x14ac:dyDescent="0.25">
      <c r="A1569" s="30"/>
      <c r="B1569" s="31"/>
      <c r="C1569" s="25"/>
      <c r="D1569" s="30"/>
      <c r="E1569" s="27"/>
      <c r="F1569" s="27"/>
    </row>
    <row r="1570" spans="1:6" ht="32.450000000000003" customHeight="1" x14ac:dyDescent="0.25">
      <c r="A1570" s="30"/>
      <c r="B1570" s="31"/>
      <c r="C1570" s="25"/>
      <c r="D1570" s="30"/>
      <c r="E1570" s="27"/>
      <c r="F1570" s="27"/>
    </row>
    <row r="1571" spans="1:6" ht="32.450000000000003" customHeight="1" x14ac:dyDescent="0.25">
      <c r="A1571" s="30"/>
      <c r="B1571" s="31"/>
      <c r="C1571" s="25"/>
      <c r="D1571" s="30"/>
      <c r="E1571" s="27"/>
      <c r="F1571" s="27"/>
    </row>
    <row r="1572" spans="1:6" ht="32.450000000000003" customHeight="1" x14ac:dyDescent="0.25">
      <c r="A1572" s="30"/>
      <c r="B1572" s="31"/>
      <c r="C1572" s="25"/>
      <c r="D1572" s="30"/>
      <c r="E1572" s="27"/>
      <c r="F1572" s="27"/>
    </row>
    <row r="1573" spans="1:6" ht="32.450000000000003" customHeight="1" x14ac:dyDescent="0.25">
      <c r="A1573" s="30"/>
      <c r="B1573" s="31"/>
      <c r="C1573" s="25"/>
      <c r="D1573" s="30"/>
      <c r="E1573" s="27"/>
      <c r="F1573" s="27"/>
    </row>
    <row r="1574" spans="1:6" ht="32.450000000000003" customHeight="1" x14ac:dyDescent="0.25">
      <c r="A1574" s="30"/>
      <c r="B1574" s="31"/>
      <c r="C1574" s="25"/>
      <c r="D1574" s="30"/>
      <c r="E1574" s="27"/>
      <c r="F1574" s="27"/>
    </row>
    <row r="1575" spans="1:6" ht="32.450000000000003" customHeight="1" x14ac:dyDescent="0.25">
      <c r="A1575" s="30"/>
      <c r="B1575" s="31"/>
      <c r="C1575" s="25"/>
      <c r="D1575" s="30"/>
      <c r="E1575" s="27"/>
      <c r="F1575" s="27"/>
    </row>
    <row r="1576" spans="1:6" ht="32.450000000000003" customHeight="1" x14ac:dyDescent="0.25">
      <c r="A1576" s="30"/>
      <c r="B1576" s="31"/>
      <c r="C1576" s="25"/>
      <c r="D1576" s="30"/>
      <c r="E1576" s="27"/>
      <c r="F1576" s="27"/>
    </row>
    <row r="1577" spans="1:6" ht="32.450000000000003" customHeight="1" x14ac:dyDescent="0.25">
      <c r="A1577" s="30"/>
      <c r="B1577" s="31"/>
      <c r="C1577" s="25"/>
      <c r="D1577" s="30"/>
      <c r="E1577" s="27"/>
      <c r="F1577" s="27"/>
    </row>
    <row r="1578" spans="1:6" ht="32.450000000000003" customHeight="1" x14ac:dyDescent="0.25">
      <c r="A1578" s="30"/>
      <c r="B1578" s="31"/>
      <c r="C1578" s="25"/>
      <c r="D1578" s="30"/>
      <c r="E1578" s="27"/>
      <c r="F1578" s="27"/>
    </row>
    <row r="1579" spans="1:6" ht="32.450000000000003" customHeight="1" x14ac:dyDescent="0.25">
      <c r="A1579" s="30"/>
      <c r="B1579" s="31"/>
      <c r="C1579" s="25"/>
      <c r="D1579" s="30"/>
      <c r="E1579" s="27"/>
      <c r="F1579" s="27"/>
    </row>
    <row r="1580" spans="1:6" ht="32.450000000000003" customHeight="1" x14ac:dyDescent="0.25">
      <c r="A1580" s="30"/>
      <c r="B1580" s="31"/>
      <c r="C1580" s="25"/>
      <c r="D1580" s="30"/>
      <c r="E1580" s="27"/>
      <c r="F1580" s="27"/>
    </row>
    <row r="1581" spans="1:6" ht="32.450000000000003" customHeight="1" x14ac:dyDescent="0.25">
      <c r="A1581" s="30"/>
      <c r="B1581" s="31"/>
      <c r="C1581" s="25"/>
      <c r="D1581" s="30"/>
      <c r="E1581" s="27"/>
      <c r="F1581" s="27"/>
    </row>
    <row r="1582" spans="1:6" ht="32.450000000000003" customHeight="1" x14ac:dyDescent="0.25">
      <c r="A1582" s="30"/>
      <c r="B1582" s="31"/>
      <c r="C1582" s="25"/>
      <c r="D1582" s="30"/>
      <c r="E1582" s="27"/>
      <c r="F1582" s="27"/>
    </row>
    <row r="1583" spans="1:6" ht="32.450000000000003" customHeight="1" x14ac:dyDescent="0.25">
      <c r="A1583" s="30"/>
      <c r="B1583" s="31"/>
      <c r="C1583" s="25"/>
      <c r="D1583" s="30"/>
      <c r="E1583" s="27"/>
      <c r="F1583" s="27"/>
    </row>
    <row r="1584" spans="1:6" ht="32.450000000000003" customHeight="1" x14ac:dyDescent="0.25">
      <c r="A1584" s="30"/>
      <c r="B1584" s="31"/>
      <c r="C1584" s="25"/>
      <c r="D1584" s="30"/>
      <c r="E1584" s="27"/>
      <c r="F1584" s="27"/>
    </row>
    <row r="1585" spans="1:6" ht="32.450000000000003" customHeight="1" x14ac:dyDescent="0.25">
      <c r="A1585" s="30"/>
      <c r="B1585" s="31"/>
      <c r="C1585" s="25"/>
      <c r="D1585" s="30"/>
      <c r="E1585" s="27"/>
      <c r="F1585" s="27"/>
    </row>
    <row r="1586" spans="1:6" ht="32.450000000000003" customHeight="1" x14ac:dyDescent="0.25">
      <c r="A1586" s="30"/>
      <c r="B1586" s="31"/>
      <c r="C1586" s="25"/>
      <c r="D1586" s="30"/>
      <c r="E1586" s="27"/>
      <c r="F1586" s="27"/>
    </row>
    <row r="1587" spans="1:6" ht="32.450000000000003" customHeight="1" x14ac:dyDescent="0.25">
      <c r="A1587" s="30"/>
      <c r="B1587" s="31"/>
      <c r="C1587" s="25"/>
      <c r="D1587" s="30"/>
      <c r="E1587" s="27"/>
      <c r="F1587" s="27"/>
    </row>
    <row r="1588" spans="1:6" ht="32.450000000000003" customHeight="1" x14ac:dyDescent="0.25">
      <c r="A1588" s="30"/>
      <c r="B1588" s="31"/>
      <c r="C1588" s="25"/>
      <c r="D1588" s="30"/>
      <c r="E1588" s="27"/>
      <c r="F1588" s="27"/>
    </row>
    <row r="1589" spans="1:6" ht="32.450000000000003" customHeight="1" x14ac:dyDescent="0.25">
      <c r="A1589" s="30"/>
      <c r="B1589" s="31"/>
      <c r="C1589" s="25"/>
      <c r="D1589" s="30"/>
      <c r="E1589" s="27"/>
      <c r="F1589" s="27"/>
    </row>
    <row r="1590" spans="1:6" ht="32.450000000000003" customHeight="1" x14ac:dyDescent="0.25">
      <c r="A1590" s="30"/>
      <c r="B1590" s="31"/>
      <c r="C1590" s="25"/>
      <c r="D1590" s="30"/>
      <c r="E1590" s="27"/>
      <c r="F1590" s="27"/>
    </row>
    <row r="1591" spans="1:6" ht="32.450000000000003" customHeight="1" x14ac:dyDescent="0.25">
      <c r="A1591" s="30"/>
      <c r="B1591" s="31"/>
      <c r="C1591" s="25"/>
      <c r="D1591" s="30"/>
      <c r="E1591" s="27"/>
      <c r="F1591" s="27"/>
    </row>
    <row r="1592" spans="1:6" ht="32.450000000000003" customHeight="1" x14ac:dyDescent="0.25">
      <c r="A1592" s="30"/>
      <c r="B1592" s="31"/>
      <c r="C1592" s="25"/>
      <c r="D1592" s="30"/>
      <c r="E1592" s="27"/>
      <c r="F1592" s="27"/>
    </row>
    <row r="1593" spans="1:6" ht="32.450000000000003" customHeight="1" x14ac:dyDescent="0.25">
      <c r="A1593" s="30"/>
      <c r="B1593" s="31"/>
      <c r="C1593" s="25"/>
      <c r="D1593" s="30"/>
      <c r="E1593" s="27"/>
      <c r="F1593" s="27"/>
    </row>
    <row r="1594" spans="1:6" ht="32.450000000000003" customHeight="1" x14ac:dyDescent="0.25">
      <c r="A1594" s="30"/>
      <c r="B1594" s="31"/>
      <c r="C1594" s="25"/>
      <c r="D1594" s="30"/>
      <c r="E1594" s="27"/>
      <c r="F1594" s="27"/>
    </row>
    <row r="1595" spans="1:6" ht="32.450000000000003" customHeight="1" x14ac:dyDescent="0.25">
      <c r="A1595" s="30"/>
      <c r="B1595" s="31"/>
      <c r="C1595" s="25"/>
      <c r="D1595" s="30"/>
      <c r="E1595" s="27"/>
      <c r="F1595" s="27"/>
    </row>
    <row r="1596" spans="1:6" ht="32.450000000000003" customHeight="1" x14ac:dyDescent="0.25">
      <c r="A1596" s="30"/>
      <c r="B1596" s="31"/>
      <c r="C1596" s="25"/>
      <c r="D1596" s="30"/>
      <c r="E1596" s="27"/>
      <c r="F1596" s="27"/>
    </row>
    <row r="1597" spans="1:6" ht="32.450000000000003" customHeight="1" x14ac:dyDescent="0.25">
      <c r="A1597" s="30"/>
      <c r="B1597" s="31"/>
      <c r="C1597" s="25"/>
      <c r="D1597" s="30"/>
      <c r="E1597" s="27"/>
      <c r="F1597" s="27"/>
    </row>
    <row r="1598" spans="1:6" ht="32.450000000000003" customHeight="1" x14ac:dyDescent="0.25">
      <c r="A1598" s="30"/>
      <c r="B1598" s="31"/>
      <c r="C1598" s="25"/>
      <c r="D1598" s="30"/>
      <c r="E1598" s="27"/>
      <c r="F1598" s="27"/>
    </row>
    <row r="1599" spans="1:6" ht="32.450000000000003" customHeight="1" x14ac:dyDescent="0.25">
      <c r="A1599" s="30"/>
      <c r="B1599" s="31"/>
      <c r="C1599" s="25"/>
      <c r="D1599" s="30"/>
      <c r="E1599" s="27"/>
      <c r="F1599" s="27"/>
    </row>
    <row r="1600" spans="1:6" ht="32.450000000000003" customHeight="1" x14ac:dyDescent="0.25">
      <c r="A1600" s="30"/>
      <c r="B1600" s="31"/>
      <c r="C1600" s="25"/>
      <c r="D1600" s="30"/>
      <c r="E1600" s="27"/>
      <c r="F1600" s="27"/>
    </row>
    <row r="1601" spans="1:6" ht="32.450000000000003" customHeight="1" x14ac:dyDescent="0.25">
      <c r="A1601" s="30"/>
      <c r="B1601" s="31"/>
      <c r="C1601" s="25"/>
      <c r="D1601" s="30"/>
      <c r="E1601" s="27"/>
      <c r="F1601" s="27"/>
    </row>
    <row r="1602" spans="1:6" ht="32.450000000000003" customHeight="1" x14ac:dyDescent="0.25">
      <c r="A1602" s="30"/>
      <c r="B1602" s="31"/>
      <c r="C1602" s="25"/>
      <c r="D1602" s="30"/>
      <c r="E1602" s="27"/>
      <c r="F1602" s="27"/>
    </row>
    <row r="1603" spans="1:6" ht="32.450000000000003" customHeight="1" x14ac:dyDescent="0.25">
      <c r="A1603" s="30"/>
      <c r="B1603" s="31"/>
      <c r="C1603" s="25"/>
      <c r="D1603" s="30"/>
      <c r="E1603" s="27"/>
      <c r="F1603" s="27"/>
    </row>
    <row r="1604" spans="1:6" ht="32.450000000000003" customHeight="1" x14ac:dyDescent="0.25">
      <c r="A1604" s="30"/>
      <c r="B1604" s="31"/>
      <c r="C1604" s="25"/>
      <c r="D1604" s="30"/>
      <c r="E1604" s="27"/>
      <c r="F1604" s="27"/>
    </row>
    <row r="1605" spans="1:6" ht="32.450000000000003" customHeight="1" x14ac:dyDescent="0.25">
      <c r="A1605" s="30"/>
      <c r="B1605" s="31"/>
      <c r="C1605" s="25"/>
      <c r="D1605" s="30"/>
      <c r="E1605" s="27"/>
      <c r="F1605" s="27"/>
    </row>
    <row r="1606" spans="1:6" ht="32.450000000000003" customHeight="1" x14ac:dyDescent="0.25">
      <c r="A1606" s="30"/>
      <c r="B1606" s="31"/>
      <c r="C1606" s="25"/>
      <c r="D1606" s="30"/>
      <c r="E1606" s="27"/>
      <c r="F1606" s="27"/>
    </row>
    <row r="1607" spans="1:6" ht="32.450000000000003" customHeight="1" x14ac:dyDescent="0.25">
      <c r="A1607" s="30"/>
      <c r="B1607" s="31"/>
      <c r="C1607" s="25"/>
      <c r="D1607" s="30"/>
      <c r="E1607" s="27"/>
      <c r="F1607" s="27"/>
    </row>
    <row r="1608" spans="1:6" ht="32.450000000000003" customHeight="1" x14ac:dyDescent="0.25">
      <c r="A1608" s="30"/>
      <c r="B1608" s="31"/>
      <c r="C1608" s="25"/>
      <c r="D1608" s="30"/>
      <c r="E1608" s="27"/>
      <c r="F1608" s="27"/>
    </row>
    <row r="1609" spans="1:6" ht="32.450000000000003" customHeight="1" x14ac:dyDescent="0.25">
      <c r="A1609" s="30"/>
      <c r="B1609" s="31"/>
      <c r="C1609" s="25"/>
      <c r="D1609" s="30"/>
      <c r="E1609" s="27"/>
      <c r="F1609" s="27"/>
    </row>
    <row r="1610" spans="1:6" ht="32.450000000000003" customHeight="1" x14ac:dyDescent="0.25">
      <c r="A1610" s="30"/>
      <c r="B1610" s="31"/>
      <c r="C1610" s="25"/>
      <c r="D1610" s="30"/>
      <c r="E1610" s="27"/>
      <c r="F1610" s="27"/>
    </row>
    <row r="1611" spans="1:6" ht="32.450000000000003" customHeight="1" x14ac:dyDescent="0.25">
      <c r="A1611" s="30"/>
      <c r="B1611" s="31"/>
      <c r="C1611" s="25"/>
      <c r="D1611" s="30"/>
      <c r="E1611" s="27"/>
      <c r="F1611" s="27"/>
    </row>
    <row r="1612" spans="1:6" ht="32.450000000000003" customHeight="1" x14ac:dyDescent="0.25">
      <c r="A1612" s="30"/>
      <c r="B1612" s="31"/>
      <c r="C1612" s="25"/>
      <c r="D1612" s="30"/>
      <c r="E1612" s="27"/>
      <c r="F1612" s="27"/>
    </row>
    <row r="1613" spans="1:6" ht="32.450000000000003" customHeight="1" x14ac:dyDescent="0.25">
      <c r="A1613" s="30"/>
      <c r="B1613" s="31"/>
      <c r="C1613" s="25"/>
      <c r="D1613" s="30"/>
      <c r="E1613" s="27"/>
      <c r="F1613" s="27"/>
    </row>
    <row r="1614" spans="1:6" ht="32.450000000000003" customHeight="1" x14ac:dyDescent="0.25">
      <c r="A1614" s="30"/>
      <c r="B1614" s="31"/>
      <c r="C1614" s="25"/>
      <c r="D1614" s="30"/>
      <c r="E1614" s="27"/>
      <c r="F1614" s="27"/>
    </row>
    <row r="1615" spans="1:6" ht="32.450000000000003" customHeight="1" x14ac:dyDescent="0.25">
      <c r="A1615" s="30"/>
      <c r="B1615" s="31"/>
      <c r="C1615" s="25"/>
      <c r="D1615" s="30"/>
      <c r="E1615" s="27"/>
      <c r="F1615" s="27"/>
    </row>
    <row r="1616" spans="1:6" ht="32.450000000000003" customHeight="1" x14ac:dyDescent="0.25">
      <c r="A1616" s="30"/>
      <c r="B1616" s="31"/>
      <c r="C1616" s="25"/>
      <c r="D1616" s="30"/>
      <c r="E1616" s="27"/>
      <c r="F1616" s="27"/>
    </row>
    <row r="1617" spans="1:6" ht="32.450000000000003" customHeight="1" x14ac:dyDescent="0.25">
      <c r="A1617" s="30"/>
      <c r="B1617" s="31"/>
      <c r="C1617" s="25"/>
      <c r="D1617" s="30"/>
      <c r="E1617" s="27"/>
      <c r="F1617" s="27"/>
    </row>
    <row r="1618" spans="1:6" ht="32.450000000000003" customHeight="1" x14ac:dyDescent="0.25">
      <c r="A1618" s="30"/>
      <c r="B1618" s="31"/>
      <c r="C1618" s="25"/>
      <c r="D1618" s="30"/>
      <c r="E1618" s="27"/>
      <c r="F1618" s="27"/>
    </row>
    <row r="1619" spans="1:6" ht="32.450000000000003" customHeight="1" x14ac:dyDescent="0.25">
      <c r="A1619" s="30"/>
      <c r="B1619" s="31"/>
      <c r="C1619" s="25"/>
      <c r="D1619" s="30"/>
      <c r="E1619" s="27"/>
      <c r="F1619" s="27"/>
    </row>
    <row r="1620" spans="1:6" ht="32.450000000000003" customHeight="1" x14ac:dyDescent="0.25">
      <c r="A1620" s="30"/>
      <c r="B1620" s="31"/>
      <c r="C1620" s="25"/>
      <c r="D1620" s="30"/>
      <c r="E1620" s="27"/>
      <c r="F1620" s="27"/>
    </row>
    <row r="1621" spans="1:6" ht="32.450000000000003" customHeight="1" x14ac:dyDescent="0.25">
      <c r="A1621" s="30"/>
      <c r="B1621" s="31"/>
      <c r="C1621" s="25"/>
      <c r="D1621" s="30"/>
      <c r="E1621" s="27"/>
      <c r="F1621" s="27"/>
    </row>
    <row r="1622" spans="1:6" ht="32.450000000000003" customHeight="1" x14ac:dyDescent="0.25">
      <c r="A1622" s="30"/>
      <c r="B1622" s="31"/>
      <c r="C1622" s="25"/>
      <c r="D1622" s="30"/>
      <c r="E1622" s="27"/>
      <c r="F1622" s="27"/>
    </row>
    <row r="1623" spans="1:6" ht="32.450000000000003" customHeight="1" x14ac:dyDescent="0.25">
      <c r="A1623" s="30"/>
      <c r="B1623" s="31"/>
      <c r="C1623" s="25"/>
      <c r="D1623" s="30"/>
      <c r="E1623" s="27"/>
      <c r="F1623" s="27"/>
    </row>
    <row r="1624" spans="1:6" ht="32.450000000000003" customHeight="1" x14ac:dyDescent="0.25">
      <c r="A1624" s="30"/>
      <c r="B1624" s="31"/>
      <c r="C1624" s="25"/>
      <c r="D1624" s="30"/>
      <c r="E1624" s="27"/>
      <c r="F1624" s="27"/>
    </row>
    <row r="1625" spans="1:6" ht="32.450000000000003" customHeight="1" x14ac:dyDescent="0.25">
      <c r="A1625" s="30"/>
      <c r="B1625" s="31"/>
      <c r="C1625" s="25"/>
      <c r="D1625" s="30"/>
      <c r="E1625" s="27"/>
      <c r="F1625" s="27"/>
    </row>
    <row r="1626" spans="1:6" ht="32.450000000000003" customHeight="1" x14ac:dyDescent="0.25">
      <c r="A1626" s="30"/>
      <c r="B1626" s="31"/>
      <c r="C1626" s="25"/>
      <c r="D1626" s="30"/>
      <c r="E1626" s="27"/>
      <c r="F1626" s="27"/>
    </row>
    <row r="1627" spans="1:6" ht="32.450000000000003" customHeight="1" x14ac:dyDescent="0.25">
      <c r="A1627" s="30"/>
      <c r="B1627" s="31"/>
      <c r="C1627" s="25"/>
      <c r="D1627" s="30"/>
      <c r="E1627" s="27"/>
      <c r="F1627" s="27"/>
    </row>
    <row r="1628" spans="1:6" ht="32.450000000000003" customHeight="1" x14ac:dyDescent="0.25">
      <c r="A1628" s="30"/>
      <c r="B1628" s="31"/>
      <c r="C1628" s="25"/>
      <c r="D1628" s="30"/>
      <c r="E1628" s="27"/>
      <c r="F1628" s="27"/>
    </row>
    <row r="1629" spans="1:6" ht="32.450000000000003" customHeight="1" x14ac:dyDescent="0.25">
      <c r="A1629" s="30"/>
      <c r="B1629" s="31"/>
      <c r="C1629" s="25"/>
      <c r="D1629" s="30"/>
      <c r="E1629" s="27"/>
      <c r="F1629" s="27"/>
    </row>
    <row r="1630" spans="1:6" ht="32.450000000000003" customHeight="1" x14ac:dyDescent="0.25">
      <c r="A1630" s="30"/>
      <c r="B1630" s="31"/>
      <c r="C1630" s="25"/>
      <c r="D1630" s="30"/>
      <c r="E1630" s="27"/>
      <c r="F1630" s="27"/>
    </row>
    <row r="1631" spans="1:6" ht="32.450000000000003" customHeight="1" x14ac:dyDescent="0.25">
      <c r="A1631" s="30"/>
      <c r="B1631" s="31"/>
      <c r="C1631" s="25"/>
      <c r="D1631" s="30"/>
      <c r="E1631" s="27"/>
      <c r="F1631" s="27"/>
    </row>
    <row r="1632" spans="1:6" ht="32.450000000000003" customHeight="1" x14ac:dyDescent="0.25">
      <c r="A1632" s="30"/>
      <c r="B1632" s="31"/>
      <c r="C1632" s="25"/>
      <c r="D1632" s="30"/>
      <c r="E1632" s="27"/>
      <c r="F1632" s="27"/>
    </row>
    <row r="1633" spans="1:6" ht="32.450000000000003" customHeight="1" x14ac:dyDescent="0.25">
      <c r="A1633" s="30"/>
      <c r="B1633" s="31"/>
      <c r="C1633" s="25"/>
      <c r="D1633" s="30"/>
      <c r="E1633" s="27"/>
      <c r="F1633" s="27"/>
    </row>
    <row r="1634" spans="1:6" ht="32.450000000000003" customHeight="1" x14ac:dyDescent="0.25">
      <c r="A1634" s="30"/>
      <c r="B1634" s="31"/>
      <c r="C1634" s="25"/>
      <c r="D1634" s="30"/>
      <c r="E1634" s="27"/>
      <c r="F1634" s="27"/>
    </row>
    <row r="1635" spans="1:6" ht="32.450000000000003" customHeight="1" x14ac:dyDescent="0.25">
      <c r="A1635" s="30"/>
      <c r="B1635" s="31"/>
      <c r="C1635" s="25"/>
      <c r="D1635" s="30"/>
      <c r="E1635" s="27"/>
      <c r="F1635" s="27"/>
    </row>
    <row r="1636" spans="1:6" ht="32.450000000000003" customHeight="1" x14ac:dyDescent="0.25">
      <c r="A1636" s="30"/>
      <c r="B1636" s="31"/>
      <c r="C1636" s="25"/>
      <c r="D1636" s="30"/>
      <c r="E1636" s="27"/>
      <c r="F1636" s="27"/>
    </row>
    <row r="1637" spans="1:6" ht="32.450000000000003" customHeight="1" x14ac:dyDescent="0.25">
      <c r="A1637" s="30"/>
      <c r="B1637" s="31"/>
      <c r="C1637" s="25"/>
      <c r="D1637" s="30"/>
      <c r="E1637" s="27"/>
      <c r="F1637" s="27"/>
    </row>
    <row r="1638" spans="1:6" ht="32.450000000000003" customHeight="1" x14ac:dyDescent="0.25">
      <c r="A1638" s="30"/>
      <c r="B1638" s="31"/>
      <c r="C1638" s="25"/>
      <c r="D1638" s="30"/>
      <c r="E1638" s="27"/>
      <c r="F1638" s="27"/>
    </row>
    <row r="1639" spans="1:6" ht="32.450000000000003" customHeight="1" x14ac:dyDescent="0.25">
      <c r="A1639" s="30"/>
      <c r="B1639" s="31"/>
      <c r="C1639" s="25"/>
      <c r="D1639" s="30"/>
      <c r="E1639" s="27"/>
      <c r="F1639" s="27"/>
    </row>
    <row r="1640" spans="1:6" ht="32.450000000000003" customHeight="1" x14ac:dyDescent="0.25">
      <c r="A1640" s="30"/>
      <c r="B1640" s="31"/>
      <c r="C1640" s="25"/>
      <c r="D1640" s="30"/>
      <c r="E1640" s="27"/>
      <c r="F1640" s="27"/>
    </row>
    <row r="1641" spans="1:6" ht="32.450000000000003" customHeight="1" x14ac:dyDescent="0.25">
      <c r="A1641" s="30"/>
      <c r="B1641" s="31"/>
      <c r="C1641" s="25"/>
      <c r="D1641" s="30"/>
      <c r="E1641" s="27"/>
      <c r="F1641" s="27"/>
    </row>
    <row r="1642" spans="1:6" ht="32.450000000000003" customHeight="1" x14ac:dyDescent="0.25">
      <c r="A1642" s="30"/>
      <c r="B1642" s="31"/>
      <c r="C1642" s="25"/>
      <c r="D1642" s="30"/>
      <c r="E1642" s="27"/>
      <c r="F1642" s="27"/>
    </row>
    <row r="1643" spans="1:6" ht="32.450000000000003" customHeight="1" x14ac:dyDescent="0.25">
      <c r="A1643" s="30"/>
      <c r="B1643" s="31"/>
      <c r="C1643" s="25"/>
      <c r="D1643" s="30"/>
      <c r="E1643" s="27"/>
      <c r="F1643" s="27"/>
    </row>
    <row r="1644" spans="1:6" ht="32.450000000000003" customHeight="1" x14ac:dyDescent="0.25">
      <c r="A1644" s="30"/>
      <c r="B1644" s="31"/>
      <c r="C1644" s="25"/>
      <c r="D1644" s="30"/>
      <c r="E1644" s="27"/>
      <c r="F1644" s="27"/>
    </row>
    <row r="1645" spans="1:6" ht="32.450000000000003" customHeight="1" x14ac:dyDescent="0.25">
      <c r="A1645" s="30"/>
      <c r="B1645" s="31"/>
      <c r="C1645" s="25"/>
      <c r="D1645" s="30"/>
      <c r="E1645" s="27"/>
      <c r="F1645" s="27"/>
    </row>
    <row r="1646" spans="1:6" ht="32.450000000000003" customHeight="1" x14ac:dyDescent="0.25">
      <c r="A1646" s="30"/>
      <c r="B1646" s="31"/>
      <c r="C1646" s="25"/>
      <c r="D1646" s="30"/>
      <c r="E1646" s="27"/>
      <c r="F1646" s="27"/>
    </row>
    <row r="1647" spans="1:6" ht="32.450000000000003" customHeight="1" x14ac:dyDescent="0.25">
      <c r="A1647" s="30"/>
      <c r="B1647" s="31"/>
      <c r="C1647" s="25"/>
      <c r="D1647" s="30"/>
      <c r="E1647" s="27"/>
      <c r="F1647" s="27"/>
    </row>
    <row r="1648" spans="1:6" ht="32.450000000000003" customHeight="1" x14ac:dyDescent="0.25">
      <c r="A1648" s="30"/>
      <c r="B1648" s="31"/>
      <c r="C1648" s="25"/>
      <c r="D1648" s="30"/>
      <c r="E1648" s="27"/>
      <c r="F1648" s="27"/>
    </row>
    <row r="1649" spans="1:6" ht="32.450000000000003" customHeight="1" x14ac:dyDescent="0.25">
      <c r="A1649" s="30"/>
      <c r="B1649" s="31"/>
      <c r="C1649" s="25"/>
      <c r="D1649" s="30"/>
      <c r="E1649" s="27"/>
      <c r="F1649" s="27"/>
    </row>
    <row r="1650" spans="1:6" ht="32.450000000000003" customHeight="1" x14ac:dyDescent="0.25">
      <c r="A1650" s="30"/>
      <c r="B1650" s="31"/>
      <c r="C1650" s="25"/>
      <c r="D1650" s="30"/>
      <c r="E1650" s="27"/>
      <c r="F1650" s="27"/>
    </row>
    <row r="1651" spans="1:6" ht="32.450000000000003" customHeight="1" x14ac:dyDescent="0.25">
      <c r="A1651" s="30"/>
      <c r="B1651" s="31"/>
      <c r="C1651" s="25"/>
      <c r="D1651" s="30"/>
      <c r="E1651" s="27"/>
      <c r="F1651" s="27"/>
    </row>
    <row r="1652" spans="1:6" ht="32.450000000000003" customHeight="1" x14ac:dyDescent="0.25">
      <c r="A1652" s="30"/>
      <c r="B1652" s="31"/>
      <c r="C1652" s="25"/>
      <c r="D1652" s="30"/>
      <c r="E1652" s="27"/>
      <c r="F1652" s="27"/>
    </row>
    <row r="1653" spans="1:6" ht="32.450000000000003" customHeight="1" x14ac:dyDescent="0.25">
      <c r="A1653" s="30"/>
      <c r="B1653" s="31"/>
      <c r="C1653" s="25"/>
      <c r="D1653" s="30"/>
      <c r="E1653" s="27"/>
      <c r="F1653" s="27"/>
    </row>
    <row r="1654" spans="1:6" ht="32.450000000000003" customHeight="1" x14ac:dyDescent="0.25">
      <c r="A1654" s="30"/>
      <c r="B1654" s="31"/>
      <c r="C1654" s="25"/>
      <c r="D1654" s="30"/>
      <c r="E1654" s="27"/>
      <c r="F1654" s="27"/>
    </row>
    <row r="1655" spans="1:6" ht="32.450000000000003" customHeight="1" x14ac:dyDescent="0.25">
      <c r="A1655" s="30"/>
      <c r="B1655" s="31"/>
      <c r="C1655" s="25"/>
      <c r="D1655" s="30"/>
      <c r="E1655" s="27"/>
      <c r="F1655" s="27"/>
    </row>
    <row r="1656" spans="1:6" ht="32.450000000000003" customHeight="1" x14ac:dyDescent="0.25">
      <c r="A1656" s="30"/>
      <c r="B1656" s="31"/>
      <c r="C1656" s="25"/>
      <c r="D1656" s="30"/>
      <c r="E1656" s="27"/>
      <c r="F1656" s="27"/>
    </row>
    <row r="1657" spans="1:6" ht="32.450000000000003" customHeight="1" x14ac:dyDescent="0.25">
      <c r="A1657" s="30"/>
      <c r="B1657" s="31"/>
      <c r="C1657" s="25"/>
      <c r="D1657" s="30"/>
      <c r="E1657" s="27"/>
      <c r="F1657" s="27"/>
    </row>
    <row r="1658" spans="1:6" ht="32.450000000000003" customHeight="1" x14ac:dyDescent="0.25">
      <c r="A1658" s="30"/>
      <c r="B1658" s="31"/>
      <c r="C1658" s="25"/>
      <c r="D1658" s="30"/>
      <c r="E1658" s="27"/>
      <c r="F1658" s="27"/>
    </row>
    <row r="1659" spans="1:6" ht="32.450000000000003" customHeight="1" x14ac:dyDescent="0.25">
      <c r="A1659" s="30"/>
      <c r="B1659" s="31"/>
      <c r="C1659" s="25"/>
      <c r="D1659" s="30"/>
      <c r="E1659" s="27"/>
      <c r="F1659" s="27"/>
    </row>
    <row r="1660" spans="1:6" ht="32.450000000000003" customHeight="1" x14ac:dyDescent="0.25">
      <c r="A1660" s="30"/>
      <c r="B1660" s="31"/>
      <c r="C1660" s="25"/>
      <c r="D1660" s="30"/>
      <c r="E1660" s="27"/>
      <c r="F1660" s="27"/>
    </row>
    <row r="1661" spans="1:6" ht="32.450000000000003" customHeight="1" x14ac:dyDescent="0.25">
      <c r="A1661" s="30"/>
      <c r="B1661" s="31"/>
      <c r="C1661" s="25"/>
      <c r="D1661" s="30"/>
      <c r="E1661" s="27"/>
      <c r="F1661" s="27"/>
    </row>
    <row r="1662" spans="1:6" ht="32.450000000000003" customHeight="1" x14ac:dyDescent="0.25">
      <c r="A1662" s="30"/>
      <c r="B1662" s="31"/>
      <c r="C1662" s="25"/>
      <c r="D1662" s="30"/>
      <c r="E1662" s="27"/>
      <c r="F1662" s="27"/>
    </row>
    <row r="1663" spans="1:6" ht="32.450000000000003" customHeight="1" x14ac:dyDescent="0.25">
      <c r="A1663" s="30"/>
      <c r="B1663" s="31"/>
      <c r="C1663" s="25"/>
      <c r="D1663" s="30"/>
      <c r="E1663" s="27"/>
      <c r="F1663" s="27"/>
    </row>
    <row r="1664" spans="1:6" ht="32.450000000000003" customHeight="1" x14ac:dyDescent="0.25">
      <c r="A1664" s="30"/>
      <c r="B1664" s="31"/>
      <c r="C1664" s="25"/>
      <c r="D1664" s="30"/>
      <c r="E1664" s="27"/>
      <c r="F1664" s="27"/>
    </row>
    <row r="1665" spans="1:6" ht="32.450000000000003" customHeight="1" x14ac:dyDescent="0.25">
      <c r="A1665" s="30"/>
      <c r="B1665" s="31"/>
      <c r="C1665" s="25"/>
      <c r="D1665" s="30"/>
      <c r="E1665" s="27"/>
      <c r="F1665" s="27"/>
    </row>
    <row r="1666" spans="1:6" ht="32.450000000000003" customHeight="1" x14ac:dyDescent="0.25">
      <c r="A1666" s="30"/>
      <c r="B1666" s="31"/>
      <c r="C1666" s="25"/>
      <c r="D1666" s="30"/>
      <c r="E1666" s="27"/>
      <c r="F1666" s="27"/>
    </row>
    <row r="1667" spans="1:6" ht="32.450000000000003" customHeight="1" x14ac:dyDescent="0.25">
      <c r="A1667" s="30"/>
      <c r="B1667" s="31"/>
      <c r="C1667" s="25"/>
      <c r="D1667" s="30"/>
      <c r="E1667" s="27"/>
      <c r="F1667" s="27"/>
    </row>
    <row r="1668" spans="1:6" ht="32.450000000000003" customHeight="1" x14ac:dyDescent="0.25">
      <c r="A1668" s="30"/>
      <c r="B1668" s="31"/>
      <c r="C1668" s="25"/>
      <c r="D1668" s="30"/>
      <c r="E1668" s="27"/>
      <c r="F1668" s="27"/>
    </row>
    <row r="1669" spans="1:6" ht="32.450000000000003" customHeight="1" x14ac:dyDescent="0.25">
      <c r="A1669" s="30"/>
      <c r="B1669" s="31"/>
      <c r="C1669" s="25"/>
      <c r="D1669" s="30"/>
      <c r="E1669" s="27"/>
      <c r="F1669" s="27"/>
    </row>
    <row r="1670" spans="1:6" ht="32.450000000000003" customHeight="1" x14ac:dyDescent="0.25">
      <c r="A1670" s="30"/>
      <c r="B1670" s="31"/>
      <c r="C1670" s="25"/>
      <c r="D1670" s="30"/>
      <c r="E1670" s="27"/>
      <c r="F1670" s="27"/>
    </row>
    <row r="1671" spans="1:6" ht="32.450000000000003" customHeight="1" x14ac:dyDescent="0.25">
      <c r="A1671" s="30"/>
      <c r="B1671" s="31"/>
      <c r="C1671" s="25"/>
      <c r="D1671" s="30"/>
      <c r="E1671" s="27"/>
      <c r="F1671" s="27"/>
    </row>
    <row r="1672" spans="1:6" ht="32.450000000000003" customHeight="1" x14ac:dyDescent="0.25">
      <c r="A1672" s="30"/>
      <c r="B1672" s="31"/>
      <c r="C1672" s="25"/>
      <c r="D1672" s="30"/>
      <c r="E1672" s="27"/>
      <c r="F1672" s="27"/>
    </row>
    <row r="1673" spans="1:6" ht="32.450000000000003" customHeight="1" x14ac:dyDescent="0.25">
      <c r="A1673" s="30"/>
      <c r="B1673" s="31"/>
      <c r="C1673" s="25"/>
      <c r="D1673" s="30"/>
      <c r="E1673" s="27"/>
      <c r="F1673" s="27"/>
    </row>
    <row r="1674" spans="1:6" ht="32.450000000000003" customHeight="1" x14ac:dyDescent="0.25">
      <c r="A1674" s="30"/>
      <c r="B1674" s="31"/>
      <c r="C1674" s="25"/>
      <c r="D1674" s="30"/>
      <c r="E1674" s="27"/>
      <c r="F1674" s="27"/>
    </row>
    <row r="1675" spans="1:6" ht="32.450000000000003" customHeight="1" x14ac:dyDescent="0.25">
      <c r="A1675" s="30"/>
      <c r="B1675" s="31"/>
      <c r="C1675" s="25"/>
      <c r="D1675" s="30"/>
      <c r="E1675" s="27"/>
      <c r="F1675" s="27"/>
    </row>
    <row r="1676" spans="1:6" ht="32.450000000000003" customHeight="1" x14ac:dyDescent="0.25">
      <c r="A1676" s="30"/>
      <c r="B1676" s="31"/>
      <c r="C1676" s="25"/>
      <c r="D1676" s="30"/>
      <c r="E1676" s="27"/>
      <c r="F1676" s="27"/>
    </row>
    <row r="1677" spans="1:6" ht="32.450000000000003" customHeight="1" x14ac:dyDescent="0.25">
      <c r="A1677" s="30"/>
      <c r="B1677" s="31"/>
      <c r="C1677" s="25"/>
      <c r="D1677" s="30"/>
      <c r="E1677" s="27"/>
      <c r="F1677" s="27"/>
    </row>
    <row r="1678" spans="1:6" ht="32.450000000000003" customHeight="1" x14ac:dyDescent="0.25">
      <c r="A1678" s="30"/>
      <c r="B1678" s="31"/>
      <c r="C1678" s="25"/>
      <c r="D1678" s="30"/>
      <c r="E1678" s="27"/>
      <c r="F1678" s="27"/>
    </row>
    <row r="1679" spans="1:6" ht="32.450000000000003" customHeight="1" x14ac:dyDescent="0.25">
      <c r="A1679" s="30"/>
      <c r="B1679" s="31"/>
      <c r="C1679" s="25"/>
      <c r="D1679" s="30"/>
      <c r="E1679" s="27"/>
      <c r="F1679" s="27"/>
    </row>
    <row r="1680" spans="1:6" ht="32.450000000000003" customHeight="1" x14ac:dyDescent="0.25">
      <c r="A1680" s="30"/>
      <c r="B1680" s="31"/>
      <c r="C1680" s="25"/>
      <c r="D1680" s="30"/>
      <c r="E1680" s="27"/>
      <c r="F1680" s="27"/>
    </row>
    <row r="1681" spans="1:6" ht="32.450000000000003" customHeight="1" x14ac:dyDescent="0.25">
      <c r="A1681" s="30"/>
      <c r="B1681" s="31"/>
      <c r="C1681" s="25"/>
      <c r="D1681" s="30"/>
      <c r="E1681" s="27"/>
      <c r="F1681" s="27"/>
    </row>
    <row r="1682" spans="1:6" ht="32.450000000000003" customHeight="1" x14ac:dyDescent="0.25">
      <c r="A1682" s="30"/>
      <c r="B1682" s="31"/>
      <c r="C1682" s="25"/>
      <c r="D1682" s="30"/>
      <c r="E1682" s="27"/>
      <c r="F1682" s="27"/>
    </row>
    <row r="1683" spans="1:6" ht="32.450000000000003" customHeight="1" x14ac:dyDescent="0.25">
      <c r="A1683" s="30"/>
      <c r="B1683" s="31"/>
      <c r="C1683" s="25"/>
      <c r="D1683" s="30"/>
      <c r="E1683" s="27"/>
      <c r="F1683" s="27"/>
    </row>
    <row r="1684" spans="1:6" ht="32.450000000000003" customHeight="1" x14ac:dyDescent="0.25">
      <c r="A1684" s="30"/>
      <c r="B1684" s="31"/>
      <c r="C1684" s="25"/>
      <c r="D1684" s="30"/>
      <c r="E1684" s="27"/>
      <c r="F1684" s="27"/>
    </row>
    <row r="1685" spans="1:6" ht="32.450000000000003" customHeight="1" x14ac:dyDescent="0.25">
      <c r="A1685" s="30"/>
      <c r="B1685" s="31"/>
      <c r="C1685" s="25"/>
      <c r="D1685" s="30"/>
      <c r="E1685" s="27"/>
      <c r="F1685" s="27"/>
    </row>
    <row r="1686" spans="1:6" ht="32.450000000000003" customHeight="1" x14ac:dyDescent="0.25">
      <c r="A1686" s="30"/>
      <c r="B1686" s="31"/>
      <c r="C1686" s="25"/>
      <c r="D1686" s="30"/>
      <c r="E1686" s="27"/>
      <c r="F1686" s="27"/>
    </row>
    <row r="1687" spans="1:6" ht="32.450000000000003" customHeight="1" x14ac:dyDescent="0.25">
      <c r="A1687" s="30"/>
      <c r="B1687" s="31"/>
      <c r="C1687" s="25"/>
      <c r="D1687" s="30"/>
      <c r="E1687" s="27"/>
      <c r="F1687" s="27"/>
    </row>
    <row r="1688" spans="1:6" ht="32.450000000000003" customHeight="1" x14ac:dyDescent="0.25">
      <c r="A1688" s="30"/>
      <c r="B1688" s="31"/>
      <c r="C1688" s="25"/>
      <c r="D1688" s="30"/>
      <c r="E1688" s="27"/>
      <c r="F1688" s="27"/>
    </row>
    <row r="1689" spans="1:6" ht="32.450000000000003" customHeight="1" x14ac:dyDescent="0.25">
      <c r="A1689" s="30"/>
      <c r="B1689" s="31"/>
      <c r="C1689" s="25"/>
      <c r="D1689" s="30"/>
      <c r="E1689" s="27"/>
      <c r="F1689" s="27"/>
    </row>
    <row r="1690" spans="1:6" ht="32.450000000000003" customHeight="1" x14ac:dyDescent="0.25">
      <c r="A1690" s="30"/>
      <c r="B1690" s="31"/>
      <c r="C1690" s="25"/>
      <c r="D1690" s="30"/>
      <c r="E1690" s="27"/>
      <c r="F1690" s="27"/>
    </row>
    <row r="1691" spans="1:6" ht="32.450000000000003" customHeight="1" x14ac:dyDescent="0.25">
      <c r="A1691" s="30"/>
      <c r="B1691" s="31"/>
      <c r="C1691" s="25"/>
      <c r="D1691" s="30"/>
      <c r="E1691" s="27"/>
      <c r="F1691" s="27"/>
    </row>
    <row r="1692" spans="1:6" ht="32.450000000000003" customHeight="1" x14ac:dyDescent="0.25">
      <c r="A1692" s="30"/>
      <c r="B1692" s="31"/>
      <c r="C1692" s="25"/>
      <c r="D1692" s="30"/>
      <c r="E1692" s="27"/>
      <c r="F1692" s="27"/>
    </row>
    <row r="1693" spans="1:6" ht="32.450000000000003" customHeight="1" x14ac:dyDescent="0.25">
      <c r="A1693" s="30"/>
      <c r="B1693" s="31"/>
      <c r="C1693" s="25"/>
      <c r="D1693" s="30"/>
      <c r="E1693" s="27"/>
      <c r="F1693" s="27"/>
    </row>
    <row r="1694" spans="1:6" ht="32.450000000000003" customHeight="1" x14ac:dyDescent="0.25">
      <c r="A1694" s="30"/>
      <c r="B1694" s="31"/>
      <c r="C1694" s="25"/>
      <c r="D1694" s="30"/>
      <c r="E1694" s="27"/>
      <c r="F1694" s="27"/>
    </row>
    <row r="1695" spans="1:6" ht="32.450000000000003" customHeight="1" x14ac:dyDescent="0.25">
      <c r="A1695" s="30"/>
      <c r="B1695" s="31"/>
      <c r="C1695" s="25"/>
      <c r="D1695" s="30"/>
      <c r="E1695" s="27"/>
      <c r="F1695" s="27"/>
    </row>
    <row r="1696" spans="1:6" ht="32.450000000000003" customHeight="1" x14ac:dyDescent="0.25">
      <c r="A1696" s="30"/>
      <c r="B1696" s="31"/>
      <c r="C1696" s="25"/>
      <c r="D1696" s="30"/>
      <c r="E1696" s="27"/>
      <c r="F1696" s="27"/>
    </row>
    <row r="1697" spans="1:6" ht="32.450000000000003" customHeight="1" x14ac:dyDescent="0.25">
      <c r="A1697" s="30"/>
      <c r="B1697" s="31"/>
      <c r="C1697" s="25"/>
      <c r="D1697" s="30"/>
      <c r="E1697" s="27"/>
      <c r="F1697" s="27"/>
    </row>
    <row r="1698" spans="1:6" ht="32.450000000000003" customHeight="1" x14ac:dyDescent="0.25">
      <c r="A1698" s="30"/>
      <c r="B1698" s="31"/>
      <c r="C1698" s="25"/>
      <c r="D1698" s="30"/>
      <c r="E1698" s="27"/>
      <c r="F1698" s="27"/>
    </row>
    <row r="1699" spans="1:6" ht="32.450000000000003" customHeight="1" x14ac:dyDescent="0.25">
      <c r="A1699" s="30"/>
      <c r="B1699" s="31"/>
      <c r="C1699" s="25"/>
      <c r="D1699" s="30"/>
      <c r="E1699" s="27"/>
      <c r="F1699" s="27"/>
    </row>
    <row r="1700" spans="1:6" ht="32.450000000000003" customHeight="1" x14ac:dyDescent="0.25">
      <c r="A1700" s="30"/>
      <c r="B1700" s="31"/>
      <c r="C1700" s="25"/>
      <c r="D1700" s="30"/>
      <c r="E1700" s="27"/>
      <c r="F1700" s="27"/>
    </row>
    <row r="1701" spans="1:6" ht="32.450000000000003" customHeight="1" x14ac:dyDescent="0.25">
      <c r="A1701" s="30"/>
      <c r="B1701" s="31"/>
      <c r="C1701" s="25"/>
      <c r="D1701" s="30"/>
      <c r="E1701" s="27"/>
      <c r="F1701" s="27"/>
    </row>
    <row r="1702" spans="1:6" ht="32.450000000000003" customHeight="1" x14ac:dyDescent="0.25">
      <c r="A1702" s="30"/>
      <c r="B1702" s="31"/>
      <c r="C1702" s="25"/>
      <c r="D1702" s="30"/>
      <c r="E1702" s="27"/>
      <c r="F1702" s="27"/>
    </row>
    <row r="1703" spans="1:6" ht="32.450000000000003" customHeight="1" x14ac:dyDescent="0.25">
      <c r="A1703" s="30"/>
      <c r="B1703" s="31"/>
      <c r="C1703" s="25"/>
      <c r="D1703" s="30"/>
      <c r="E1703" s="27"/>
      <c r="F1703" s="27"/>
    </row>
    <row r="1704" spans="1:6" ht="32.450000000000003" customHeight="1" x14ac:dyDescent="0.25">
      <c r="A1704" s="30"/>
      <c r="B1704" s="31"/>
      <c r="C1704" s="25"/>
      <c r="D1704" s="30"/>
      <c r="E1704" s="27"/>
      <c r="F1704" s="27"/>
    </row>
    <row r="1705" spans="1:6" ht="32.450000000000003" customHeight="1" x14ac:dyDescent="0.25">
      <c r="A1705" s="30"/>
      <c r="B1705" s="31"/>
      <c r="C1705" s="25"/>
      <c r="D1705" s="30"/>
      <c r="E1705" s="27"/>
      <c r="F1705" s="27"/>
    </row>
    <row r="1706" spans="1:6" ht="32.450000000000003" customHeight="1" x14ac:dyDescent="0.25">
      <c r="A1706" s="30"/>
      <c r="B1706" s="31"/>
      <c r="C1706" s="25"/>
      <c r="D1706" s="30"/>
      <c r="E1706" s="27"/>
      <c r="F1706" s="27"/>
    </row>
    <row r="1707" spans="1:6" ht="32.450000000000003" customHeight="1" x14ac:dyDescent="0.25">
      <c r="A1707" s="30"/>
      <c r="B1707" s="31"/>
      <c r="C1707" s="25"/>
      <c r="D1707" s="30"/>
      <c r="E1707" s="27"/>
      <c r="F1707" s="27"/>
    </row>
    <row r="1708" spans="1:6" ht="32.450000000000003" customHeight="1" x14ac:dyDescent="0.25">
      <c r="A1708" s="30"/>
      <c r="B1708" s="31"/>
      <c r="C1708" s="25"/>
      <c r="D1708" s="30"/>
      <c r="E1708" s="27"/>
      <c r="F1708" s="27"/>
    </row>
    <row r="1709" spans="1:6" ht="32.450000000000003" customHeight="1" x14ac:dyDescent="0.25">
      <c r="A1709" s="30"/>
      <c r="B1709" s="31"/>
      <c r="C1709" s="25"/>
      <c r="D1709" s="30"/>
      <c r="E1709" s="27"/>
      <c r="F1709" s="27"/>
    </row>
    <row r="1710" spans="1:6" ht="32.450000000000003" customHeight="1" x14ac:dyDescent="0.25">
      <c r="A1710" s="30"/>
      <c r="B1710" s="31"/>
      <c r="C1710" s="25"/>
      <c r="D1710" s="30"/>
      <c r="E1710" s="27"/>
      <c r="F1710" s="27"/>
    </row>
    <row r="1711" spans="1:6" ht="32.450000000000003" customHeight="1" x14ac:dyDescent="0.25">
      <c r="A1711" s="30"/>
      <c r="B1711" s="31"/>
      <c r="C1711" s="25"/>
      <c r="D1711" s="30"/>
      <c r="E1711" s="27"/>
      <c r="F1711" s="27"/>
    </row>
    <row r="1712" spans="1:6" ht="32.450000000000003" customHeight="1" x14ac:dyDescent="0.25">
      <c r="A1712" s="30"/>
      <c r="B1712" s="31"/>
      <c r="C1712" s="25"/>
      <c r="D1712" s="30"/>
      <c r="E1712" s="27"/>
      <c r="F1712" s="27"/>
    </row>
    <row r="1713" spans="1:6" ht="32.450000000000003" customHeight="1" x14ac:dyDescent="0.25">
      <c r="A1713" s="30"/>
      <c r="B1713" s="31"/>
      <c r="C1713" s="25"/>
      <c r="D1713" s="30"/>
      <c r="E1713" s="27"/>
      <c r="F1713" s="27"/>
    </row>
    <row r="1714" spans="1:6" ht="32.450000000000003" customHeight="1" x14ac:dyDescent="0.25">
      <c r="A1714" s="30"/>
      <c r="B1714" s="31"/>
      <c r="C1714" s="25"/>
      <c r="D1714" s="30"/>
      <c r="E1714" s="27"/>
      <c r="F1714" s="27"/>
    </row>
    <row r="1715" spans="1:6" ht="32.450000000000003" customHeight="1" x14ac:dyDescent="0.25">
      <c r="A1715" s="30"/>
      <c r="B1715" s="31"/>
      <c r="C1715" s="25"/>
      <c r="D1715" s="30"/>
      <c r="E1715" s="27"/>
      <c r="F1715" s="27"/>
    </row>
    <row r="1716" spans="1:6" ht="32.450000000000003" customHeight="1" x14ac:dyDescent="0.25">
      <c r="A1716" s="30"/>
      <c r="B1716" s="31"/>
      <c r="C1716" s="25"/>
      <c r="D1716" s="30"/>
      <c r="E1716" s="27"/>
      <c r="F1716" s="27"/>
    </row>
    <row r="1717" spans="1:6" ht="32.450000000000003" customHeight="1" x14ac:dyDescent="0.25">
      <c r="A1717" s="30"/>
      <c r="B1717" s="31"/>
      <c r="C1717" s="25"/>
      <c r="D1717" s="30"/>
      <c r="E1717" s="27"/>
      <c r="F1717" s="27"/>
    </row>
    <row r="1718" spans="1:6" ht="32.450000000000003" customHeight="1" x14ac:dyDescent="0.25">
      <c r="A1718" s="30"/>
      <c r="B1718" s="31"/>
      <c r="C1718" s="25"/>
      <c r="D1718" s="30"/>
      <c r="E1718" s="27"/>
      <c r="F1718" s="27"/>
    </row>
    <row r="1719" spans="1:6" ht="32.450000000000003" customHeight="1" x14ac:dyDescent="0.25">
      <c r="A1719" s="30"/>
      <c r="B1719" s="31"/>
      <c r="C1719" s="25"/>
      <c r="D1719" s="30"/>
      <c r="E1719" s="27"/>
      <c r="F1719" s="27"/>
    </row>
    <row r="1720" spans="1:6" ht="32.450000000000003" customHeight="1" x14ac:dyDescent="0.25">
      <c r="A1720" s="30"/>
      <c r="B1720" s="31"/>
      <c r="C1720" s="25"/>
      <c r="D1720" s="30"/>
      <c r="E1720" s="27"/>
      <c r="F1720" s="27"/>
    </row>
    <row r="1721" spans="1:6" ht="32.450000000000003" customHeight="1" x14ac:dyDescent="0.25">
      <c r="A1721" s="30"/>
      <c r="B1721" s="31"/>
      <c r="C1721" s="25"/>
      <c r="D1721" s="30"/>
      <c r="E1721" s="27"/>
      <c r="F1721" s="27"/>
    </row>
    <row r="1722" spans="1:6" ht="32.450000000000003" customHeight="1" x14ac:dyDescent="0.25">
      <c r="A1722" s="30"/>
      <c r="B1722" s="31"/>
      <c r="C1722" s="25"/>
      <c r="D1722" s="30"/>
      <c r="E1722" s="27"/>
      <c r="F1722" s="27"/>
    </row>
    <row r="1723" spans="1:6" ht="32.450000000000003" customHeight="1" x14ac:dyDescent="0.25">
      <c r="A1723" s="30"/>
      <c r="B1723" s="31"/>
      <c r="C1723" s="25"/>
      <c r="D1723" s="30"/>
      <c r="E1723" s="27"/>
      <c r="F1723" s="27"/>
    </row>
    <row r="1724" spans="1:6" ht="32.450000000000003" customHeight="1" x14ac:dyDescent="0.25">
      <c r="A1724" s="30"/>
      <c r="B1724" s="31"/>
      <c r="C1724" s="25"/>
      <c r="D1724" s="30"/>
      <c r="E1724" s="27"/>
      <c r="F1724" s="27"/>
    </row>
    <row r="1725" spans="1:6" ht="32.450000000000003" customHeight="1" x14ac:dyDescent="0.25">
      <c r="A1725" s="30"/>
      <c r="B1725" s="31"/>
      <c r="C1725" s="25"/>
      <c r="D1725" s="30"/>
      <c r="E1725" s="27"/>
      <c r="F1725" s="27"/>
    </row>
    <row r="1726" spans="1:6" ht="32.450000000000003" customHeight="1" x14ac:dyDescent="0.25">
      <c r="A1726" s="30"/>
      <c r="B1726" s="31"/>
      <c r="C1726" s="25"/>
      <c r="D1726" s="30"/>
      <c r="E1726" s="27"/>
      <c r="F1726" s="27"/>
    </row>
    <row r="1727" spans="1:6" ht="32.450000000000003" customHeight="1" x14ac:dyDescent="0.25">
      <c r="A1727" s="30"/>
      <c r="B1727" s="31"/>
      <c r="C1727" s="25"/>
      <c r="D1727" s="30"/>
      <c r="E1727" s="27"/>
      <c r="F1727" s="27"/>
    </row>
    <row r="1728" spans="1:6" ht="32.450000000000003" customHeight="1" x14ac:dyDescent="0.25">
      <c r="A1728" s="30"/>
      <c r="B1728" s="31"/>
      <c r="C1728" s="25"/>
      <c r="D1728" s="30"/>
      <c r="E1728" s="27"/>
      <c r="F1728" s="27"/>
    </row>
    <row r="1729" spans="1:6" ht="32.450000000000003" customHeight="1" x14ac:dyDescent="0.25">
      <c r="A1729" s="30"/>
      <c r="B1729" s="31"/>
      <c r="C1729" s="25"/>
      <c r="D1729" s="30"/>
      <c r="E1729" s="27"/>
      <c r="F1729" s="27"/>
    </row>
    <row r="1730" spans="1:6" ht="32.450000000000003" customHeight="1" x14ac:dyDescent="0.25">
      <c r="A1730" s="30"/>
      <c r="B1730" s="31"/>
      <c r="C1730" s="25"/>
      <c r="D1730" s="30"/>
      <c r="E1730" s="27"/>
      <c r="F1730" s="27"/>
    </row>
    <row r="1731" spans="1:6" ht="32.450000000000003" customHeight="1" x14ac:dyDescent="0.25">
      <c r="A1731" s="30"/>
      <c r="B1731" s="31"/>
      <c r="C1731" s="25"/>
      <c r="D1731" s="30"/>
      <c r="E1731" s="27"/>
      <c r="F1731" s="27"/>
    </row>
    <row r="1732" spans="1:6" ht="32.450000000000003" customHeight="1" x14ac:dyDescent="0.25">
      <c r="A1732" s="30"/>
      <c r="B1732" s="31"/>
      <c r="C1732" s="25"/>
      <c r="D1732" s="30"/>
      <c r="E1732" s="27"/>
      <c r="F1732" s="27"/>
    </row>
    <row r="1733" spans="1:6" ht="32.450000000000003" customHeight="1" x14ac:dyDescent="0.25">
      <c r="A1733" s="30"/>
      <c r="B1733" s="31"/>
      <c r="C1733" s="25"/>
      <c r="D1733" s="30"/>
      <c r="E1733" s="27"/>
      <c r="F1733" s="27"/>
    </row>
    <row r="1734" spans="1:6" ht="32.450000000000003" customHeight="1" x14ac:dyDescent="0.25">
      <c r="A1734" s="30"/>
      <c r="B1734" s="31"/>
      <c r="C1734" s="25"/>
      <c r="D1734" s="30"/>
      <c r="E1734" s="27"/>
      <c r="F1734" s="27"/>
    </row>
    <row r="1735" spans="1:6" ht="32.450000000000003" customHeight="1" x14ac:dyDescent="0.25">
      <c r="A1735" s="30"/>
      <c r="B1735" s="31"/>
      <c r="C1735" s="25"/>
      <c r="D1735" s="30"/>
      <c r="E1735" s="27"/>
      <c r="F1735" s="27"/>
    </row>
    <row r="1736" spans="1:6" ht="32.450000000000003" customHeight="1" x14ac:dyDescent="0.25">
      <c r="A1736" s="30"/>
      <c r="B1736" s="31"/>
      <c r="C1736" s="25"/>
      <c r="D1736" s="30"/>
      <c r="E1736" s="27"/>
      <c r="F1736" s="27"/>
    </row>
    <row r="1737" spans="1:6" ht="32.450000000000003" customHeight="1" x14ac:dyDescent="0.25">
      <c r="A1737" s="30"/>
      <c r="B1737" s="31"/>
      <c r="C1737" s="25"/>
      <c r="D1737" s="30"/>
      <c r="E1737" s="27"/>
      <c r="F1737" s="27"/>
    </row>
    <row r="1738" spans="1:6" ht="32.450000000000003" customHeight="1" x14ac:dyDescent="0.25">
      <c r="A1738" s="30"/>
      <c r="B1738" s="31"/>
      <c r="C1738" s="25"/>
      <c r="D1738" s="30"/>
      <c r="E1738" s="27"/>
      <c r="F1738" s="27"/>
    </row>
    <row r="1739" spans="1:6" ht="32.450000000000003" customHeight="1" x14ac:dyDescent="0.25">
      <c r="A1739" s="30"/>
      <c r="B1739" s="31"/>
      <c r="C1739" s="25"/>
      <c r="D1739" s="30"/>
      <c r="E1739" s="27"/>
      <c r="F1739" s="27"/>
    </row>
    <row r="1740" spans="1:6" ht="32.450000000000003" customHeight="1" x14ac:dyDescent="0.25">
      <c r="A1740" s="30"/>
      <c r="B1740" s="31"/>
      <c r="C1740" s="25"/>
      <c r="D1740" s="30"/>
      <c r="E1740" s="27"/>
      <c r="F1740" s="27"/>
    </row>
    <row r="1741" spans="1:6" ht="32.450000000000003" customHeight="1" x14ac:dyDescent="0.25">
      <c r="A1741" s="30"/>
      <c r="B1741" s="31"/>
      <c r="C1741" s="25"/>
      <c r="D1741" s="30"/>
      <c r="E1741" s="27"/>
      <c r="F1741" s="27"/>
    </row>
    <row r="1742" spans="1:6" ht="32.450000000000003" customHeight="1" x14ac:dyDescent="0.25">
      <c r="A1742" s="30"/>
      <c r="B1742" s="31"/>
      <c r="C1742" s="25"/>
      <c r="D1742" s="30"/>
      <c r="E1742" s="27"/>
      <c r="F1742" s="27"/>
    </row>
    <row r="1743" spans="1:6" ht="32.450000000000003" customHeight="1" x14ac:dyDescent="0.25">
      <c r="A1743" s="30"/>
      <c r="B1743" s="31"/>
      <c r="C1743" s="25"/>
      <c r="D1743" s="30"/>
      <c r="E1743" s="27"/>
      <c r="F1743" s="27"/>
    </row>
    <row r="1744" spans="1:6" ht="32.450000000000003" customHeight="1" x14ac:dyDescent="0.25">
      <c r="A1744" s="30"/>
      <c r="B1744" s="31"/>
      <c r="C1744" s="25"/>
      <c r="D1744" s="30"/>
      <c r="E1744" s="27"/>
      <c r="F1744" s="27"/>
    </row>
    <row r="1745" spans="1:6" ht="32.450000000000003" customHeight="1" x14ac:dyDescent="0.25">
      <c r="A1745" s="30"/>
      <c r="B1745" s="31"/>
      <c r="C1745" s="25"/>
      <c r="D1745" s="30"/>
      <c r="E1745" s="27"/>
      <c r="F1745" s="27"/>
    </row>
    <row r="1746" spans="1:6" ht="32.450000000000003" customHeight="1" x14ac:dyDescent="0.25">
      <c r="A1746" s="30"/>
      <c r="B1746" s="31"/>
      <c r="C1746" s="25"/>
      <c r="D1746" s="30"/>
      <c r="E1746" s="27"/>
      <c r="F1746" s="27"/>
    </row>
    <row r="1747" spans="1:6" ht="32.450000000000003" customHeight="1" x14ac:dyDescent="0.25">
      <c r="A1747" s="30"/>
      <c r="B1747" s="31"/>
      <c r="C1747" s="25"/>
      <c r="D1747" s="30"/>
      <c r="E1747" s="27"/>
      <c r="F1747" s="27"/>
    </row>
    <row r="1748" spans="1:6" ht="32.450000000000003" customHeight="1" x14ac:dyDescent="0.25">
      <c r="A1748" s="30"/>
      <c r="B1748" s="31"/>
      <c r="C1748" s="25"/>
      <c r="D1748" s="30"/>
      <c r="E1748" s="27"/>
      <c r="F1748" s="27"/>
    </row>
    <row r="1749" spans="1:6" ht="32.450000000000003" customHeight="1" x14ac:dyDescent="0.25">
      <c r="A1749" s="30"/>
      <c r="B1749" s="31"/>
      <c r="C1749" s="25"/>
      <c r="D1749" s="30"/>
      <c r="E1749" s="27"/>
      <c r="F1749" s="27"/>
    </row>
    <row r="1750" spans="1:6" ht="32.450000000000003" customHeight="1" x14ac:dyDescent="0.25">
      <c r="A1750" s="30"/>
      <c r="B1750" s="31"/>
      <c r="C1750" s="25"/>
      <c r="D1750" s="30"/>
      <c r="E1750" s="27"/>
      <c r="F1750" s="27"/>
    </row>
    <row r="1751" spans="1:6" ht="32.450000000000003" customHeight="1" x14ac:dyDescent="0.25">
      <c r="A1751" s="30"/>
      <c r="B1751" s="31"/>
      <c r="C1751" s="25"/>
      <c r="D1751" s="30"/>
      <c r="E1751" s="27"/>
      <c r="F1751" s="27"/>
    </row>
    <row r="1752" spans="1:6" ht="32.450000000000003" customHeight="1" x14ac:dyDescent="0.25">
      <c r="A1752" s="30"/>
      <c r="B1752" s="31"/>
      <c r="C1752" s="25"/>
      <c r="D1752" s="30"/>
      <c r="E1752" s="27"/>
      <c r="F1752" s="27"/>
    </row>
    <row r="1753" spans="1:6" ht="32.450000000000003" customHeight="1" x14ac:dyDescent="0.25">
      <c r="A1753" s="30"/>
      <c r="B1753" s="31"/>
      <c r="C1753" s="25"/>
      <c r="D1753" s="30"/>
      <c r="E1753" s="27"/>
      <c r="F1753" s="27"/>
    </row>
    <row r="1754" spans="1:6" ht="32.450000000000003" customHeight="1" x14ac:dyDescent="0.25">
      <c r="A1754" s="30"/>
      <c r="B1754" s="31"/>
      <c r="C1754" s="25"/>
      <c r="D1754" s="30"/>
      <c r="E1754" s="27"/>
      <c r="F1754" s="27"/>
    </row>
    <row r="1755" spans="1:6" ht="32.450000000000003" customHeight="1" x14ac:dyDescent="0.25">
      <c r="A1755" s="30"/>
      <c r="B1755" s="31"/>
      <c r="C1755" s="25"/>
      <c r="D1755" s="30"/>
      <c r="E1755" s="27"/>
      <c r="F1755" s="27"/>
    </row>
    <row r="1756" spans="1:6" ht="32.450000000000003" customHeight="1" x14ac:dyDescent="0.25">
      <c r="A1756" s="30"/>
      <c r="B1756" s="31"/>
      <c r="C1756" s="25"/>
      <c r="D1756" s="30"/>
      <c r="E1756" s="27"/>
      <c r="F1756" s="27"/>
    </row>
    <row r="1757" spans="1:6" ht="32.450000000000003" customHeight="1" x14ac:dyDescent="0.25">
      <c r="A1757" s="30"/>
      <c r="B1757" s="31"/>
      <c r="C1757" s="25"/>
      <c r="D1757" s="30"/>
      <c r="E1757" s="27"/>
      <c r="F1757" s="27"/>
    </row>
    <row r="1758" spans="1:6" ht="32.450000000000003" customHeight="1" x14ac:dyDescent="0.25">
      <c r="A1758" s="30"/>
      <c r="B1758" s="31"/>
      <c r="C1758" s="25"/>
      <c r="D1758" s="30"/>
      <c r="E1758" s="27"/>
      <c r="F1758" s="27"/>
    </row>
    <row r="1759" spans="1:6" ht="32.450000000000003" customHeight="1" x14ac:dyDescent="0.25">
      <c r="A1759" s="30"/>
      <c r="B1759" s="31"/>
      <c r="C1759" s="25"/>
      <c r="D1759" s="30"/>
      <c r="E1759" s="27"/>
      <c r="F1759" s="27"/>
    </row>
    <row r="1760" spans="1:6" ht="32.450000000000003" customHeight="1" x14ac:dyDescent="0.25">
      <c r="A1760" s="30"/>
      <c r="B1760" s="31"/>
      <c r="C1760" s="25"/>
      <c r="D1760" s="30"/>
      <c r="E1760" s="27"/>
      <c r="F1760" s="27"/>
    </row>
    <row r="1761" spans="1:6" ht="32.450000000000003" customHeight="1" x14ac:dyDescent="0.25">
      <c r="A1761" s="30"/>
      <c r="B1761" s="31"/>
      <c r="C1761" s="25"/>
      <c r="D1761" s="30"/>
      <c r="E1761" s="27"/>
      <c r="F1761" s="27"/>
    </row>
    <row r="1762" spans="1:6" ht="32.450000000000003" customHeight="1" x14ac:dyDescent="0.25">
      <c r="A1762" s="30"/>
      <c r="B1762" s="31"/>
      <c r="C1762" s="25"/>
      <c r="D1762" s="30"/>
      <c r="E1762" s="27"/>
      <c r="F1762" s="27"/>
    </row>
    <row r="1763" spans="1:6" ht="32.450000000000003" customHeight="1" x14ac:dyDescent="0.25">
      <c r="A1763" s="30"/>
      <c r="B1763" s="31"/>
      <c r="C1763" s="25"/>
      <c r="D1763" s="30"/>
      <c r="E1763" s="27"/>
      <c r="F1763" s="27"/>
    </row>
    <row r="1764" spans="1:6" ht="32.450000000000003" customHeight="1" x14ac:dyDescent="0.25">
      <c r="A1764" s="30"/>
      <c r="B1764" s="31"/>
      <c r="C1764" s="25"/>
      <c r="D1764" s="30"/>
      <c r="E1764" s="27"/>
      <c r="F1764" s="27"/>
    </row>
    <row r="1765" spans="1:6" ht="32.450000000000003" customHeight="1" x14ac:dyDescent="0.25">
      <c r="A1765" s="30"/>
      <c r="B1765" s="31"/>
      <c r="C1765" s="25"/>
      <c r="D1765" s="30"/>
      <c r="E1765" s="27"/>
      <c r="F1765" s="27"/>
    </row>
    <row r="1766" spans="1:6" ht="32.450000000000003" customHeight="1" x14ac:dyDescent="0.25">
      <c r="A1766" s="30"/>
      <c r="B1766" s="31"/>
      <c r="C1766" s="25"/>
      <c r="D1766" s="30"/>
      <c r="E1766" s="27"/>
      <c r="F1766" s="27"/>
    </row>
    <row r="1767" spans="1:6" ht="32.450000000000003" customHeight="1" x14ac:dyDescent="0.25">
      <c r="A1767" s="30"/>
      <c r="B1767" s="31"/>
      <c r="C1767" s="25"/>
      <c r="D1767" s="30"/>
      <c r="E1767" s="27"/>
      <c r="F1767" s="27"/>
    </row>
    <row r="1768" spans="1:6" ht="32.450000000000003" customHeight="1" x14ac:dyDescent="0.25">
      <c r="A1768" s="30"/>
      <c r="B1768" s="31"/>
      <c r="C1768" s="25"/>
      <c r="D1768" s="30"/>
      <c r="E1768" s="27"/>
      <c r="F1768" s="27"/>
    </row>
    <row r="1769" spans="1:6" ht="32.450000000000003" customHeight="1" x14ac:dyDescent="0.25">
      <c r="A1769" s="30"/>
      <c r="B1769" s="31"/>
      <c r="C1769" s="25"/>
      <c r="D1769" s="30"/>
      <c r="E1769" s="27"/>
      <c r="F1769" s="27"/>
    </row>
    <row r="1770" spans="1:6" ht="32.450000000000003" customHeight="1" x14ac:dyDescent="0.25">
      <c r="A1770" s="30"/>
      <c r="B1770" s="31"/>
      <c r="C1770" s="25"/>
      <c r="D1770" s="30"/>
      <c r="E1770" s="27"/>
      <c r="F1770" s="27"/>
    </row>
    <row r="1771" spans="1:6" ht="32.450000000000003" customHeight="1" x14ac:dyDescent="0.25">
      <c r="A1771" s="30"/>
      <c r="B1771" s="31"/>
      <c r="C1771" s="25"/>
      <c r="D1771" s="30"/>
      <c r="E1771" s="27"/>
      <c r="F1771" s="27"/>
    </row>
    <row r="1772" spans="1:6" ht="32.450000000000003" customHeight="1" x14ac:dyDescent="0.25">
      <c r="A1772" s="30"/>
      <c r="B1772" s="31"/>
      <c r="C1772" s="25"/>
      <c r="D1772" s="30"/>
      <c r="E1772" s="27"/>
      <c r="F1772" s="27"/>
    </row>
    <row r="1773" spans="1:6" ht="32.450000000000003" customHeight="1" x14ac:dyDescent="0.25">
      <c r="A1773" s="30"/>
      <c r="B1773" s="31"/>
      <c r="C1773" s="25"/>
      <c r="D1773" s="30"/>
      <c r="E1773" s="27"/>
      <c r="F1773" s="27"/>
    </row>
    <row r="1774" spans="1:6" ht="32.450000000000003" customHeight="1" x14ac:dyDescent="0.25">
      <c r="A1774" s="30"/>
      <c r="B1774" s="31"/>
      <c r="C1774" s="25"/>
      <c r="D1774" s="30"/>
      <c r="E1774" s="27"/>
      <c r="F1774" s="27"/>
    </row>
    <row r="1775" spans="1:6" ht="32.450000000000003" customHeight="1" x14ac:dyDescent="0.25">
      <c r="A1775" s="30"/>
      <c r="B1775" s="31"/>
      <c r="C1775" s="25"/>
      <c r="D1775" s="30"/>
      <c r="E1775" s="27"/>
      <c r="F1775" s="27"/>
    </row>
    <row r="1776" spans="1:6" ht="32.450000000000003" customHeight="1" x14ac:dyDescent="0.25">
      <c r="A1776" s="30"/>
      <c r="B1776" s="31"/>
      <c r="C1776" s="25"/>
      <c r="D1776" s="30"/>
      <c r="E1776" s="27"/>
      <c r="F1776" s="27"/>
    </row>
    <row r="1777" spans="1:6" ht="32.450000000000003" customHeight="1" x14ac:dyDescent="0.25">
      <c r="A1777" s="30"/>
      <c r="B1777" s="31"/>
      <c r="C1777" s="25"/>
      <c r="D1777" s="30"/>
      <c r="E1777" s="27"/>
      <c r="F1777" s="27"/>
    </row>
    <row r="1778" spans="1:6" ht="32.450000000000003" customHeight="1" x14ac:dyDescent="0.25">
      <c r="A1778" s="30"/>
      <c r="B1778" s="31"/>
      <c r="C1778" s="25"/>
      <c r="D1778" s="30"/>
      <c r="E1778" s="27"/>
      <c r="F1778" s="27"/>
    </row>
    <row r="1779" spans="1:6" ht="32.450000000000003" customHeight="1" x14ac:dyDescent="0.25">
      <c r="A1779" s="30"/>
      <c r="B1779" s="31"/>
      <c r="C1779" s="25"/>
      <c r="D1779" s="30"/>
      <c r="E1779" s="27"/>
      <c r="F1779" s="27"/>
    </row>
    <row r="1780" spans="1:6" ht="32.450000000000003" customHeight="1" x14ac:dyDescent="0.25">
      <c r="A1780" s="30"/>
      <c r="B1780" s="31"/>
      <c r="C1780" s="25"/>
      <c r="D1780" s="30"/>
      <c r="E1780" s="27"/>
      <c r="F1780" s="27"/>
    </row>
    <row r="1781" spans="1:6" ht="32.450000000000003" customHeight="1" x14ac:dyDescent="0.25">
      <c r="A1781" s="30"/>
      <c r="B1781" s="31"/>
      <c r="C1781" s="25"/>
      <c r="D1781" s="30"/>
      <c r="E1781" s="27"/>
      <c r="F1781" s="27"/>
    </row>
    <row r="1782" spans="1:6" ht="32.450000000000003" customHeight="1" x14ac:dyDescent="0.25">
      <c r="A1782" s="30"/>
      <c r="B1782" s="31"/>
      <c r="C1782" s="25"/>
      <c r="D1782" s="30"/>
      <c r="E1782" s="27"/>
      <c r="F1782" s="27"/>
    </row>
    <row r="1783" spans="1:6" ht="32.450000000000003" customHeight="1" x14ac:dyDescent="0.25">
      <c r="A1783" s="30"/>
      <c r="B1783" s="31"/>
      <c r="C1783" s="25"/>
      <c r="D1783" s="30"/>
      <c r="E1783" s="27"/>
      <c r="F1783" s="27"/>
    </row>
    <row r="1784" spans="1:6" ht="32.450000000000003" customHeight="1" x14ac:dyDescent="0.25">
      <c r="A1784" s="30"/>
      <c r="B1784" s="31"/>
      <c r="C1784" s="25"/>
      <c r="D1784" s="30"/>
      <c r="E1784" s="27"/>
      <c r="F1784" s="27"/>
    </row>
    <row r="1785" spans="1:6" ht="32.450000000000003" customHeight="1" x14ac:dyDescent="0.25">
      <c r="A1785" s="30"/>
      <c r="B1785" s="31"/>
      <c r="C1785" s="25"/>
      <c r="D1785" s="30"/>
      <c r="E1785" s="27"/>
      <c r="F1785" s="27"/>
    </row>
    <row r="1786" spans="1:6" ht="32.450000000000003" customHeight="1" x14ac:dyDescent="0.25">
      <c r="A1786" s="30"/>
      <c r="B1786" s="31"/>
      <c r="C1786" s="25"/>
      <c r="D1786" s="30"/>
      <c r="E1786" s="27"/>
      <c r="F1786" s="27"/>
    </row>
    <row r="1787" spans="1:6" ht="32.450000000000003" customHeight="1" x14ac:dyDescent="0.25">
      <c r="A1787" s="30"/>
      <c r="B1787" s="31"/>
      <c r="C1787" s="25"/>
      <c r="D1787" s="30"/>
      <c r="E1787" s="27"/>
      <c r="F1787" s="27"/>
    </row>
    <row r="1788" spans="1:6" ht="32.450000000000003" customHeight="1" x14ac:dyDescent="0.25">
      <c r="A1788" s="30"/>
      <c r="B1788" s="31"/>
      <c r="C1788" s="25"/>
      <c r="D1788" s="30"/>
      <c r="E1788" s="27"/>
      <c r="F1788" s="27"/>
    </row>
    <row r="1789" spans="1:6" ht="32.450000000000003" customHeight="1" x14ac:dyDescent="0.25">
      <c r="A1789" s="30"/>
      <c r="B1789" s="31"/>
      <c r="C1789" s="25"/>
      <c r="D1789" s="30"/>
      <c r="E1789" s="27"/>
      <c r="F1789" s="27"/>
    </row>
    <row r="1790" spans="1:6" ht="32.450000000000003" customHeight="1" x14ac:dyDescent="0.25">
      <c r="A1790" s="30"/>
      <c r="B1790" s="31"/>
      <c r="C1790" s="25"/>
      <c r="D1790" s="30"/>
      <c r="E1790" s="27"/>
      <c r="F1790" s="27"/>
    </row>
    <row r="1791" spans="1:6" ht="32.450000000000003" customHeight="1" x14ac:dyDescent="0.25">
      <c r="A1791" s="30"/>
      <c r="B1791" s="31"/>
      <c r="C1791" s="25"/>
      <c r="D1791" s="30"/>
      <c r="E1791" s="27"/>
      <c r="F1791" s="27"/>
    </row>
    <row r="1792" spans="1:6" ht="32.450000000000003" customHeight="1" x14ac:dyDescent="0.25">
      <c r="A1792" s="30"/>
      <c r="B1792" s="31"/>
      <c r="C1792" s="25"/>
      <c r="D1792" s="30"/>
      <c r="E1792" s="27"/>
      <c r="F1792" s="27"/>
    </row>
    <row r="1793" spans="1:6" ht="32.450000000000003" customHeight="1" x14ac:dyDescent="0.25">
      <c r="A1793" s="30"/>
      <c r="B1793" s="31"/>
      <c r="C1793" s="25"/>
      <c r="D1793" s="30"/>
      <c r="E1793" s="27"/>
      <c r="F1793" s="27"/>
    </row>
    <row r="1794" spans="1:6" ht="32.450000000000003" customHeight="1" x14ac:dyDescent="0.25">
      <c r="A1794" s="30"/>
      <c r="B1794" s="31"/>
      <c r="C1794" s="25"/>
      <c r="D1794" s="30"/>
      <c r="E1794" s="27"/>
      <c r="F1794" s="27"/>
    </row>
    <row r="1795" spans="1:6" ht="32.450000000000003" customHeight="1" x14ac:dyDescent="0.25">
      <c r="A1795" s="30"/>
      <c r="B1795" s="31"/>
      <c r="C1795" s="25"/>
      <c r="D1795" s="30"/>
      <c r="E1795" s="27"/>
      <c r="F1795" s="27"/>
    </row>
    <row r="1796" spans="1:6" ht="32.450000000000003" customHeight="1" x14ac:dyDescent="0.25">
      <c r="A1796" s="30"/>
      <c r="B1796" s="31"/>
      <c r="C1796" s="25"/>
      <c r="D1796" s="30"/>
      <c r="E1796" s="27"/>
      <c r="F1796" s="27"/>
    </row>
    <row r="1797" spans="1:6" ht="32.450000000000003" customHeight="1" x14ac:dyDescent="0.25">
      <c r="A1797" s="30"/>
      <c r="B1797" s="31"/>
      <c r="C1797" s="25"/>
      <c r="D1797" s="30"/>
      <c r="E1797" s="27"/>
      <c r="F1797" s="27"/>
    </row>
    <row r="1798" spans="1:6" ht="32.450000000000003" customHeight="1" x14ac:dyDescent="0.25">
      <c r="A1798" s="30"/>
      <c r="B1798" s="31"/>
      <c r="C1798" s="25"/>
      <c r="D1798" s="30"/>
      <c r="E1798" s="27"/>
      <c r="F1798" s="27"/>
    </row>
    <row r="1799" spans="1:6" ht="32.450000000000003" customHeight="1" x14ac:dyDescent="0.25">
      <c r="A1799" s="30"/>
      <c r="B1799" s="31"/>
      <c r="C1799" s="25"/>
      <c r="D1799" s="30"/>
      <c r="E1799" s="27"/>
      <c r="F1799" s="27"/>
    </row>
    <row r="1800" spans="1:6" ht="32.450000000000003" customHeight="1" x14ac:dyDescent="0.25">
      <c r="A1800" s="30"/>
      <c r="B1800" s="31"/>
      <c r="C1800" s="25"/>
      <c r="D1800" s="30"/>
      <c r="E1800" s="27"/>
      <c r="F1800" s="27"/>
    </row>
    <row r="1801" spans="1:6" ht="32.450000000000003" customHeight="1" x14ac:dyDescent="0.25">
      <c r="A1801" s="30"/>
      <c r="B1801" s="31"/>
      <c r="C1801" s="25"/>
      <c r="D1801" s="30"/>
      <c r="E1801" s="27"/>
      <c r="F1801" s="27"/>
    </row>
    <row r="1802" spans="1:6" ht="32.450000000000003" customHeight="1" x14ac:dyDescent="0.25">
      <c r="A1802" s="30"/>
      <c r="B1802" s="31"/>
      <c r="C1802" s="25"/>
      <c r="D1802" s="30"/>
      <c r="E1802" s="27"/>
      <c r="F1802" s="27"/>
    </row>
    <row r="1803" spans="1:6" ht="32.450000000000003" customHeight="1" x14ac:dyDescent="0.25">
      <c r="A1803" s="30"/>
      <c r="B1803" s="31"/>
      <c r="C1803" s="25"/>
      <c r="D1803" s="30"/>
      <c r="E1803" s="27"/>
      <c r="F1803" s="27"/>
    </row>
    <row r="1804" spans="1:6" ht="32.450000000000003" customHeight="1" x14ac:dyDescent="0.25">
      <c r="A1804" s="30"/>
      <c r="B1804" s="31"/>
      <c r="C1804" s="25"/>
      <c r="D1804" s="30"/>
      <c r="E1804" s="27"/>
      <c r="F1804" s="27"/>
    </row>
    <row r="1805" spans="1:6" ht="32.450000000000003" customHeight="1" x14ac:dyDescent="0.25">
      <c r="A1805" s="30"/>
      <c r="B1805" s="31"/>
      <c r="C1805" s="25"/>
      <c r="D1805" s="30"/>
      <c r="E1805" s="27"/>
      <c r="F1805" s="27"/>
    </row>
    <row r="1806" spans="1:6" ht="32.450000000000003" customHeight="1" x14ac:dyDescent="0.25">
      <c r="A1806" s="30"/>
      <c r="B1806" s="31"/>
      <c r="C1806" s="25"/>
      <c r="D1806" s="30"/>
      <c r="E1806" s="27"/>
      <c r="F1806" s="27"/>
    </row>
    <row r="1807" spans="1:6" ht="32.450000000000003" customHeight="1" x14ac:dyDescent="0.25">
      <c r="A1807" s="30"/>
      <c r="B1807" s="31"/>
      <c r="C1807" s="25"/>
      <c r="D1807" s="30"/>
      <c r="E1807" s="27"/>
      <c r="F1807" s="27"/>
    </row>
    <row r="1808" spans="1:6" ht="32.450000000000003" customHeight="1" x14ac:dyDescent="0.25">
      <c r="A1808" s="30"/>
      <c r="B1808" s="31"/>
      <c r="C1808" s="25"/>
      <c r="D1808" s="30"/>
      <c r="E1808" s="27"/>
      <c r="F1808" s="27"/>
    </row>
    <row r="1809" spans="1:6" ht="32.450000000000003" customHeight="1" x14ac:dyDescent="0.25">
      <c r="A1809" s="30"/>
      <c r="B1809" s="31"/>
      <c r="C1809" s="25"/>
      <c r="D1809" s="30"/>
      <c r="E1809" s="27"/>
      <c r="F1809" s="27"/>
    </row>
    <row r="1810" spans="1:6" ht="32.450000000000003" customHeight="1" x14ac:dyDescent="0.25">
      <c r="A1810" s="30"/>
      <c r="B1810" s="31"/>
      <c r="C1810" s="25"/>
      <c r="D1810" s="30"/>
      <c r="E1810" s="27"/>
      <c r="F1810" s="27"/>
    </row>
    <row r="1811" spans="1:6" ht="32.450000000000003" customHeight="1" x14ac:dyDescent="0.25">
      <c r="A1811" s="30"/>
      <c r="B1811" s="31"/>
      <c r="C1811" s="25"/>
      <c r="D1811" s="30"/>
      <c r="E1811" s="27"/>
      <c r="F1811" s="27"/>
    </row>
    <row r="1812" spans="1:6" ht="32.450000000000003" customHeight="1" x14ac:dyDescent="0.25">
      <c r="A1812" s="30"/>
      <c r="B1812" s="31"/>
      <c r="C1812" s="25"/>
      <c r="D1812" s="30"/>
      <c r="E1812" s="27"/>
      <c r="F1812" s="27"/>
    </row>
    <row r="1813" spans="1:6" ht="32.450000000000003" customHeight="1" x14ac:dyDescent="0.25">
      <c r="A1813" s="30"/>
      <c r="B1813" s="31"/>
      <c r="C1813" s="25"/>
      <c r="D1813" s="30"/>
      <c r="E1813" s="27"/>
      <c r="F1813" s="27"/>
    </row>
    <row r="1814" spans="1:6" ht="32.450000000000003" customHeight="1" x14ac:dyDescent="0.25">
      <c r="A1814" s="30"/>
      <c r="B1814" s="31"/>
      <c r="C1814" s="25"/>
      <c r="D1814" s="30"/>
      <c r="E1814" s="27"/>
      <c r="F1814" s="27"/>
    </row>
    <row r="1815" spans="1:6" ht="32.450000000000003" customHeight="1" x14ac:dyDescent="0.25">
      <c r="A1815" s="30"/>
      <c r="B1815" s="31"/>
      <c r="C1815" s="25"/>
      <c r="D1815" s="30"/>
      <c r="E1815" s="27"/>
      <c r="F1815" s="27"/>
    </row>
    <row r="1816" spans="1:6" ht="32.450000000000003" customHeight="1" x14ac:dyDescent="0.25">
      <c r="A1816" s="30"/>
      <c r="B1816" s="31"/>
      <c r="C1816" s="25"/>
      <c r="D1816" s="30"/>
      <c r="E1816" s="27"/>
      <c r="F1816" s="27"/>
    </row>
    <row r="1817" spans="1:6" ht="32.450000000000003" customHeight="1" x14ac:dyDescent="0.25">
      <c r="A1817" s="30"/>
      <c r="B1817" s="31"/>
      <c r="C1817" s="25"/>
      <c r="D1817" s="30"/>
      <c r="E1817" s="27"/>
      <c r="F1817" s="27"/>
    </row>
    <row r="1818" spans="1:6" ht="32.450000000000003" customHeight="1" x14ac:dyDescent="0.25">
      <c r="A1818" s="30"/>
      <c r="B1818" s="31"/>
      <c r="C1818" s="25"/>
      <c r="D1818" s="30"/>
      <c r="E1818" s="27"/>
      <c r="F1818" s="27"/>
    </row>
    <row r="1819" spans="1:6" ht="32.450000000000003" customHeight="1" x14ac:dyDescent="0.25">
      <c r="A1819" s="30"/>
      <c r="B1819" s="31"/>
      <c r="C1819" s="25"/>
      <c r="D1819" s="30"/>
      <c r="E1819" s="27"/>
      <c r="F1819" s="27"/>
    </row>
    <row r="1820" spans="1:6" ht="32.450000000000003" customHeight="1" x14ac:dyDescent="0.25">
      <c r="A1820" s="30"/>
      <c r="B1820" s="31"/>
      <c r="C1820" s="25"/>
      <c r="D1820" s="30"/>
      <c r="E1820" s="27"/>
      <c r="F1820" s="27"/>
    </row>
    <row r="1821" spans="1:6" ht="32.450000000000003" customHeight="1" x14ac:dyDescent="0.25">
      <c r="A1821" s="30"/>
      <c r="B1821" s="31"/>
      <c r="C1821" s="25"/>
      <c r="D1821" s="30"/>
      <c r="E1821" s="27"/>
      <c r="F1821" s="27"/>
    </row>
    <row r="1822" spans="1:6" ht="32.450000000000003" customHeight="1" x14ac:dyDescent="0.25">
      <c r="A1822" s="30"/>
      <c r="B1822" s="31"/>
      <c r="C1822" s="25"/>
      <c r="D1822" s="30"/>
      <c r="E1822" s="27"/>
      <c r="F1822" s="27"/>
    </row>
    <row r="1823" spans="1:6" ht="32.450000000000003" customHeight="1" x14ac:dyDescent="0.25">
      <c r="A1823" s="30"/>
      <c r="B1823" s="31"/>
      <c r="C1823" s="25"/>
      <c r="D1823" s="30"/>
      <c r="E1823" s="27"/>
      <c r="F1823" s="27"/>
    </row>
    <row r="1824" spans="1:6" ht="32.450000000000003" customHeight="1" x14ac:dyDescent="0.25">
      <c r="A1824" s="30"/>
      <c r="B1824" s="31"/>
      <c r="C1824" s="25"/>
      <c r="D1824" s="30"/>
      <c r="E1824" s="27"/>
      <c r="F1824" s="27"/>
    </row>
    <row r="1825" spans="1:6" ht="32.450000000000003" customHeight="1" x14ac:dyDescent="0.25">
      <c r="A1825" s="30"/>
      <c r="B1825" s="31"/>
      <c r="C1825" s="25"/>
      <c r="D1825" s="30"/>
      <c r="E1825" s="27"/>
      <c r="F1825" s="27"/>
    </row>
    <row r="1826" spans="1:6" ht="32.450000000000003" customHeight="1" x14ac:dyDescent="0.25">
      <c r="A1826" s="30"/>
      <c r="B1826" s="31"/>
      <c r="C1826" s="25"/>
      <c r="D1826" s="30"/>
      <c r="E1826" s="27"/>
      <c r="F1826" s="27"/>
    </row>
    <row r="1827" spans="1:6" ht="32.450000000000003" customHeight="1" x14ac:dyDescent="0.25">
      <c r="A1827" s="30"/>
      <c r="B1827" s="31"/>
      <c r="C1827" s="25"/>
      <c r="D1827" s="30"/>
      <c r="E1827" s="27"/>
      <c r="F1827" s="27"/>
    </row>
    <row r="1828" spans="1:6" ht="32.450000000000003" customHeight="1" x14ac:dyDescent="0.25">
      <c r="A1828" s="30"/>
      <c r="B1828" s="31"/>
      <c r="C1828" s="25"/>
      <c r="D1828" s="30"/>
      <c r="E1828" s="27"/>
      <c r="F1828" s="27"/>
    </row>
    <row r="1829" spans="1:6" ht="32.450000000000003" customHeight="1" x14ac:dyDescent="0.25">
      <c r="A1829" s="30"/>
      <c r="B1829" s="31"/>
      <c r="C1829" s="25"/>
      <c r="D1829" s="30"/>
      <c r="E1829" s="27"/>
      <c r="F1829" s="27"/>
    </row>
    <row r="1830" spans="1:6" ht="32.450000000000003" customHeight="1" x14ac:dyDescent="0.25">
      <c r="A1830" s="30"/>
      <c r="B1830" s="31"/>
      <c r="C1830" s="25"/>
      <c r="D1830" s="30"/>
      <c r="E1830" s="27"/>
      <c r="F1830" s="27"/>
    </row>
    <row r="1831" spans="1:6" ht="32.450000000000003" customHeight="1" x14ac:dyDescent="0.25">
      <c r="A1831" s="30"/>
      <c r="B1831" s="31"/>
      <c r="C1831" s="25"/>
      <c r="D1831" s="30"/>
      <c r="E1831" s="27"/>
      <c r="F1831" s="27"/>
    </row>
    <row r="1832" spans="1:6" ht="32.450000000000003" customHeight="1" x14ac:dyDescent="0.25">
      <c r="A1832" s="30"/>
      <c r="B1832" s="31"/>
      <c r="C1832" s="25"/>
      <c r="D1832" s="30"/>
      <c r="E1832" s="27"/>
      <c r="F1832" s="27"/>
    </row>
    <row r="1833" spans="1:6" ht="32.450000000000003" customHeight="1" x14ac:dyDescent="0.25">
      <c r="A1833" s="30"/>
      <c r="B1833" s="31"/>
      <c r="C1833" s="25"/>
      <c r="D1833" s="30"/>
      <c r="E1833" s="27"/>
      <c r="F1833" s="27"/>
    </row>
    <row r="1834" spans="1:6" ht="32.450000000000003" customHeight="1" x14ac:dyDescent="0.25">
      <c r="A1834" s="30"/>
      <c r="B1834" s="31"/>
      <c r="C1834" s="25"/>
      <c r="D1834" s="30"/>
      <c r="E1834" s="27"/>
      <c r="F1834" s="27"/>
    </row>
    <row r="1835" spans="1:6" ht="32.450000000000003" customHeight="1" x14ac:dyDescent="0.25">
      <c r="A1835" s="30"/>
      <c r="B1835" s="31"/>
      <c r="C1835" s="25"/>
      <c r="D1835" s="30"/>
      <c r="E1835" s="27"/>
      <c r="F1835" s="27"/>
    </row>
    <row r="1836" spans="1:6" ht="32.450000000000003" customHeight="1" x14ac:dyDescent="0.25">
      <c r="A1836" s="30"/>
      <c r="B1836" s="31"/>
      <c r="C1836" s="25"/>
      <c r="D1836" s="30"/>
      <c r="E1836" s="27"/>
      <c r="F1836" s="27"/>
    </row>
    <row r="1837" spans="1:6" ht="32.450000000000003" customHeight="1" x14ac:dyDescent="0.25">
      <c r="A1837" s="30"/>
      <c r="B1837" s="31"/>
      <c r="C1837" s="25"/>
      <c r="D1837" s="30"/>
      <c r="E1837" s="27"/>
      <c r="F1837" s="27"/>
    </row>
    <row r="1838" spans="1:6" ht="32.450000000000003" customHeight="1" x14ac:dyDescent="0.25">
      <c r="A1838" s="30"/>
      <c r="B1838" s="31"/>
      <c r="C1838" s="25"/>
      <c r="D1838" s="30"/>
      <c r="E1838" s="27"/>
      <c r="F1838" s="27"/>
    </row>
    <row r="1839" spans="1:6" ht="32.450000000000003" customHeight="1" x14ac:dyDescent="0.25">
      <c r="A1839" s="30"/>
      <c r="B1839" s="31"/>
      <c r="C1839" s="25"/>
      <c r="D1839" s="30"/>
      <c r="E1839" s="27"/>
      <c r="F1839" s="27"/>
    </row>
    <row r="1840" spans="1:6" ht="32.450000000000003" customHeight="1" x14ac:dyDescent="0.25">
      <c r="A1840" s="30"/>
      <c r="B1840" s="31"/>
      <c r="C1840" s="25"/>
      <c r="D1840" s="30"/>
      <c r="E1840" s="27"/>
      <c r="F1840" s="27"/>
    </row>
    <row r="1841" spans="1:6" ht="32.450000000000003" customHeight="1" x14ac:dyDescent="0.25">
      <c r="A1841" s="30"/>
      <c r="B1841" s="31"/>
      <c r="C1841" s="25"/>
      <c r="D1841" s="30"/>
      <c r="E1841" s="27"/>
      <c r="F1841" s="27"/>
    </row>
    <row r="1842" spans="1:6" ht="32.450000000000003" customHeight="1" x14ac:dyDescent="0.25">
      <c r="A1842" s="30"/>
      <c r="B1842" s="31"/>
      <c r="C1842" s="25"/>
      <c r="D1842" s="30"/>
      <c r="E1842" s="27"/>
      <c r="F1842" s="27"/>
    </row>
    <row r="1843" spans="1:6" ht="32.450000000000003" customHeight="1" x14ac:dyDescent="0.25">
      <c r="A1843" s="30"/>
      <c r="B1843" s="31"/>
      <c r="C1843" s="25"/>
      <c r="D1843" s="30"/>
      <c r="E1843" s="27"/>
      <c r="F1843" s="27"/>
    </row>
    <row r="1844" spans="1:6" ht="32.450000000000003" customHeight="1" x14ac:dyDescent="0.25">
      <c r="A1844" s="30"/>
      <c r="B1844" s="31"/>
      <c r="C1844" s="25"/>
      <c r="D1844" s="30"/>
      <c r="E1844" s="27"/>
      <c r="F1844" s="27"/>
    </row>
    <row r="1845" spans="1:6" ht="32.450000000000003" customHeight="1" x14ac:dyDescent="0.25">
      <c r="A1845" s="30"/>
      <c r="B1845" s="31"/>
      <c r="C1845" s="25"/>
      <c r="D1845" s="30"/>
      <c r="E1845" s="27"/>
      <c r="F1845" s="27"/>
    </row>
    <row r="1846" spans="1:6" ht="32.450000000000003" customHeight="1" x14ac:dyDescent="0.25">
      <c r="A1846" s="30"/>
      <c r="B1846" s="31"/>
      <c r="C1846" s="25"/>
      <c r="D1846" s="30"/>
      <c r="E1846" s="27"/>
      <c r="F1846" s="27"/>
    </row>
    <row r="1847" spans="1:6" ht="32.450000000000003" customHeight="1" x14ac:dyDescent="0.25">
      <c r="A1847" s="30"/>
      <c r="B1847" s="31"/>
      <c r="C1847" s="25"/>
      <c r="D1847" s="30"/>
      <c r="E1847" s="27"/>
      <c r="F1847" s="27"/>
    </row>
    <row r="1848" spans="1:6" ht="32.450000000000003" customHeight="1" x14ac:dyDescent="0.25">
      <c r="A1848" s="30"/>
      <c r="B1848" s="31"/>
      <c r="C1848" s="25"/>
      <c r="D1848" s="30"/>
      <c r="E1848" s="27"/>
      <c r="F1848" s="27"/>
    </row>
    <row r="1849" spans="1:6" ht="32.450000000000003" customHeight="1" x14ac:dyDescent="0.25">
      <c r="A1849" s="30"/>
      <c r="B1849" s="31"/>
      <c r="C1849" s="25"/>
      <c r="D1849" s="30"/>
      <c r="E1849" s="27"/>
      <c r="F1849" s="27"/>
    </row>
    <row r="1850" spans="1:6" ht="32.450000000000003" customHeight="1" x14ac:dyDescent="0.25">
      <c r="A1850" s="30"/>
      <c r="B1850" s="31"/>
      <c r="C1850" s="25"/>
      <c r="D1850" s="30"/>
      <c r="E1850" s="27"/>
      <c r="F1850" s="27"/>
    </row>
    <row r="1851" spans="1:6" ht="32.450000000000003" customHeight="1" x14ac:dyDescent="0.25">
      <c r="A1851" s="30"/>
      <c r="B1851" s="31"/>
      <c r="C1851" s="25"/>
      <c r="D1851" s="30"/>
      <c r="E1851" s="27"/>
      <c r="F1851" s="27"/>
    </row>
    <row r="1852" spans="1:6" ht="32.450000000000003" customHeight="1" x14ac:dyDescent="0.25">
      <c r="A1852" s="30"/>
      <c r="B1852" s="31"/>
      <c r="C1852" s="25"/>
      <c r="D1852" s="30"/>
      <c r="E1852" s="27"/>
      <c r="F1852" s="27"/>
    </row>
    <row r="1853" spans="1:6" ht="32.450000000000003" customHeight="1" x14ac:dyDescent="0.25">
      <c r="A1853" s="30"/>
      <c r="B1853" s="31"/>
      <c r="C1853" s="25"/>
      <c r="D1853" s="30"/>
      <c r="E1853" s="27"/>
      <c r="F1853" s="27"/>
    </row>
    <row r="1854" spans="1:6" ht="32.450000000000003" customHeight="1" x14ac:dyDescent="0.25">
      <c r="A1854" s="30"/>
      <c r="B1854" s="31"/>
      <c r="C1854" s="25"/>
      <c r="D1854" s="30"/>
      <c r="E1854" s="27"/>
      <c r="F1854" s="27"/>
    </row>
    <row r="1855" spans="1:6" ht="32.450000000000003" customHeight="1" x14ac:dyDescent="0.25">
      <c r="A1855" s="30"/>
      <c r="B1855" s="31"/>
      <c r="C1855" s="25"/>
      <c r="D1855" s="30"/>
      <c r="E1855" s="27"/>
      <c r="F1855" s="27"/>
    </row>
    <row r="1856" spans="1:6" ht="32.450000000000003" customHeight="1" x14ac:dyDescent="0.25">
      <c r="A1856" s="30"/>
      <c r="B1856" s="31"/>
      <c r="C1856" s="25"/>
      <c r="D1856" s="30"/>
      <c r="E1856" s="27"/>
      <c r="F1856" s="27"/>
    </row>
    <row r="1857" spans="1:6" ht="32.450000000000003" customHeight="1" x14ac:dyDescent="0.25">
      <c r="A1857" s="30"/>
      <c r="B1857" s="31"/>
      <c r="C1857" s="25"/>
      <c r="D1857" s="30"/>
      <c r="E1857" s="27"/>
      <c r="F1857" s="27"/>
    </row>
    <row r="1858" spans="1:6" ht="32.450000000000003" customHeight="1" x14ac:dyDescent="0.25">
      <c r="A1858" s="30"/>
      <c r="B1858" s="31"/>
      <c r="C1858" s="25"/>
      <c r="D1858" s="30"/>
      <c r="E1858" s="27"/>
      <c r="F1858" s="27"/>
    </row>
    <row r="1859" spans="1:6" ht="32.450000000000003" customHeight="1" x14ac:dyDescent="0.25">
      <c r="A1859" s="30"/>
      <c r="B1859" s="31"/>
      <c r="C1859" s="25"/>
      <c r="D1859" s="30"/>
      <c r="E1859" s="27"/>
      <c r="F1859" s="27"/>
    </row>
    <row r="1860" spans="1:6" ht="32.450000000000003" customHeight="1" x14ac:dyDescent="0.25">
      <c r="A1860" s="30"/>
      <c r="B1860" s="31"/>
      <c r="C1860" s="25"/>
      <c r="D1860" s="30"/>
      <c r="E1860" s="27"/>
      <c r="F1860" s="27"/>
    </row>
    <row r="1861" spans="1:6" ht="32.450000000000003" customHeight="1" x14ac:dyDescent="0.25">
      <c r="A1861" s="30"/>
      <c r="B1861" s="31"/>
      <c r="C1861" s="25"/>
      <c r="D1861" s="30"/>
      <c r="E1861" s="27"/>
      <c r="F1861" s="27"/>
    </row>
    <row r="1862" spans="1:6" ht="32.450000000000003" customHeight="1" x14ac:dyDescent="0.25">
      <c r="A1862" s="30"/>
      <c r="B1862" s="31"/>
      <c r="C1862" s="25"/>
      <c r="D1862" s="30"/>
      <c r="E1862" s="27"/>
      <c r="F1862" s="27"/>
    </row>
    <row r="1863" spans="1:6" ht="32.450000000000003" customHeight="1" x14ac:dyDescent="0.25">
      <c r="A1863" s="30"/>
      <c r="B1863" s="31"/>
      <c r="C1863" s="25"/>
      <c r="D1863" s="30"/>
      <c r="E1863" s="27"/>
      <c r="F1863" s="27"/>
    </row>
    <row r="1864" spans="1:6" ht="32.450000000000003" customHeight="1" x14ac:dyDescent="0.25">
      <c r="A1864" s="30"/>
      <c r="B1864" s="31"/>
      <c r="C1864" s="25"/>
      <c r="D1864" s="30"/>
      <c r="E1864" s="27"/>
      <c r="F1864" s="27"/>
    </row>
    <row r="1865" spans="1:6" ht="32.450000000000003" customHeight="1" x14ac:dyDescent="0.25">
      <c r="A1865" s="30"/>
      <c r="B1865" s="31"/>
      <c r="C1865" s="25"/>
      <c r="D1865" s="30"/>
      <c r="E1865" s="27"/>
      <c r="F1865" s="27"/>
    </row>
    <row r="1866" spans="1:6" ht="32.450000000000003" customHeight="1" x14ac:dyDescent="0.25">
      <c r="A1866" s="30"/>
      <c r="B1866" s="31"/>
      <c r="C1866" s="25"/>
      <c r="D1866" s="30"/>
      <c r="E1866" s="27"/>
      <c r="F1866" s="27"/>
    </row>
    <row r="1867" spans="1:6" ht="32.450000000000003" customHeight="1" x14ac:dyDescent="0.25">
      <c r="A1867" s="30"/>
      <c r="B1867" s="31"/>
      <c r="C1867" s="25"/>
      <c r="D1867" s="30"/>
      <c r="E1867" s="27"/>
      <c r="F1867" s="27"/>
    </row>
    <row r="1868" spans="1:6" ht="32.450000000000003" customHeight="1" x14ac:dyDescent="0.25">
      <c r="A1868" s="30"/>
      <c r="B1868" s="31"/>
      <c r="C1868" s="25"/>
      <c r="D1868" s="30"/>
      <c r="E1868" s="27"/>
      <c r="F1868" s="27"/>
    </row>
    <row r="1869" spans="1:6" ht="32.450000000000003" customHeight="1" x14ac:dyDescent="0.25">
      <c r="A1869" s="30"/>
      <c r="B1869" s="31"/>
      <c r="C1869" s="25"/>
      <c r="D1869" s="30"/>
      <c r="E1869" s="27"/>
      <c r="F1869" s="27"/>
    </row>
    <row r="1870" spans="1:6" ht="32.450000000000003" customHeight="1" x14ac:dyDescent="0.25">
      <c r="A1870" s="30"/>
      <c r="B1870" s="31"/>
      <c r="C1870" s="25"/>
      <c r="D1870" s="30"/>
      <c r="E1870" s="27"/>
      <c r="F1870" s="27"/>
    </row>
    <row r="1871" spans="1:6" ht="32.450000000000003" customHeight="1" x14ac:dyDescent="0.25">
      <c r="A1871" s="30"/>
      <c r="B1871" s="31"/>
      <c r="C1871" s="25"/>
      <c r="D1871" s="30"/>
      <c r="E1871" s="27"/>
      <c r="F1871" s="27"/>
    </row>
    <row r="1872" spans="1:6" ht="32.450000000000003" customHeight="1" x14ac:dyDescent="0.25">
      <c r="A1872" s="30"/>
      <c r="B1872" s="31"/>
      <c r="C1872" s="25"/>
      <c r="D1872" s="30"/>
      <c r="E1872" s="27"/>
      <c r="F1872" s="27"/>
    </row>
    <row r="1873" spans="1:6" ht="32.450000000000003" customHeight="1" x14ac:dyDescent="0.25">
      <c r="A1873" s="30"/>
      <c r="B1873" s="31"/>
      <c r="C1873" s="25"/>
      <c r="D1873" s="30"/>
      <c r="E1873" s="27"/>
      <c r="F1873" s="27"/>
    </row>
    <row r="1874" spans="1:6" ht="32.450000000000003" customHeight="1" x14ac:dyDescent="0.25">
      <c r="A1874" s="30"/>
      <c r="B1874" s="31"/>
      <c r="C1874" s="25"/>
      <c r="D1874" s="30"/>
      <c r="E1874" s="27"/>
      <c r="F1874" s="27"/>
    </row>
    <row r="1875" spans="1:6" ht="32.450000000000003" customHeight="1" x14ac:dyDescent="0.25">
      <c r="A1875" s="30"/>
      <c r="B1875" s="31"/>
      <c r="C1875" s="25"/>
      <c r="D1875" s="30"/>
      <c r="E1875" s="27"/>
      <c r="F1875" s="27"/>
    </row>
    <row r="1876" spans="1:6" ht="32.450000000000003" customHeight="1" x14ac:dyDescent="0.25">
      <c r="A1876" s="30"/>
      <c r="B1876" s="31"/>
      <c r="C1876" s="25"/>
      <c r="D1876" s="30"/>
      <c r="E1876" s="27"/>
      <c r="F1876" s="27"/>
    </row>
    <row r="1877" spans="1:6" ht="32.450000000000003" customHeight="1" x14ac:dyDescent="0.25">
      <c r="A1877" s="30"/>
      <c r="B1877" s="31"/>
      <c r="C1877" s="25"/>
      <c r="D1877" s="30"/>
      <c r="E1877" s="27"/>
      <c r="F1877" s="27"/>
    </row>
    <row r="1878" spans="1:6" ht="32.450000000000003" customHeight="1" x14ac:dyDescent="0.25">
      <c r="A1878" s="30"/>
      <c r="B1878" s="31"/>
      <c r="C1878" s="25"/>
      <c r="D1878" s="30"/>
      <c r="E1878" s="27"/>
      <c r="F1878" s="27"/>
    </row>
    <row r="1879" spans="1:6" ht="32.450000000000003" customHeight="1" x14ac:dyDescent="0.25">
      <c r="A1879" s="30"/>
      <c r="B1879" s="31"/>
      <c r="C1879" s="25"/>
      <c r="D1879" s="30"/>
      <c r="E1879" s="27"/>
      <c r="F1879" s="27"/>
    </row>
    <row r="1880" spans="1:6" ht="32.450000000000003" customHeight="1" x14ac:dyDescent="0.25">
      <c r="A1880" s="30"/>
      <c r="B1880" s="31"/>
      <c r="C1880" s="25"/>
      <c r="D1880" s="30"/>
      <c r="E1880" s="27"/>
      <c r="F1880" s="27"/>
    </row>
    <row r="1881" spans="1:6" ht="32.450000000000003" customHeight="1" x14ac:dyDescent="0.25">
      <c r="A1881" s="30"/>
      <c r="B1881" s="31"/>
      <c r="C1881" s="25"/>
      <c r="D1881" s="30"/>
      <c r="E1881" s="27"/>
      <c r="F1881" s="27"/>
    </row>
    <row r="1882" spans="1:6" ht="32.450000000000003" customHeight="1" x14ac:dyDescent="0.25">
      <c r="A1882" s="30"/>
      <c r="B1882" s="31"/>
      <c r="C1882" s="25"/>
      <c r="D1882" s="30"/>
      <c r="E1882" s="27"/>
      <c r="F1882" s="27"/>
    </row>
    <row r="1883" spans="1:6" ht="32.450000000000003" customHeight="1" x14ac:dyDescent="0.25">
      <c r="A1883" s="30"/>
      <c r="B1883" s="31"/>
      <c r="C1883" s="25"/>
      <c r="D1883" s="30"/>
      <c r="E1883" s="27"/>
      <c r="F1883" s="27"/>
    </row>
    <row r="1884" spans="1:6" ht="32.450000000000003" customHeight="1" x14ac:dyDescent="0.25">
      <c r="A1884" s="30"/>
      <c r="B1884" s="31"/>
      <c r="C1884" s="25"/>
      <c r="D1884" s="30"/>
      <c r="E1884" s="27"/>
      <c r="F1884" s="27"/>
    </row>
    <row r="1885" spans="1:6" ht="32.450000000000003" customHeight="1" x14ac:dyDescent="0.25">
      <c r="A1885" s="30"/>
      <c r="B1885" s="31"/>
      <c r="C1885" s="25"/>
      <c r="D1885" s="30"/>
      <c r="E1885" s="27"/>
      <c r="F1885" s="27"/>
    </row>
    <row r="1886" spans="1:6" ht="32.450000000000003" customHeight="1" x14ac:dyDescent="0.25">
      <c r="A1886" s="30"/>
      <c r="B1886" s="31"/>
      <c r="C1886" s="25"/>
      <c r="D1886" s="30"/>
      <c r="E1886" s="27"/>
      <c r="F1886" s="27"/>
    </row>
    <row r="1887" spans="1:6" ht="32.450000000000003" customHeight="1" x14ac:dyDescent="0.25">
      <c r="A1887" s="30"/>
      <c r="B1887" s="31"/>
      <c r="C1887" s="25"/>
      <c r="D1887" s="30"/>
      <c r="E1887" s="27"/>
      <c r="F1887" s="27"/>
    </row>
    <row r="1888" spans="1:6" ht="32.450000000000003" customHeight="1" x14ac:dyDescent="0.25">
      <c r="A1888" s="30"/>
      <c r="B1888" s="31"/>
      <c r="C1888" s="25"/>
      <c r="D1888" s="30"/>
      <c r="E1888" s="27"/>
      <c r="F1888" s="27"/>
    </row>
    <row r="1889" spans="1:6" ht="32.450000000000003" customHeight="1" x14ac:dyDescent="0.25">
      <c r="A1889" s="30"/>
      <c r="B1889" s="31"/>
      <c r="C1889" s="25"/>
      <c r="D1889" s="30"/>
      <c r="E1889" s="27"/>
      <c r="F1889" s="27"/>
    </row>
    <row r="1890" spans="1:6" ht="32.450000000000003" customHeight="1" x14ac:dyDescent="0.25">
      <c r="A1890" s="30"/>
      <c r="B1890" s="31"/>
      <c r="C1890" s="25"/>
      <c r="D1890" s="30"/>
      <c r="E1890" s="27"/>
      <c r="F1890" s="27"/>
    </row>
    <row r="1891" spans="1:6" ht="32.450000000000003" customHeight="1" x14ac:dyDescent="0.25">
      <c r="A1891" s="30"/>
      <c r="B1891" s="31"/>
      <c r="C1891" s="25"/>
      <c r="D1891" s="30"/>
      <c r="E1891" s="27"/>
      <c r="F1891" s="27"/>
    </row>
    <row r="1892" spans="1:6" ht="32.450000000000003" customHeight="1" x14ac:dyDescent="0.25">
      <c r="A1892" s="30"/>
      <c r="B1892" s="31"/>
      <c r="C1892" s="25"/>
      <c r="D1892" s="30"/>
      <c r="E1892" s="27"/>
      <c r="F1892" s="27"/>
    </row>
    <row r="1893" spans="1:6" ht="32.450000000000003" customHeight="1" x14ac:dyDescent="0.25">
      <c r="A1893" s="30"/>
      <c r="B1893" s="31"/>
      <c r="C1893" s="25"/>
      <c r="D1893" s="30"/>
      <c r="E1893" s="27"/>
      <c r="F1893" s="27"/>
    </row>
    <row r="1894" spans="1:6" ht="32.450000000000003" customHeight="1" x14ac:dyDescent="0.25">
      <c r="A1894" s="30"/>
      <c r="B1894" s="31"/>
      <c r="C1894" s="25"/>
      <c r="D1894" s="30"/>
      <c r="E1894" s="27"/>
      <c r="F1894" s="27"/>
    </row>
    <row r="1895" spans="1:6" ht="32.450000000000003" customHeight="1" x14ac:dyDescent="0.25">
      <c r="A1895" s="30"/>
      <c r="B1895" s="31"/>
      <c r="C1895" s="25"/>
      <c r="D1895" s="30"/>
      <c r="E1895" s="27"/>
      <c r="F1895" s="27"/>
    </row>
    <row r="1896" spans="1:6" ht="32.450000000000003" customHeight="1" x14ac:dyDescent="0.25">
      <c r="A1896" s="30"/>
      <c r="B1896" s="31"/>
      <c r="C1896" s="25"/>
      <c r="D1896" s="30"/>
      <c r="E1896" s="27"/>
      <c r="F1896" s="27"/>
    </row>
    <row r="1897" spans="1:6" ht="32.450000000000003" customHeight="1" x14ac:dyDescent="0.25">
      <c r="A1897" s="30"/>
      <c r="B1897" s="31"/>
      <c r="C1897" s="25"/>
      <c r="D1897" s="30"/>
      <c r="E1897" s="27"/>
      <c r="F1897" s="27"/>
    </row>
    <row r="1898" spans="1:6" ht="32.450000000000003" customHeight="1" x14ac:dyDescent="0.25">
      <c r="A1898" s="30"/>
      <c r="B1898" s="31"/>
      <c r="C1898" s="25"/>
      <c r="D1898" s="30"/>
      <c r="E1898" s="27"/>
      <c r="F1898" s="27"/>
    </row>
    <row r="1899" spans="1:6" ht="32.450000000000003" customHeight="1" x14ac:dyDescent="0.25">
      <c r="A1899" s="30"/>
      <c r="B1899" s="31"/>
      <c r="C1899" s="25"/>
      <c r="D1899" s="30"/>
      <c r="E1899" s="27"/>
      <c r="F1899" s="27"/>
    </row>
    <row r="1900" spans="1:6" ht="32.450000000000003" customHeight="1" x14ac:dyDescent="0.25">
      <c r="A1900" s="30"/>
      <c r="B1900" s="31"/>
      <c r="C1900" s="25"/>
      <c r="D1900" s="30"/>
      <c r="E1900" s="27"/>
      <c r="F1900" s="27"/>
    </row>
    <row r="1901" spans="1:6" ht="32.450000000000003" customHeight="1" x14ac:dyDescent="0.25">
      <c r="A1901" s="30"/>
      <c r="B1901" s="31"/>
      <c r="C1901" s="25"/>
      <c r="D1901" s="30"/>
      <c r="E1901" s="27"/>
      <c r="F1901" s="27"/>
    </row>
    <row r="1902" spans="1:6" ht="32.450000000000003" customHeight="1" x14ac:dyDescent="0.25">
      <c r="A1902" s="30"/>
      <c r="B1902" s="31"/>
      <c r="C1902" s="25"/>
      <c r="D1902" s="30"/>
      <c r="E1902" s="27"/>
      <c r="F1902" s="27"/>
    </row>
    <row r="1903" spans="1:6" ht="32.450000000000003" customHeight="1" x14ac:dyDescent="0.25">
      <c r="A1903" s="30"/>
      <c r="B1903" s="31"/>
      <c r="C1903" s="25"/>
      <c r="D1903" s="30"/>
      <c r="E1903" s="27"/>
      <c r="F1903" s="27"/>
    </row>
    <row r="1904" spans="1:6" ht="32.450000000000003" customHeight="1" x14ac:dyDescent="0.25">
      <c r="A1904" s="30"/>
      <c r="B1904" s="31"/>
      <c r="C1904" s="25"/>
      <c r="D1904" s="30"/>
      <c r="E1904" s="27"/>
      <c r="F1904" s="27"/>
    </row>
    <row r="1905" spans="1:6" ht="32.450000000000003" customHeight="1" x14ac:dyDescent="0.25">
      <c r="A1905" s="30"/>
      <c r="B1905" s="31"/>
      <c r="C1905" s="25"/>
      <c r="D1905" s="30"/>
      <c r="E1905" s="27"/>
      <c r="F1905" s="27"/>
    </row>
    <row r="1906" spans="1:6" ht="32.450000000000003" customHeight="1" x14ac:dyDescent="0.25">
      <c r="A1906" s="30"/>
      <c r="B1906" s="31"/>
      <c r="C1906" s="25"/>
      <c r="D1906" s="30"/>
      <c r="E1906" s="27"/>
      <c r="F1906" s="27"/>
    </row>
    <row r="1907" spans="1:6" ht="32.450000000000003" customHeight="1" x14ac:dyDescent="0.25">
      <c r="A1907" s="30"/>
      <c r="B1907" s="31"/>
      <c r="C1907" s="25"/>
      <c r="D1907" s="30"/>
      <c r="E1907" s="27"/>
      <c r="F1907" s="27"/>
    </row>
    <row r="1908" spans="1:6" ht="32.450000000000003" customHeight="1" x14ac:dyDescent="0.25">
      <c r="A1908" s="30"/>
      <c r="B1908" s="31"/>
      <c r="C1908" s="25"/>
      <c r="D1908" s="30"/>
      <c r="E1908" s="27"/>
      <c r="F1908" s="27"/>
    </row>
    <row r="1909" spans="1:6" ht="32.450000000000003" customHeight="1" x14ac:dyDescent="0.25">
      <c r="A1909" s="30"/>
      <c r="B1909" s="31"/>
      <c r="C1909" s="25"/>
      <c r="D1909" s="30"/>
      <c r="E1909" s="27"/>
      <c r="F1909" s="27"/>
    </row>
    <row r="1910" spans="1:6" ht="32.450000000000003" customHeight="1" x14ac:dyDescent="0.25">
      <c r="A1910" s="30"/>
      <c r="B1910" s="31"/>
      <c r="C1910" s="25"/>
      <c r="D1910" s="30"/>
      <c r="E1910" s="27"/>
      <c r="F1910" s="27"/>
    </row>
    <row r="1911" spans="1:6" ht="32.450000000000003" customHeight="1" x14ac:dyDescent="0.25">
      <c r="A1911" s="30"/>
      <c r="B1911" s="31"/>
      <c r="C1911" s="25"/>
      <c r="D1911" s="30"/>
      <c r="E1911" s="27"/>
      <c r="F1911" s="27"/>
    </row>
    <row r="1912" spans="1:6" ht="32.450000000000003" customHeight="1" x14ac:dyDescent="0.25">
      <c r="A1912" s="30"/>
      <c r="B1912" s="31"/>
      <c r="C1912" s="25"/>
      <c r="D1912" s="30"/>
      <c r="E1912" s="27"/>
      <c r="F1912" s="27"/>
    </row>
    <row r="1913" spans="1:6" ht="32.450000000000003" customHeight="1" x14ac:dyDescent="0.25">
      <c r="A1913" s="30"/>
      <c r="B1913" s="31"/>
      <c r="C1913" s="25"/>
      <c r="D1913" s="30"/>
      <c r="E1913" s="27"/>
      <c r="F1913" s="27"/>
    </row>
    <row r="1914" spans="1:6" ht="32.450000000000003" customHeight="1" x14ac:dyDescent="0.25">
      <c r="A1914" s="30"/>
      <c r="B1914" s="31"/>
      <c r="C1914" s="25"/>
      <c r="D1914" s="30"/>
      <c r="E1914" s="27"/>
      <c r="F1914" s="27"/>
    </row>
    <row r="1915" spans="1:6" ht="32.450000000000003" customHeight="1" x14ac:dyDescent="0.25">
      <c r="A1915" s="30"/>
      <c r="B1915" s="31"/>
      <c r="C1915" s="25"/>
      <c r="D1915" s="30"/>
      <c r="E1915" s="27"/>
      <c r="F1915" s="27"/>
    </row>
    <row r="1916" spans="1:6" ht="32.450000000000003" customHeight="1" x14ac:dyDescent="0.25">
      <c r="A1916" s="30"/>
      <c r="B1916" s="31"/>
      <c r="C1916" s="25"/>
      <c r="D1916" s="30"/>
      <c r="E1916" s="27"/>
      <c r="F1916" s="27"/>
    </row>
    <row r="1917" spans="1:6" ht="32.450000000000003" customHeight="1" x14ac:dyDescent="0.25">
      <c r="A1917" s="30"/>
      <c r="B1917" s="31"/>
      <c r="C1917" s="25"/>
      <c r="D1917" s="30"/>
      <c r="E1917" s="27"/>
      <c r="F1917" s="27"/>
    </row>
    <row r="1918" spans="1:6" ht="32.450000000000003" customHeight="1" x14ac:dyDescent="0.25">
      <c r="A1918" s="30"/>
      <c r="B1918" s="31"/>
      <c r="C1918" s="25"/>
      <c r="D1918" s="30"/>
      <c r="E1918" s="27"/>
      <c r="F1918" s="27"/>
    </row>
    <row r="1919" spans="1:6" ht="32.450000000000003" customHeight="1" x14ac:dyDescent="0.25">
      <c r="A1919" s="30"/>
      <c r="B1919" s="31"/>
      <c r="C1919" s="25"/>
      <c r="D1919" s="30"/>
      <c r="E1919" s="27"/>
      <c r="F1919" s="27"/>
    </row>
    <row r="1920" spans="1:6" ht="32.450000000000003" customHeight="1" x14ac:dyDescent="0.25">
      <c r="A1920" s="30"/>
      <c r="B1920" s="31"/>
      <c r="C1920" s="25"/>
      <c r="D1920" s="30"/>
      <c r="E1920" s="27"/>
      <c r="F1920" s="27"/>
    </row>
    <row r="1921" spans="1:6" ht="32.450000000000003" customHeight="1" x14ac:dyDescent="0.25">
      <c r="A1921" s="30"/>
      <c r="B1921" s="31"/>
      <c r="C1921" s="25"/>
      <c r="D1921" s="30"/>
      <c r="E1921" s="27"/>
      <c r="F1921" s="27"/>
    </row>
    <row r="1922" spans="1:6" ht="32.450000000000003" customHeight="1" x14ac:dyDescent="0.25">
      <c r="A1922" s="30"/>
      <c r="B1922" s="31"/>
      <c r="C1922" s="25"/>
      <c r="D1922" s="30"/>
      <c r="E1922" s="27"/>
      <c r="F1922" s="27"/>
    </row>
    <row r="1923" spans="1:6" ht="32.450000000000003" customHeight="1" x14ac:dyDescent="0.25">
      <c r="A1923" s="30"/>
      <c r="B1923" s="31"/>
      <c r="C1923" s="25"/>
      <c r="D1923" s="30"/>
      <c r="E1923" s="27"/>
      <c r="F1923" s="27"/>
    </row>
    <row r="1924" spans="1:6" ht="32.450000000000003" customHeight="1" x14ac:dyDescent="0.25">
      <c r="A1924" s="30"/>
      <c r="B1924" s="31"/>
      <c r="C1924" s="25"/>
      <c r="D1924" s="30"/>
      <c r="E1924" s="27"/>
      <c r="F1924" s="27"/>
    </row>
    <row r="1925" spans="1:6" ht="32.450000000000003" customHeight="1" x14ac:dyDescent="0.25">
      <c r="A1925" s="30"/>
      <c r="B1925" s="31"/>
      <c r="C1925" s="25"/>
      <c r="D1925" s="30"/>
      <c r="E1925" s="27"/>
      <c r="F1925" s="27"/>
    </row>
    <row r="1926" spans="1:6" ht="32.450000000000003" customHeight="1" x14ac:dyDescent="0.25">
      <c r="A1926" s="30"/>
      <c r="B1926" s="31"/>
      <c r="C1926" s="25"/>
      <c r="D1926" s="30"/>
      <c r="E1926" s="27"/>
      <c r="F1926" s="27"/>
    </row>
    <row r="1927" spans="1:6" ht="32.450000000000003" customHeight="1" x14ac:dyDescent="0.25">
      <c r="A1927" s="30"/>
      <c r="B1927" s="31"/>
      <c r="C1927" s="25"/>
      <c r="D1927" s="30"/>
      <c r="E1927" s="27"/>
      <c r="F1927" s="27"/>
    </row>
    <row r="1928" spans="1:6" ht="32.450000000000003" customHeight="1" x14ac:dyDescent="0.25">
      <c r="A1928" s="30"/>
      <c r="B1928" s="31"/>
      <c r="C1928" s="25"/>
      <c r="D1928" s="30"/>
      <c r="E1928" s="27"/>
      <c r="F1928" s="27"/>
    </row>
    <row r="1929" spans="1:6" ht="32.450000000000003" customHeight="1" x14ac:dyDescent="0.25">
      <c r="A1929" s="30"/>
      <c r="B1929" s="31"/>
      <c r="C1929" s="25"/>
      <c r="D1929" s="30"/>
      <c r="E1929" s="27"/>
      <c r="F1929" s="27"/>
    </row>
    <row r="1930" spans="1:6" ht="32.450000000000003" customHeight="1" x14ac:dyDescent="0.25">
      <c r="A1930" s="30"/>
      <c r="B1930" s="31"/>
      <c r="C1930" s="25"/>
      <c r="D1930" s="30"/>
      <c r="E1930" s="27"/>
      <c r="F1930" s="27"/>
    </row>
    <row r="1931" spans="1:6" ht="32.450000000000003" customHeight="1" x14ac:dyDescent="0.25">
      <c r="A1931" s="30"/>
      <c r="B1931" s="31"/>
      <c r="C1931" s="25"/>
      <c r="D1931" s="30"/>
      <c r="E1931" s="27"/>
      <c r="F1931" s="27"/>
    </row>
    <row r="1932" spans="1:6" ht="32.450000000000003" customHeight="1" x14ac:dyDescent="0.25">
      <c r="A1932" s="30"/>
      <c r="B1932" s="31"/>
      <c r="C1932" s="25"/>
      <c r="D1932" s="30"/>
      <c r="E1932" s="27"/>
      <c r="F1932" s="27"/>
    </row>
    <row r="1933" spans="1:6" ht="32.450000000000003" customHeight="1" x14ac:dyDescent="0.25">
      <c r="A1933" s="30"/>
      <c r="B1933" s="31"/>
      <c r="C1933" s="25"/>
      <c r="D1933" s="30"/>
      <c r="E1933" s="27"/>
      <c r="F1933" s="27"/>
    </row>
    <row r="1934" spans="1:6" ht="32.450000000000003" customHeight="1" x14ac:dyDescent="0.25">
      <c r="A1934" s="30"/>
      <c r="B1934" s="31"/>
      <c r="C1934" s="25"/>
      <c r="D1934" s="30"/>
      <c r="E1934" s="27"/>
      <c r="F1934" s="27"/>
    </row>
    <row r="1935" spans="1:6" ht="32.450000000000003" customHeight="1" x14ac:dyDescent="0.25">
      <c r="A1935" s="30"/>
      <c r="B1935" s="31"/>
      <c r="C1935" s="25"/>
      <c r="D1935" s="30"/>
      <c r="E1935" s="27"/>
      <c r="F1935" s="27"/>
    </row>
    <row r="1936" spans="1:6" ht="32.450000000000003" customHeight="1" x14ac:dyDescent="0.25">
      <c r="A1936" s="30"/>
      <c r="B1936" s="31"/>
      <c r="C1936" s="25"/>
      <c r="D1936" s="30"/>
      <c r="E1936" s="27"/>
      <c r="F1936" s="27"/>
    </row>
    <row r="1937" spans="1:6" ht="32.450000000000003" customHeight="1" x14ac:dyDescent="0.25">
      <c r="A1937" s="30"/>
      <c r="B1937" s="31"/>
      <c r="C1937" s="25"/>
      <c r="D1937" s="30"/>
      <c r="E1937" s="27"/>
      <c r="F1937" s="27"/>
    </row>
    <row r="1938" spans="1:6" ht="32.450000000000003" customHeight="1" x14ac:dyDescent="0.25">
      <c r="A1938" s="30"/>
      <c r="B1938" s="31"/>
      <c r="C1938" s="25"/>
      <c r="D1938" s="30"/>
      <c r="E1938" s="27"/>
      <c r="F1938" s="27"/>
    </row>
    <row r="1939" spans="1:6" ht="32.450000000000003" customHeight="1" x14ac:dyDescent="0.25">
      <c r="A1939" s="30"/>
      <c r="B1939" s="31"/>
      <c r="C1939" s="25"/>
      <c r="D1939" s="30"/>
      <c r="E1939" s="27"/>
      <c r="F1939" s="27"/>
    </row>
    <row r="1940" spans="1:6" ht="32.450000000000003" customHeight="1" x14ac:dyDescent="0.25">
      <c r="A1940" s="30"/>
      <c r="B1940" s="31"/>
      <c r="C1940" s="25"/>
      <c r="D1940" s="30"/>
      <c r="E1940" s="27"/>
      <c r="F1940" s="27"/>
    </row>
    <row r="1941" spans="1:6" ht="32.450000000000003" customHeight="1" x14ac:dyDescent="0.25">
      <c r="A1941" s="30"/>
      <c r="B1941" s="31"/>
      <c r="C1941" s="25"/>
      <c r="D1941" s="30"/>
      <c r="E1941" s="27"/>
      <c r="F1941" s="27"/>
    </row>
    <row r="1942" spans="1:6" ht="32.450000000000003" customHeight="1" x14ac:dyDescent="0.25">
      <c r="A1942" s="30"/>
      <c r="B1942" s="31"/>
      <c r="C1942" s="25"/>
      <c r="D1942" s="30"/>
      <c r="E1942" s="27"/>
      <c r="F1942" s="27"/>
    </row>
    <row r="1943" spans="1:6" ht="32.450000000000003" customHeight="1" x14ac:dyDescent="0.25">
      <c r="A1943" s="30"/>
      <c r="B1943" s="31"/>
      <c r="C1943" s="25"/>
      <c r="D1943" s="30"/>
      <c r="E1943" s="27"/>
      <c r="F1943" s="27"/>
    </row>
    <row r="1944" spans="1:6" ht="32.450000000000003" customHeight="1" x14ac:dyDescent="0.25">
      <c r="A1944" s="30"/>
      <c r="B1944" s="31"/>
      <c r="C1944" s="25"/>
      <c r="D1944" s="30"/>
      <c r="E1944" s="27"/>
      <c r="F1944" s="27"/>
    </row>
    <row r="1945" spans="1:6" ht="32.450000000000003" customHeight="1" x14ac:dyDescent="0.25">
      <c r="A1945" s="30"/>
      <c r="B1945" s="31"/>
      <c r="C1945" s="25"/>
      <c r="D1945" s="30"/>
      <c r="E1945" s="27"/>
      <c r="F1945" s="27"/>
    </row>
    <row r="1946" spans="1:6" ht="32.450000000000003" customHeight="1" x14ac:dyDescent="0.25">
      <c r="A1946" s="30"/>
      <c r="B1946" s="31"/>
      <c r="C1946" s="25"/>
      <c r="D1946" s="30"/>
      <c r="E1946" s="27"/>
      <c r="F1946" s="27"/>
    </row>
    <row r="1947" spans="1:6" ht="32.450000000000003" customHeight="1" x14ac:dyDescent="0.25">
      <c r="A1947" s="30"/>
      <c r="B1947" s="31"/>
      <c r="C1947" s="25"/>
      <c r="D1947" s="30"/>
      <c r="E1947" s="27"/>
      <c r="F1947" s="27"/>
    </row>
    <row r="1948" spans="1:6" ht="32.450000000000003" customHeight="1" x14ac:dyDescent="0.25">
      <c r="A1948" s="30"/>
      <c r="B1948" s="31"/>
      <c r="C1948" s="25"/>
      <c r="D1948" s="30"/>
      <c r="E1948" s="27"/>
      <c r="F1948" s="27"/>
    </row>
    <row r="1949" spans="1:6" ht="32.450000000000003" customHeight="1" x14ac:dyDescent="0.25">
      <c r="A1949" s="30"/>
      <c r="B1949" s="31"/>
      <c r="C1949" s="25"/>
      <c r="D1949" s="30"/>
      <c r="E1949" s="27"/>
      <c r="F1949" s="27"/>
    </row>
    <row r="1950" spans="1:6" ht="32.450000000000003" customHeight="1" x14ac:dyDescent="0.25">
      <c r="A1950" s="30"/>
      <c r="B1950" s="31"/>
      <c r="C1950" s="25"/>
      <c r="D1950" s="30"/>
      <c r="E1950" s="27"/>
      <c r="F1950" s="27"/>
    </row>
    <row r="1951" spans="1:6" ht="32.450000000000003" customHeight="1" x14ac:dyDescent="0.25">
      <c r="A1951" s="30"/>
      <c r="B1951" s="31"/>
      <c r="C1951" s="25"/>
      <c r="D1951" s="30"/>
      <c r="E1951" s="27"/>
      <c r="F1951" s="27"/>
    </row>
    <row r="1952" spans="1:6" ht="32.450000000000003" customHeight="1" x14ac:dyDescent="0.25">
      <c r="A1952" s="30"/>
      <c r="B1952" s="31"/>
      <c r="C1952" s="25"/>
      <c r="D1952" s="30"/>
      <c r="E1952" s="27"/>
      <c r="F1952" s="27"/>
    </row>
    <row r="1953" spans="1:6" ht="32.450000000000003" customHeight="1" x14ac:dyDescent="0.25">
      <c r="A1953" s="30"/>
      <c r="B1953" s="31"/>
      <c r="C1953" s="25"/>
      <c r="D1953" s="30"/>
      <c r="E1953" s="27"/>
      <c r="F1953" s="27"/>
    </row>
    <row r="1954" spans="1:6" ht="32.450000000000003" customHeight="1" x14ac:dyDescent="0.25">
      <c r="A1954" s="30"/>
      <c r="B1954" s="31"/>
      <c r="C1954" s="25"/>
      <c r="D1954" s="30"/>
      <c r="E1954" s="27"/>
      <c r="F1954" s="27"/>
    </row>
    <row r="1955" spans="1:6" ht="32.450000000000003" customHeight="1" x14ac:dyDescent="0.25">
      <c r="A1955" s="30"/>
      <c r="B1955" s="31"/>
      <c r="C1955" s="25"/>
      <c r="D1955" s="30"/>
      <c r="E1955" s="27"/>
      <c r="F1955" s="27"/>
    </row>
    <row r="1956" spans="1:6" ht="32.450000000000003" customHeight="1" x14ac:dyDescent="0.25">
      <c r="A1956" s="30"/>
      <c r="B1956" s="31"/>
      <c r="C1956" s="25"/>
      <c r="D1956" s="30"/>
      <c r="E1956" s="27"/>
      <c r="F1956" s="27"/>
    </row>
    <row r="1957" spans="1:6" ht="32.450000000000003" customHeight="1" x14ac:dyDescent="0.25">
      <c r="A1957" s="30"/>
      <c r="B1957" s="31"/>
      <c r="C1957" s="25"/>
      <c r="D1957" s="30"/>
      <c r="E1957" s="27"/>
      <c r="F1957" s="27"/>
    </row>
    <row r="1958" spans="1:6" ht="32.450000000000003" customHeight="1" x14ac:dyDescent="0.25">
      <c r="A1958" s="30"/>
      <c r="B1958" s="31"/>
      <c r="C1958" s="25"/>
      <c r="D1958" s="30"/>
      <c r="E1958" s="27"/>
      <c r="F1958" s="27"/>
    </row>
    <row r="1959" spans="1:6" ht="32.450000000000003" customHeight="1" x14ac:dyDescent="0.25">
      <c r="A1959" s="30"/>
      <c r="B1959" s="31"/>
      <c r="C1959" s="25"/>
      <c r="D1959" s="30"/>
      <c r="E1959" s="27"/>
      <c r="F1959" s="27"/>
    </row>
    <row r="1960" spans="1:6" ht="32.450000000000003" customHeight="1" x14ac:dyDescent="0.25">
      <c r="A1960" s="30"/>
      <c r="B1960" s="31"/>
      <c r="C1960" s="25"/>
      <c r="D1960" s="30"/>
      <c r="E1960" s="27"/>
      <c r="F1960" s="27"/>
    </row>
    <row r="1961" spans="1:6" ht="32.450000000000003" customHeight="1" x14ac:dyDescent="0.25">
      <c r="A1961" s="30"/>
      <c r="B1961" s="31"/>
      <c r="C1961" s="25"/>
      <c r="D1961" s="30"/>
      <c r="E1961" s="27"/>
      <c r="F1961" s="27"/>
    </row>
    <row r="1962" spans="1:6" ht="32.450000000000003" customHeight="1" x14ac:dyDescent="0.25">
      <c r="A1962" s="30"/>
      <c r="B1962" s="31"/>
      <c r="C1962" s="25"/>
      <c r="D1962" s="30"/>
      <c r="E1962" s="27"/>
      <c r="F1962" s="27"/>
    </row>
    <row r="1963" spans="1:6" ht="32.450000000000003" customHeight="1" x14ac:dyDescent="0.25">
      <c r="A1963" s="30"/>
      <c r="B1963" s="31"/>
      <c r="C1963" s="25"/>
      <c r="D1963" s="30"/>
      <c r="E1963" s="27"/>
      <c r="F1963" s="27"/>
    </row>
    <row r="1964" spans="1:6" ht="32.450000000000003" customHeight="1" x14ac:dyDescent="0.25">
      <c r="A1964" s="30"/>
      <c r="B1964" s="31"/>
      <c r="C1964" s="25"/>
      <c r="D1964" s="30"/>
      <c r="E1964" s="27"/>
      <c r="F1964" s="27"/>
    </row>
    <row r="1965" spans="1:6" ht="32.450000000000003" customHeight="1" x14ac:dyDescent="0.25">
      <c r="A1965" s="30"/>
      <c r="B1965" s="31"/>
      <c r="C1965" s="25"/>
      <c r="D1965" s="30"/>
      <c r="E1965" s="27"/>
      <c r="F1965" s="27"/>
    </row>
    <row r="1966" spans="1:6" ht="32.450000000000003" customHeight="1" x14ac:dyDescent="0.25">
      <c r="A1966" s="30"/>
      <c r="B1966" s="31"/>
      <c r="C1966" s="25"/>
      <c r="D1966" s="30"/>
      <c r="E1966" s="27"/>
      <c r="F1966" s="27"/>
    </row>
    <row r="1967" spans="1:6" ht="32.450000000000003" customHeight="1" x14ac:dyDescent="0.25">
      <c r="A1967" s="30"/>
      <c r="B1967" s="31"/>
      <c r="C1967" s="25"/>
      <c r="D1967" s="30"/>
      <c r="E1967" s="27"/>
      <c r="F1967" s="27"/>
    </row>
    <row r="1968" spans="1:6" ht="32.450000000000003" customHeight="1" x14ac:dyDescent="0.25">
      <c r="A1968" s="30"/>
      <c r="B1968" s="31"/>
      <c r="C1968" s="25"/>
      <c r="D1968" s="30"/>
      <c r="E1968" s="27"/>
      <c r="F1968" s="27"/>
    </row>
    <row r="1969" spans="1:6" ht="32.450000000000003" customHeight="1" x14ac:dyDescent="0.25">
      <c r="A1969" s="30"/>
      <c r="B1969" s="31"/>
      <c r="C1969" s="25"/>
      <c r="D1969" s="30"/>
      <c r="E1969" s="27"/>
      <c r="F1969" s="27"/>
    </row>
    <row r="1970" spans="1:6" ht="32.450000000000003" customHeight="1" x14ac:dyDescent="0.25">
      <c r="A1970" s="30"/>
      <c r="B1970" s="31"/>
      <c r="C1970" s="25"/>
      <c r="D1970" s="30"/>
      <c r="E1970" s="27"/>
      <c r="F1970" s="27"/>
    </row>
    <row r="1971" spans="1:6" ht="32.450000000000003" customHeight="1" x14ac:dyDescent="0.25">
      <c r="A1971" s="30"/>
      <c r="B1971" s="31"/>
      <c r="C1971" s="25"/>
      <c r="D1971" s="30"/>
      <c r="E1971" s="27"/>
      <c r="F1971" s="27"/>
    </row>
    <row r="1972" spans="1:6" ht="32.450000000000003" customHeight="1" x14ac:dyDescent="0.25">
      <c r="A1972" s="30"/>
      <c r="B1972" s="31"/>
      <c r="C1972" s="25"/>
      <c r="D1972" s="30"/>
      <c r="E1972" s="27"/>
      <c r="F1972" s="27"/>
    </row>
    <row r="1973" spans="1:6" ht="32.450000000000003" customHeight="1" x14ac:dyDescent="0.25">
      <c r="A1973" s="30"/>
      <c r="B1973" s="31"/>
      <c r="C1973" s="25"/>
      <c r="D1973" s="30"/>
      <c r="E1973" s="27"/>
      <c r="F1973" s="27"/>
    </row>
    <row r="1974" spans="1:6" ht="32.450000000000003" customHeight="1" x14ac:dyDescent="0.25">
      <c r="A1974" s="30"/>
      <c r="B1974" s="31"/>
      <c r="C1974" s="25"/>
      <c r="D1974" s="30"/>
      <c r="E1974" s="27"/>
      <c r="F1974" s="27"/>
    </row>
    <row r="1975" spans="1:6" ht="32.450000000000003" customHeight="1" x14ac:dyDescent="0.25">
      <c r="A1975" s="30"/>
      <c r="B1975" s="31"/>
      <c r="C1975" s="25"/>
      <c r="D1975" s="30"/>
      <c r="E1975" s="27"/>
      <c r="F1975" s="27"/>
    </row>
    <row r="1976" spans="1:6" ht="32.450000000000003" customHeight="1" x14ac:dyDescent="0.25">
      <c r="A1976" s="30"/>
      <c r="B1976" s="31"/>
      <c r="C1976" s="25"/>
      <c r="D1976" s="30"/>
      <c r="E1976" s="27"/>
      <c r="F1976" s="27"/>
    </row>
    <row r="1977" spans="1:6" ht="32.450000000000003" customHeight="1" x14ac:dyDescent="0.25">
      <c r="A1977" s="30"/>
      <c r="B1977" s="31"/>
      <c r="C1977" s="25"/>
      <c r="D1977" s="30"/>
      <c r="E1977" s="27"/>
      <c r="F1977" s="27"/>
    </row>
    <row r="1978" spans="1:6" ht="32.450000000000003" customHeight="1" x14ac:dyDescent="0.25">
      <c r="A1978" s="30"/>
      <c r="B1978" s="31"/>
      <c r="C1978" s="25"/>
      <c r="D1978" s="30"/>
      <c r="E1978" s="27"/>
      <c r="F1978" s="27"/>
    </row>
    <row r="1979" spans="1:6" ht="32.450000000000003" customHeight="1" x14ac:dyDescent="0.25">
      <c r="A1979" s="30"/>
      <c r="B1979" s="31"/>
      <c r="C1979" s="25"/>
      <c r="D1979" s="30"/>
      <c r="E1979" s="27"/>
      <c r="F1979" s="27"/>
    </row>
    <row r="1980" spans="1:6" ht="32.450000000000003" customHeight="1" x14ac:dyDescent="0.25">
      <c r="A1980" s="30"/>
      <c r="B1980" s="31"/>
      <c r="C1980" s="25"/>
      <c r="D1980" s="30"/>
      <c r="E1980" s="27"/>
      <c r="F1980" s="27"/>
    </row>
    <row r="1981" spans="1:6" ht="32.450000000000003" customHeight="1" x14ac:dyDescent="0.25">
      <c r="A1981" s="30"/>
      <c r="B1981" s="31"/>
      <c r="C1981" s="25"/>
      <c r="D1981" s="30"/>
      <c r="E1981" s="27"/>
      <c r="F1981" s="27"/>
    </row>
    <row r="1982" spans="1:6" ht="32.450000000000003" customHeight="1" x14ac:dyDescent="0.25">
      <c r="A1982" s="30"/>
      <c r="B1982" s="31"/>
      <c r="C1982" s="25"/>
      <c r="D1982" s="30"/>
      <c r="E1982" s="27"/>
      <c r="F1982" s="27"/>
    </row>
    <row r="1983" spans="1:6" ht="32.450000000000003" customHeight="1" x14ac:dyDescent="0.25">
      <c r="A1983" s="30"/>
      <c r="B1983" s="31"/>
      <c r="C1983" s="25"/>
      <c r="D1983" s="30"/>
      <c r="E1983" s="27"/>
      <c r="F1983" s="27"/>
    </row>
    <row r="1984" spans="1:6" ht="32.450000000000003" customHeight="1" x14ac:dyDescent="0.25">
      <c r="A1984" s="30"/>
      <c r="B1984" s="31"/>
      <c r="C1984" s="25"/>
      <c r="D1984" s="30"/>
      <c r="E1984" s="27"/>
      <c r="F1984" s="27"/>
    </row>
    <row r="1985" spans="1:6" ht="32.450000000000003" customHeight="1" x14ac:dyDescent="0.25">
      <c r="A1985" s="30"/>
      <c r="B1985" s="31"/>
      <c r="C1985" s="25"/>
      <c r="D1985" s="30"/>
      <c r="E1985" s="27"/>
      <c r="F1985" s="27"/>
    </row>
    <row r="1986" spans="1:6" ht="32.450000000000003" customHeight="1" x14ac:dyDescent="0.25">
      <c r="A1986" s="30"/>
      <c r="B1986" s="31"/>
      <c r="C1986" s="25"/>
      <c r="D1986" s="30"/>
      <c r="E1986" s="27"/>
      <c r="F1986" s="27"/>
    </row>
    <row r="1987" spans="1:6" ht="32.450000000000003" customHeight="1" x14ac:dyDescent="0.25">
      <c r="A1987" s="30"/>
      <c r="B1987" s="31"/>
      <c r="C1987" s="25"/>
      <c r="D1987" s="30"/>
      <c r="E1987" s="27"/>
      <c r="F1987" s="27"/>
    </row>
    <row r="1988" spans="1:6" ht="32.450000000000003" customHeight="1" x14ac:dyDescent="0.25">
      <c r="A1988" s="30"/>
      <c r="B1988" s="31"/>
      <c r="C1988" s="25"/>
      <c r="D1988" s="30"/>
      <c r="E1988" s="27"/>
      <c r="F1988" s="27"/>
    </row>
    <row r="1989" spans="1:6" ht="32.450000000000003" customHeight="1" x14ac:dyDescent="0.25">
      <c r="A1989" s="30"/>
      <c r="B1989" s="31"/>
      <c r="C1989" s="25"/>
      <c r="D1989" s="30"/>
      <c r="E1989" s="27"/>
      <c r="F1989" s="27"/>
    </row>
    <row r="1990" spans="1:6" ht="32.450000000000003" customHeight="1" x14ac:dyDescent="0.25">
      <c r="A1990" s="30"/>
      <c r="B1990" s="31"/>
      <c r="C1990" s="25"/>
      <c r="D1990" s="30"/>
      <c r="E1990" s="27"/>
      <c r="F1990" s="27"/>
    </row>
    <row r="1991" spans="1:6" ht="32.450000000000003" customHeight="1" x14ac:dyDescent="0.25">
      <c r="A1991" s="30"/>
      <c r="B1991" s="31"/>
      <c r="C1991" s="25"/>
      <c r="D1991" s="30"/>
      <c r="E1991" s="27"/>
      <c r="F1991" s="27"/>
    </row>
    <row r="1992" spans="1:6" ht="32.450000000000003" customHeight="1" x14ac:dyDescent="0.25">
      <c r="A1992" s="30"/>
      <c r="B1992" s="31"/>
      <c r="C1992" s="25"/>
      <c r="D1992" s="30"/>
      <c r="E1992" s="27"/>
      <c r="F1992" s="27"/>
    </row>
    <row r="1993" spans="1:6" ht="32.450000000000003" customHeight="1" x14ac:dyDescent="0.25">
      <c r="A1993" s="30"/>
      <c r="B1993" s="31"/>
      <c r="C1993" s="25"/>
      <c r="D1993" s="30"/>
      <c r="E1993" s="27"/>
      <c r="F1993" s="27"/>
    </row>
    <row r="1994" spans="1:6" ht="32.450000000000003" customHeight="1" x14ac:dyDescent="0.25">
      <c r="A1994" s="30"/>
      <c r="B1994" s="31"/>
      <c r="C1994" s="25"/>
      <c r="D1994" s="30"/>
      <c r="E1994" s="27"/>
      <c r="F1994" s="27"/>
    </row>
    <row r="1995" spans="1:6" ht="32.450000000000003" customHeight="1" x14ac:dyDescent="0.25">
      <c r="A1995" s="30"/>
      <c r="B1995" s="31"/>
      <c r="C1995" s="25"/>
      <c r="D1995" s="30"/>
      <c r="E1995" s="27"/>
      <c r="F1995" s="27"/>
    </row>
    <row r="1996" spans="1:6" ht="32.450000000000003" customHeight="1" x14ac:dyDescent="0.25">
      <c r="A1996" s="30"/>
      <c r="B1996" s="31"/>
      <c r="C1996" s="25"/>
      <c r="D1996" s="30"/>
      <c r="E1996" s="27"/>
      <c r="F1996" s="27"/>
    </row>
    <row r="1997" spans="1:6" ht="32.450000000000003" customHeight="1" x14ac:dyDescent="0.25">
      <c r="A1997" s="30"/>
      <c r="B1997" s="31"/>
      <c r="C1997" s="25"/>
      <c r="D1997" s="30"/>
      <c r="E1997" s="27"/>
      <c r="F1997" s="27"/>
    </row>
    <row r="1998" spans="1:6" ht="32.450000000000003" customHeight="1" x14ac:dyDescent="0.25">
      <c r="A1998" s="30"/>
      <c r="B1998" s="31"/>
      <c r="C1998" s="25"/>
      <c r="D1998" s="30"/>
      <c r="E1998" s="27"/>
      <c r="F1998" s="27"/>
    </row>
    <row r="1999" spans="1:6" ht="32.450000000000003" customHeight="1" x14ac:dyDescent="0.25">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324D-BBFE-44E2-B449-762C2F07FC32}">
  <sheetPr>
    <tabColor theme="8" tint="-0.499984740745262"/>
  </sheetPr>
  <dimension ref="A1:O1999"/>
  <sheetViews>
    <sheetView zoomScale="90" zoomScaleNormal="90" workbookViewId="0">
      <pane ySplit="2" topLeftCell="A3" activePane="bottomLeft" state="frozen"/>
      <selection pane="bottomLeft" activeCell="A9" sqref="A9"/>
    </sheetView>
  </sheetViews>
  <sheetFormatPr defaultColWidth="9.140625" defaultRowHeight="12.75" x14ac:dyDescent="0.25"/>
  <cols>
    <col min="1" max="1" width="16.5703125" style="32" customWidth="1"/>
    <col min="2" max="2" width="14.85546875" style="33" customWidth="1"/>
    <col min="3" max="3" width="86.140625" style="34" customWidth="1"/>
    <col min="4" max="4" width="19.5703125" style="34" customWidth="1"/>
    <col min="5" max="5" width="14.85546875" style="3" customWidth="1"/>
    <col min="6" max="6" width="15.5703125" style="3" customWidth="1"/>
    <col min="7" max="135" width="9.28515625" style="20" customWidth="1"/>
    <col min="136" max="16384" width="9.140625" style="20"/>
  </cols>
  <sheetData>
    <row r="1" spans="1:15" ht="32.450000000000003" customHeight="1" x14ac:dyDescent="0.25">
      <c r="A1" s="47" t="str">
        <f>"IRIC Safety Bulletins   ("&amp;COUNTIF(E3:E3000,"Current")&amp;" current, "&amp;COUNTIF(E3:E3000,"Archived")&amp;" archived, "&amp;COUNTIF(E3:E3000,"Withdrawn")&amp;" withdrawn "&amp;"Total = "&amp;COUNTA(E3:E3000)&amp;")"</f>
        <v>IRIC Safety Bulletins   (6 current, 0 archived, 0 withdrawn Total = 6)</v>
      </c>
      <c r="B1" s="40"/>
      <c r="C1" s="41"/>
      <c r="D1" s="35"/>
      <c r="E1" s="130"/>
      <c r="F1" s="131"/>
    </row>
    <row r="2" spans="1:15" ht="32.450000000000003" customHeight="1" x14ac:dyDescent="0.25">
      <c r="A2" s="58" t="s">
        <v>23</v>
      </c>
      <c r="B2" s="65" t="s">
        <v>24</v>
      </c>
      <c r="C2" s="58" t="s">
        <v>25</v>
      </c>
      <c r="D2" s="58" t="s">
        <v>26</v>
      </c>
      <c r="E2" s="58" t="s">
        <v>27</v>
      </c>
      <c r="F2" s="58" t="s">
        <v>28</v>
      </c>
      <c r="O2" s="21"/>
    </row>
    <row r="3" spans="1:15" ht="32.450000000000003" customHeight="1" x14ac:dyDescent="0.25">
      <c r="A3" s="22" t="s">
        <v>10147</v>
      </c>
      <c r="B3" s="23">
        <v>45705</v>
      </c>
      <c r="C3" s="22" t="s">
        <v>10153</v>
      </c>
      <c r="D3" s="22" t="s">
        <v>1434</v>
      </c>
      <c r="E3" s="24" t="s">
        <v>39</v>
      </c>
      <c r="F3" s="24" t="s">
        <v>33</v>
      </c>
    </row>
    <row r="4" spans="1:15" ht="32.450000000000003" customHeight="1" x14ac:dyDescent="0.25">
      <c r="A4" s="25" t="s">
        <v>10148</v>
      </c>
      <c r="B4" s="26">
        <v>45734</v>
      </c>
      <c r="C4" s="25" t="s">
        <v>10154</v>
      </c>
      <c r="D4" s="25" t="s">
        <v>1434</v>
      </c>
      <c r="E4" s="27" t="s">
        <v>39</v>
      </c>
      <c r="F4" s="27" t="s">
        <v>33</v>
      </c>
    </row>
    <row r="5" spans="1:15" ht="32.450000000000003" customHeight="1" x14ac:dyDescent="0.25">
      <c r="A5" s="25" t="s">
        <v>10149</v>
      </c>
      <c r="B5" s="26">
        <v>45764</v>
      </c>
      <c r="C5" s="25" t="s">
        <v>10155</v>
      </c>
      <c r="D5" s="25" t="s">
        <v>1434</v>
      </c>
      <c r="E5" s="27" t="s">
        <v>39</v>
      </c>
      <c r="F5" s="27" t="s">
        <v>33</v>
      </c>
      <c r="G5" s="28"/>
      <c r="H5" s="28"/>
    </row>
    <row r="6" spans="1:15" ht="32.450000000000003" customHeight="1" x14ac:dyDescent="0.25">
      <c r="A6" s="25" t="s">
        <v>10150</v>
      </c>
      <c r="B6" s="26">
        <v>45908</v>
      </c>
      <c r="C6" s="25" t="s">
        <v>10156</v>
      </c>
      <c r="D6" s="25" t="s">
        <v>1434</v>
      </c>
      <c r="E6" s="27" t="s">
        <v>39</v>
      </c>
      <c r="F6" s="27" t="s">
        <v>33</v>
      </c>
      <c r="G6" s="28"/>
      <c r="H6" s="28"/>
    </row>
    <row r="7" spans="1:15" ht="32.450000000000003" customHeight="1" x14ac:dyDescent="0.25">
      <c r="A7" s="25" t="s">
        <v>10151</v>
      </c>
      <c r="B7" s="26">
        <v>45964</v>
      </c>
      <c r="C7" s="25" t="s">
        <v>10157</v>
      </c>
      <c r="D7" s="25" t="s">
        <v>36</v>
      </c>
      <c r="E7" s="27" t="s">
        <v>39</v>
      </c>
      <c r="F7" s="27" t="s">
        <v>33</v>
      </c>
    </row>
    <row r="8" spans="1:15" ht="32.450000000000003" customHeight="1" x14ac:dyDescent="0.25">
      <c r="A8" s="25" t="s">
        <v>10152</v>
      </c>
      <c r="B8" s="26">
        <v>45974</v>
      </c>
      <c r="C8" s="25" t="s">
        <v>10158</v>
      </c>
      <c r="D8" s="25" t="s">
        <v>36</v>
      </c>
      <c r="E8" s="27" t="s">
        <v>39</v>
      </c>
      <c r="F8" s="27" t="s">
        <v>33</v>
      </c>
    </row>
    <row r="9" spans="1:15" ht="32.450000000000003" customHeight="1" x14ac:dyDescent="0.25">
      <c r="A9" s="25"/>
      <c r="B9" s="26"/>
      <c r="C9" s="25"/>
      <c r="D9" s="25"/>
      <c r="E9" s="27"/>
      <c r="F9" s="27"/>
    </row>
    <row r="10" spans="1:15" ht="32.450000000000003" customHeight="1" x14ac:dyDescent="0.25">
      <c r="A10" s="25"/>
      <c r="B10" s="26"/>
      <c r="C10" s="25"/>
      <c r="D10" s="25"/>
      <c r="E10" s="27"/>
      <c r="F10" s="27"/>
    </row>
    <row r="11" spans="1:15" ht="32.450000000000003" customHeight="1" x14ac:dyDescent="0.25">
      <c r="A11" s="25"/>
      <c r="B11" s="26"/>
      <c r="C11" s="25"/>
      <c r="D11" s="25"/>
      <c r="E11" s="27"/>
      <c r="F11" s="27"/>
    </row>
    <row r="12" spans="1:15" ht="32.450000000000003" customHeight="1" x14ac:dyDescent="0.25">
      <c r="A12" s="25"/>
      <c r="B12" s="26"/>
      <c r="C12" s="25"/>
      <c r="D12" s="25"/>
      <c r="E12" s="27"/>
      <c r="F12" s="27"/>
    </row>
    <row r="13" spans="1:15" ht="32.450000000000003" customHeight="1" x14ac:dyDescent="0.25">
      <c r="A13" s="25"/>
      <c r="B13" s="26"/>
      <c r="C13" s="25"/>
      <c r="D13" s="25"/>
      <c r="E13" s="27"/>
      <c r="F13" s="27"/>
    </row>
    <row r="14" spans="1:15" ht="32.450000000000003" customHeight="1" x14ac:dyDescent="0.25">
      <c r="A14" s="25"/>
      <c r="B14" s="26"/>
      <c r="C14" s="25"/>
      <c r="D14" s="25"/>
      <c r="E14" s="27"/>
      <c r="F14" s="27"/>
    </row>
    <row r="15" spans="1:15" ht="32.450000000000003" customHeight="1" x14ac:dyDescent="0.25">
      <c r="A15" s="25"/>
      <c r="B15" s="26"/>
      <c r="C15" s="25"/>
      <c r="D15" s="25"/>
      <c r="E15" s="27"/>
      <c r="F15" s="27"/>
    </row>
    <row r="16" spans="1:15" ht="32.450000000000003" customHeight="1" x14ac:dyDescent="0.25">
      <c r="A16" s="25"/>
      <c r="B16" s="26"/>
      <c r="C16" s="25"/>
      <c r="D16" s="25"/>
      <c r="E16" s="27"/>
      <c r="F16" s="27"/>
    </row>
    <row r="17" spans="1:8" ht="32.450000000000003" customHeight="1" x14ac:dyDescent="0.25">
      <c r="A17" s="25"/>
      <c r="B17" s="26"/>
      <c r="C17" s="25"/>
      <c r="D17" s="25"/>
      <c r="E17" s="27"/>
      <c r="F17" s="27"/>
    </row>
    <row r="18" spans="1:8" ht="32.450000000000003" customHeight="1" x14ac:dyDescent="0.25">
      <c r="A18" s="25"/>
      <c r="B18" s="26"/>
      <c r="C18" s="25"/>
      <c r="D18" s="25"/>
      <c r="E18" s="27"/>
      <c r="F18" s="27"/>
    </row>
    <row r="19" spans="1:8" ht="32.450000000000003" customHeight="1" x14ac:dyDescent="0.25">
      <c r="A19" s="25"/>
      <c r="B19" s="26"/>
      <c r="C19" s="25"/>
      <c r="D19" s="25"/>
      <c r="E19" s="27"/>
      <c r="F19" s="27"/>
    </row>
    <row r="20" spans="1:8" ht="32.450000000000003" customHeight="1" x14ac:dyDescent="0.25">
      <c r="A20" s="25"/>
      <c r="B20" s="26"/>
      <c r="C20" s="25"/>
      <c r="D20" s="25"/>
      <c r="E20" s="27"/>
      <c r="F20" s="27"/>
    </row>
    <row r="21" spans="1:8" ht="32.450000000000003" customHeight="1" x14ac:dyDescent="0.25">
      <c r="A21" s="25"/>
      <c r="B21" s="26"/>
      <c r="C21" s="25"/>
      <c r="D21" s="25"/>
      <c r="E21" s="27"/>
      <c r="F21" s="27"/>
      <c r="G21" s="29"/>
      <c r="H21" s="29"/>
    </row>
    <row r="22" spans="1:8" ht="32.450000000000003" customHeight="1" x14ac:dyDescent="0.25">
      <c r="A22" s="25"/>
      <c r="B22" s="26"/>
      <c r="C22" s="25"/>
      <c r="D22" s="25"/>
      <c r="E22" s="27"/>
      <c r="F22" s="27"/>
    </row>
    <row r="23" spans="1:8" ht="32.450000000000003" customHeight="1" x14ac:dyDescent="0.25">
      <c r="A23" s="25"/>
      <c r="B23" s="26"/>
      <c r="C23" s="25"/>
      <c r="D23" s="25"/>
      <c r="E23" s="27"/>
      <c r="F23" s="27"/>
    </row>
    <row r="24" spans="1:8" ht="32.450000000000003" customHeight="1" x14ac:dyDescent="0.25">
      <c r="A24" s="25"/>
      <c r="B24" s="26"/>
      <c r="C24" s="25"/>
      <c r="D24" s="25"/>
      <c r="E24" s="27"/>
      <c r="F24" s="27"/>
    </row>
    <row r="25" spans="1:8" ht="32.450000000000003" customHeight="1" x14ac:dyDescent="0.25">
      <c r="A25" s="25"/>
      <c r="B25" s="26"/>
      <c r="C25" s="25"/>
      <c r="D25" s="25"/>
      <c r="E25" s="27"/>
      <c r="F25" s="27"/>
    </row>
    <row r="26" spans="1:8" ht="32.450000000000003" customHeight="1" x14ac:dyDescent="0.25">
      <c r="A26" s="25"/>
      <c r="B26" s="26"/>
      <c r="C26" s="25"/>
      <c r="D26" s="25"/>
      <c r="E26" s="27"/>
      <c r="F26" s="27"/>
      <c r="G26" s="29"/>
      <c r="H26" s="29"/>
    </row>
    <row r="27" spans="1:8" ht="32.450000000000003" customHeight="1" x14ac:dyDescent="0.25">
      <c r="A27" s="25"/>
      <c r="B27" s="26"/>
      <c r="C27" s="25"/>
      <c r="D27" s="25"/>
      <c r="E27" s="27"/>
      <c r="F27" s="27"/>
      <c r="G27" s="29"/>
      <c r="H27" s="29"/>
    </row>
    <row r="28" spans="1:8" ht="32.450000000000003" customHeight="1" x14ac:dyDescent="0.25">
      <c r="A28" s="25"/>
      <c r="B28" s="26"/>
      <c r="C28" s="25"/>
      <c r="D28" s="25"/>
      <c r="E28" s="27"/>
      <c r="F28" s="27"/>
    </row>
    <row r="29" spans="1:8" ht="32.450000000000003" customHeight="1" x14ac:dyDescent="0.25">
      <c r="A29" s="25"/>
      <c r="B29" s="26"/>
      <c r="C29" s="25"/>
      <c r="D29" s="25"/>
      <c r="E29" s="27"/>
      <c r="F29" s="27"/>
    </row>
    <row r="30" spans="1:8" ht="32.450000000000003" customHeight="1" x14ac:dyDescent="0.25">
      <c r="A30" s="25"/>
      <c r="B30" s="26"/>
      <c r="C30" s="25"/>
      <c r="D30" s="25"/>
      <c r="E30" s="27"/>
      <c r="F30" s="27"/>
      <c r="G30" s="29"/>
      <c r="H30" s="29"/>
    </row>
    <row r="31" spans="1:8" ht="32.450000000000003" customHeight="1" x14ac:dyDescent="0.25">
      <c r="A31" s="25"/>
      <c r="B31" s="26"/>
      <c r="C31" s="25"/>
      <c r="D31" s="25"/>
      <c r="E31" s="27"/>
      <c r="F31" s="27"/>
      <c r="G31" s="29"/>
      <c r="H31" s="29"/>
    </row>
    <row r="32" spans="1:8" ht="32.450000000000003" customHeight="1" x14ac:dyDescent="0.25">
      <c r="A32" s="25"/>
      <c r="B32" s="26"/>
      <c r="C32" s="25"/>
      <c r="D32" s="25"/>
      <c r="E32" s="27"/>
      <c r="F32" s="27"/>
    </row>
    <row r="33" spans="1:8" ht="32.450000000000003" customHeight="1" x14ac:dyDescent="0.25">
      <c r="A33" s="25"/>
      <c r="B33" s="26"/>
      <c r="C33" s="25"/>
      <c r="D33" s="25"/>
      <c r="E33" s="27"/>
      <c r="F33" s="27"/>
      <c r="G33" s="29"/>
      <c r="H33" s="29"/>
    </row>
    <row r="34" spans="1:8" ht="32.450000000000003" customHeight="1" x14ac:dyDescent="0.25">
      <c r="A34" s="25"/>
      <c r="B34" s="26"/>
      <c r="C34" s="25"/>
      <c r="D34" s="25"/>
      <c r="E34" s="27"/>
      <c r="F34" s="27"/>
    </row>
    <row r="35" spans="1:8" ht="32.450000000000003" customHeight="1" x14ac:dyDescent="0.25">
      <c r="A35" s="25"/>
      <c r="B35" s="26"/>
      <c r="C35" s="25"/>
      <c r="D35" s="25"/>
      <c r="E35" s="27"/>
      <c r="F35" s="43"/>
    </row>
    <row r="36" spans="1:8" ht="32.450000000000003" customHeight="1" x14ac:dyDescent="0.25">
      <c r="A36" s="25"/>
      <c r="B36" s="26"/>
      <c r="C36" s="25"/>
      <c r="D36" s="25"/>
      <c r="E36" s="27"/>
      <c r="F36" s="43"/>
    </row>
    <row r="37" spans="1:8" ht="32.450000000000003" customHeight="1" x14ac:dyDescent="0.25">
      <c r="A37" s="25"/>
      <c r="B37" s="26"/>
      <c r="C37" s="25"/>
      <c r="D37" s="25"/>
      <c r="E37" s="27"/>
      <c r="F37" s="43"/>
    </row>
    <row r="38" spans="1:8" ht="32.450000000000003" customHeight="1" x14ac:dyDescent="0.25">
      <c r="A38" s="25"/>
      <c r="B38" s="26"/>
      <c r="C38" s="25"/>
      <c r="D38" s="25"/>
      <c r="E38" s="27"/>
      <c r="F38" s="43"/>
    </row>
    <row r="39" spans="1:8" ht="32.450000000000003" customHeight="1" x14ac:dyDescent="0.25">
      <c r="A39" s="25"/>
      <c r="B39" s="26"/>
      <c r="C39" s="25"/>
      <c r="D39" s="25"/>
      <c r="E39" s="27"/>
      <c r="F39" s="27"/>
    </row>
    <row r="40" spans="1:8" ht="32.450000000000003" customHeight="1" x14ac:dyDescent="0.25">
      <c r="A40" s="25"/>
      <c r="B40" s="26"/>
      <c r="C40" s="25"/>
      <c r="D40" s="25"/>
      <c r="E40" s="27"/>
      <c r="F40" s="43"/>
      <c r="G40" s="29"/>
      <c r="H40" s="29"/>
    </row>
    <row r="41" spans="1:8" ht="32.450000000000003" customHeight="1" x14ac:dyDescent="0.25">
      <c r="A41" s="25"/>
      <c r="B41" s="26"/>
      <c r="C41" s="25"/>
      <c r="D41" s="25"/>
      <c r="E41" s="27"/>
      <c r="F41" s="43"/>
      <c r="G41" s="29"/>
      <c r="H41" s="29"/>
    </row>
    <row r="42" spans="1:8" ht="32.450000000000003" customHeight="1" x14ac:dyDescent="0.25">
      <c r="A42" s="25"/>
      <c r="B42" s="26"/>
      <c r="C42" s="25"/>
      <c r="D42" s="25"/>
      <c r="E42" s="27"/>
      <c r="F42" s="43"/>
    </row>
    <row r="43" spans="1:8" ht="32.450000000000003" customHeight="1" x14ac:dyDescent="0.25">
      <c r="A43" s="25"/>
      <c r="B43" s="26"/>
      <c r="C43" s="25"/>
      <c r="D43" s="25"/>
      <c r="E43" s="27"/>
      <c r="F43" s="43"/>
    </row>
    <row r="44" spans="1:8" ht="32.450000000000003" customHeight="1" x14ac:dyDescent="0.25">
      <c r="A44" s="25"/>
      <c r="B44" s="26"/>
      <c r="C44" s="25"/>
      <c r="D44" s="25"/>
      <c r="E44" s="27"/>
      <c r="F44" s="43"/>
    </row>
    <row r="45" spans="1:8" ht="32.450000000000003" customHeight="1" x14ac:dyDescent="0.25">
      <c r="A45" s="25"/>
      <c r="B45" s="26"/>
      <c r="C45" s="25"/>
      <c r="D45" s="25"/>
      <c r="E45" s="27"/>
      <c r="F45" s="43"/>
    </row>
    <row r="46" spans="1:8" ht="32.450000000000003" customHeight="1" x14ac:dyDescent="0.25">
      <c r="A46" s="25"/>
      <c r="B46" s="26"/>
      <c r="C46" s="25"/>
      <c r="D46" s="25"/>
      <c r="E46" s="27"/>
      <c r="F46" s="27"/>
    </row>
    <row r="47" spans="1:8" ht="32.450000000000003" customHeight="1" x14ac:dyDescent="0.25">
      <c r="A47" s="25"/>
      <c r="B47" s="26"/>
      <c r="C47" s="25"/>
      <c r="D47" s="25"/>
      <c r="E47" s="27"/>
      <c r="F47" s="43"/>
    </row>
    <row r="48" spans="1:8" ht="32.450000000000003" customHeight="1" x14ac:dyDescent="0.25">
      <c r="A48" s="25"/>
      <c r="B48" s="26"/>
      <c r="C48" s="25"/>
      <c r="D48" s="25"/>
      <c r="E48" s="27"/>
      <c r="F48" s="27"/>
    </row>
    <row r="49" spans="1:6" ht="32.450000000000003" customHeight="1" x14ac:dyDescent="0.25">
      <c r="A49" s="25"/>
      <c r="B49" s="26"/>
      <c r="C49" s="25"/>
      <c r="D49" s="25"/>
      <c r="E49" s="27"/>
      <c r="F49" s="43"/>
    </row>
    <row r="50" spans="1:6" ht="32.450000000000003" customHeight="1" x14ac:dyDescent="0.25">
      <c r="A50" s="25"/>
      <c r="B50" s="26"/>
      <c r="C50" s="25"/>
      <c r="D50" s="25"/>
      <c r="E50" s="27"/>
      <c r="F50" s="43"/>
    </row>
    <row r="51" spans="1:6" ht="32.450000000000003" customHeight="1" x14ac:dyDescent="0.25">
      <c r="A51" s="25"/>
      <c r="B51" s="26"/>
      <c r="C51" s="25"/>
      <c r="D51" s="25"/>
      <c r="E51" s="27"/>
      <c r="F51" s="43"/>
    </row>
    <row r="52" spans="1:6" ht="32.450000000000003" customHeight="1" x14ac:dyDescent="0.25">
      <c r="A52" s="25"/>
      <c r="B52" s="26"/>
      <c r="C52" s="25"/>
      <c r="D52" s="25"/>
      <c r="E52" s="27"/>
      <c r="F52" s="27"/>
    </row>
    <row r="53" spans="1:6" ht="32.450000000000003" customHeight="1" x14ac:dyDescent="0.25">
      <c r="A53" s="25"/>
      <c r="B53" s="26"/>
      <c r="C53" s="25"/>
      <c r="D53" s="25"/>
      <c r="E53" s="27"/>
      <c r="F53" s="27"/>
    </row>
    <row r="54" spans="1:6" ht="32.450000000000003" customHeight="1" x14ac:dyDescent="0.25">
      <c r="A54" s="25"/>
      <c r="B54" s="26"/>
      <c r="C54" s="25"/>
      <c r="D54" s="25"/>
      <c r="E54" s="27"/>
      <c r="F54" s="43"/>
    </row>
    <row r="55" spans="1:6" ht="32.450000000000003" customHeight="1" x14ac:dyDescent="0.25">
      <c r="A55" s="25"/>
      <c r="B55" s="26"/>
      <c r="C55" s="25"/>
      <c r="D55" s="25"/>
      <c r="E55" s="27"/>
      <c r="F55" s="43"/>
    </row>
    <row r="56" spans="1:6" ht="32.450000000000003" customHeight="1" x14ac:dyDescent="0.25">
      <c r="A56" s="25"/>
      <c r="B56" s="26"/>
      <c r="C56" s="25"/>
      <c r="D56" s="25"/>
      <c r="E56" s="27"/>
      <c r="F56" s="43"/>
    </row>
    <row r="57" spans="1:6" ht="32.450000000000003" customHeight="1" x14ac:dyDescent="0.25">
      <c r="A57" s="25"/>
      <c r="B57" s="26"/>
      <c r="C57" s="25"/>
      <c r="D57" s="25"/>
      <c r="E57" s="27"/>
      <c r="F57" s="27"/>
    </row>
    <row r="58" spans="1:6" ht="32.450000000000003" customHeight="1" x14ac:dyDescent="0.25">
      <c r="A58" s="25"/>
      <c r="B58" s="26"/>
      <c r="C58" s="25"/>
      <c r="D58" s="25"/>
      <c r="E58" s="27"/>
      <c r="F58" s="43"/>
    </row>
    <row r="59" spans="1:6" ht="32.450000000000003" customHeight="1" x14ac:dyDescent="0.25">
      <c r="A59" s="25"/>
      <c r="B59" s="26"/>
      <c r="C59" s="25"/>
      <c r="D59" s="25"/>
      <c r="E59" s="27"/>
      <c r="F59" s="43"/>
    </row>
    <row r="60" spans="1:6" ht="32.450000000000003" customHeight="1" x14ac:dyDescent="0.25">
      <c r="A60" s="25"/>
      <c r="B60" s="26"/>
      <c r="C60" s="25"/>
      <c r="D60" s="25"/>
      <c r="E60" s="27"/>
      <c r="F60" s="43"/>
    </row>
    <row r="61" spans="1:6" ht="32.450000000000003" customHeight="1" x14ac:dyDescent="0.25">
      <c r="A61" s="25"/>
      <c r="B61" s="26"/>
      <c r="C61" s="25"/>
      <c r="D61" s="25"/>
      <c r="E61" s="27"/>
      <c r="F61" s="27"/>
    </row>
    <row r="62" spans="1:6" ht="32.450000000000003" customHeight="1" x14ac:dyDescent="0.25">
      <c r="A62" s="25"/>
      <c r="B62" s="26"/>
      <c r="C62" s="25"/>
      <c r="D62" s="25"/>
      <c r="E62" s="27"/>
      <c r="F62" s="27"/>
    </row>
    <row r="63" spans="1:6" ht="32.450000000000003" customHeight="1" x14ac:dyDescent="0.25">
      <c r="A63" s="25"/>
      <c r="B63" s="26"/>
      <c r="C63" s="25"/>
      <c r="D63" s="25"/>
      <c r="E63" s="27"/>
      <c r="F63" s="43"/>
    </row>
    <row r="64" spans="1:6" ht="32.450000000000003" customHeight="1" x14ac:dyDescent="0.25">
      <c r="A64" s="25"/>
      <c r="B64" s="26"/>
      <c r="C64" s="25"/>
      <c r="D64" s="25"/>
      <c r="E64" s="27"/>
      <c r="F64" s="43"/>
    </row>
    <row r="65" spans="1:6" ht="32.450000000000003" customHeight="1" x14ac:dyDescent="0.25">
      <c r="A65" s="25"/>
      <c r="B65" s="26"/>
      <c r="C65" s="25"/>
      <c r="D65" s="25"/>
      <c r="E65" s="27"/>
      <c r="F65" s="27"/>
    </row>
    <row r="66" spans="1:6" ht="32.450000000000003" customHeight="1" x14ac:dyDescent="0.25">
      <c r="A66" s="25"/>
      <c r="B66" s="26"/>
      <c r="C66" s="25"/>
      <c r="D66" s="25"/>
      <c r="E66" s="27"/>
      <c r="F66" s="43"/>
    </row>
    <row r="67" spans="1:6" ht="32.450000000000003" customHeight="1" x14ac:dyDescent="0.25">
      <c r="A67" s="25"/>
      <c r="B67" s="26"/>
      <c r="C67" s="25"/>
      <c r="D67" s="25"/>
      <c r="E67" s="27"/>
      <c r="F67" s="43"/>
    </row>
    <row r="68" spans="1:6" ht="32.450000000000003" customHeight="1" x14ac:dyDescent="0.25">
      <c r="A68" s="25"/>
      <c r="B68" s="26"/>
      <c r="C68" s="25"/>
      <c r="D68" s="25"/>
      <c r="E68" s="27"/>
      <c r="F68" s="43"/>
    </row>
    <row r="69" spans="1:6" ht="32.450000000000003" customHeight="1" x14ac:dyDescent="0.25">
      <c r="A69" s="25"/>
      <c r="B69" s="26"/>
      <c r="C69" s="25"/>
      <c r="D69" s="25"/>
      <c r="E69" s="27"/>
      <c r="F69" s="43"/>
    </row>
    <row r="70" spans="1:6" ht="32.450000000000003" customHeight="1" x14ac:dyDescent="0.25">
      <c r="A70" s="25"/>
      <c r="B70" s="26"/>
      <c r="C70" s="25"/>
      <c r="D70" s="25"/>
      <c r="E70" s="27"/>
      <c r="F70" s="43"/>
    </row>
    <row r="71" spans="1:6" ht="32.450000000000003" customHeight="1" x14ac:dyDescent="0.25">
      <c r="A71" s="25"/>
      <c r="B71" s="26"/>
      <c r="C71" s="25"/>
      <c r="D71" s="25"/>
      <c r="E71" s="27"/>
      <c r="F71" s="43"/>
    </row>
    <row r="72" spans="1:6" ht="32.450000000000003" customHeight="1" x14ac:dyDescent="0.25">
      <c r="A72" s="25"/>
      <c r="B72" s="26"/>
      <c r="C72" s="25"/>
      <c r="D72" s="25"/>
      <c r="E72" s="27"/>
      <c r="F72" s="27"/>
    </row>
    <row r="73" spans="1:6" ht="32.450000000000003" customHeight="1" x14ac:dyDescent="0.25">
      <c r="A73" s="25"/>
      <c r="B73" s="26"/>
      <c r="C73" s="25"/>
      <c r="D73" s="25"/>
      <c r="E73" s="27"/>
      <c r="F73" s="27"/>
    </row>
    <row r="74" spans="1:6" ht="32.450000000000003" customHeight="1" x14ac:dyDescent="0.25">
      <c r="A74" s="25"/>
      <c r="B74" s="26"/>
      <c r="C74" s="25"/>
      <c r="D74" s="25"/>
      <c r="E74" s="27"/>
      <c r="F74" s="27"/>
    </row>
    <row r="75" spans="1:6" ht="32.450000000000003" customHeight="1" x14ac:dyDescent="0.25">
      <c r="A75" s="25"/>
      <c r="B75" s="26"/>
      <c r="C75" s="25"/>
      <c r="D75" s="25"/>
      <c r="E75" s="27"/>
      <c r="F75" s="27"/>
    </row>
    <row r="76" spans="1:6" ht="32.450000000000003" customHeight="1" x14ac:dyDescent="0.25">
      <c r="A76" s="25"/>
      <c r="B76" s="26"/>
      <c r="C76" s="25"/>
      <c r="D76" s="25"/>
      <c r="E76" s="27"/>
      <c r="F76" s="27"/>
    </row>
    <row r="77" spans="1:6" ht="32.450000000000003" customHeight="1" x14ac:dyDescent="0.25">
      <c r="A77" s="25"/>
      <c r="B77" s="26"/>
      <c r="C77" s="25"/>
      <c r="D77" s="25"/>
      <c r="E77" s="27"/>
      <c r="F77" s="27"/>
    </row>
    <row r="78" spans="1:6" ht="32.450000000000003" customHeight="1" x14ac:dyDescent="0.25">
      <c r="A78" s="25"/>
      <c r="B78" s="26"/>
      <c r="C78" s="25"/>
      <c r="D78" s="25"/>
      <c r="E78" s="27"/>
      <c r="F78" s="27"/>
    </row>
    <row r="79" spans="1:6" ht="32.450000000000003" customHeight="1" x14ac:dyDescent="0.25">
      <c r="A79" s="25"/>
      <c r="B79" s="26"/>
      <c r="C79" s="25"/>
      <c r="D79" s="25"/>
      <c r="E79" s="27"/>
      <c r="F79" s="27"/>
    </row>
    <row r="80" spans="1:6" ht="32.450000000000003" customHeight="1" x14ac:dyDescent="0.25">
      <c r="A80" s="25"/>
      <c r="B80" s="26"/>
      <c r="C80" s="25"/>
      <c r="D80" s="25"/>
      <c r="E80" s="27"/>
      <c r="F80" s="27"/>
    </row>
    <row r="81" spans="1:8" ht="32.450000000000003" customHeight="1" x14ac:dyDescent="0.25">
      <c r="A81" s="25"/>
      <c r="B81" s="26"/>
      <c r="C81" s="25"/>
      <c r="D81" s="25"/>
      <c r="E81" s="27"/>
      <c r="F81" s="27"/>
    </row>
    <row r="82" spans="1:8" ht="32.450000000000003" customHeight="1" x14ac:dyDescent="0.25">
      <c r="A82" s="25"/>
      <c r="B82" s="26"/>
      <c r="C82" s="25"/>
      <c r="D82" s="25"/>
      <c r="E82" s="27"/>
      <c r="F82" s="27"/>
    </row>
    <row r="83" spans="1:8" ht="32.450000000000003" customHeight="1" x14ac:dyDescent="0.25">
      <c r="A83" s="25"/>
      <c r="B83" s="26"/>
      <c r="C83" s="25"/>
      <c r="D83" s="25"/>
      <c r="E83" s="27"/>
      <c r="F83" s="27"/>
    </row>
    <row r="84" spans="1:8" ht="32.450000000000003" customHeight="1" x14ac:dyDescent="0.25">
      <c r="A84" s="25"/>
      <c r="B84" s="26"/>
      <c r="C84" s="25"/>
      <c r="D84" s="25"/>
      <c r="E84" s="27"/>
      <c r="F84" s="27"/>
    </row>
    <row r="85" spans="1:8" ht="32.450000000000003" customHeight="1" x14ac:dyDescent="0.25">
      <c r="A85" s="25"/>
      <c r="B85" s="26"/>
      <c r="C85" s="25"/>
      <c r="D85" s="25"/>
      <c r="E85" s="27"/>
      <c r="F85" s="27"/>
    </row>
    <row r="86" spans="1:8" ht="32.450000000000003" customHeight="1" x14ac:dyDescent="0.25">
      <c r="A86" s="25"/>
      <c r="B86" s="26"/>
      <c r="C86" s="25"/>
      <c r="D86" s="25"/>
      <c r="E86" s="27"/>
      <c r="F86" s="27"/>
    </row>
    <row r="87" spans="1:8" ht="32.450000000000003" customHeight="1" x14ac:dyDescent="0.25">
      <c r="A87" s="25"/>
      <c r="B87" s="26"/>
      <c r="C87" s="25"/>
      <c r="D87" s="25"/>
      <c r="E87" s="27"/>
      <c r="F87" s="27"/>
    </row>
    <row r="88" spans="1:8" ht="32.450000000000003" customHeight="1" x14ac:dyDescent="0.25">
      <c r="A88" s="25"/>
      <c r="B88" s="26"/>
      <c r="C88" s="25"/>
      <c r="D88" s="25"/>
      <c r="E88" s="27"/>
      <c r="F88" s="27"/>
      <c r="G88" s="29"/>
      <c r="H88" s="29"/>
    </row>
    <row r="89" spans="1:8" ht="32.450000000000003" customHeight="1" x14ac:dyDescent="0.25">
      <c r="A89" s="25"/>
      <c r="B89" s="26"/>
      <c r="C89" s="25"/>
      <c r="D89" s="25"/>
      <c r="E89" s="27"/>
      <c r="F89" s="27"/>
    </row>
    <row r="90" spans="1:8" ht="32.450000000000003" customHeight="1" x14ac:dyDescent="0.25">
      <c r="A90" s="25"/>
      <c r="B90" s="26"/>
      <c r="C90" s="25"/>
      <c r="D90" s="25"/>
      <c r="E90" s="27"/>
      <c r="F90" s="27"/>
    </row>
    <row r="91" spans="1:8" ht="32.450000000000003" customHeight="1" x14ac:dyDescent="0.25">
      <c r="A91" s="25"/>
      <c r="B91" s="26"/>
      <c r="C91" s="25"/>
      <c r="D91" s="25"/>
      <c r="E91" s="27"/>
      <c r="F91" s="27"/>
    </row>
    <row r="92" spans="1:8" ht="32.450000000000003" customHeight="1" x14ac:dyDescent="0.25">
      <c r="A92" s="25"/>
      <c r="B92" s="26"/>
      <c r="C92" s="25"/>
      <c r="D92" s="25"/>
      <c r="E92" s="27"/>
      <c r="F92" s="27"/>
    </row>
    <row r="93" spans="1:8" ht="32.450000000000003" customHeight="1" x14ac:dyDescent="0.25">
      <c r="A93" s="25"/>
      <c r="B93" s="26"/>
      <c r="C93" s="25"/>
      <c r="D93" s="25"/>
      <c r="E93" s="27"/>
      <c r="F93" s="27"/>
      <c r="G93" s="29"/>
      <c r="H93" s="29"/>
    </row>
    <row r="94" spans="1:8" ht="32.450000000000003" customHeight="1" x14ac:dyDescent="0.25">
      <c r="A94" s="25"/>
      <c r="B94" s="26"/>
      <c r="C94" s="25"/>
      <c r="D94" s="25"/>
      <c r="E94" s="27"/>
      <c r="F94" s="27"/>
    </row>
    <row r="95" spans="1:8" ht="32.450000000000003" customHeight="1" x14ac:dyDescent="0.25">
      <c r="A95" s="25"/>
      <c r="B95" s="26"/>
      <c r="C95" s="25"/>
      <c r="D95" s="25"/>
      <c r="E95" s="27"/>
      <c r="F95" s="27"/>
    </row>
    <row r="96" spans="1:8" ht="32.450000000000003" customHeight="1" x14ac:dyDescent="0.25">
      <c r="A96" s="25"/>
      <c r="B96" s="26"/>
      <c r="C96" s="25"/>
      <c r="D96" s="25"/>
      <c r="E96" s="27"/>
      <c r="F96" s="27"/>
    </row>
    <row r="97" spans="1:8" ht="32.450000000000003" customHeight="1" x14ac:dyDescent="0.25">
      <c r="A97" s="25"/>
      <c r="B97" s="26"/>
      <c r="C97" s="25"/>
      <c r="D97" s="25"/>
      <c r="E97" s="27"/>
      <c r="F97" s="43"/>
    </row>
    <row r="98" spans="1:8" ht="32.450000000000003" customHeight="1" x14ac:dyDescent="0.25">
      <c r="A98" s="25"/>
      <c r="B98" s="26"/>
      <c r="C98" s="25"/>
      <c r="D98" s="25"/>
      <c r="E98" s="27"/>
      <c r="F98" s="43"/>
      <c r="G98" s="29"/>
      <c r="H98" s="29"/>
    </row>
    <row r="99" spans="1:8" ht="32.450000000000003" customHeight="1" x14ac:dyDescent="0.25">
      <c r="A99" s="25"/>
      <c r="B99" s="26"/>
      <c r="C99" s="25"/>
      <c r="D99" s="25"/>
      <c r="E99" s="27"/>
      <c r="F99" s="43"/>
    </row>
    <row r="100" spans="1:8" ht="32.450000000000003" customHeight="1" x14ac:dyDescent="0.25">
      <c r="A100" s="25"/>
      <c r="B100" s="26"/>
      <c r="C100" s="25"/>
      <c r="D100" s="25"/>
      <c r="E100" s="27"/>
      <c r="F100" s="43"/>
    </row>
    <row r="101" spans="1:8" ht="32.450000000000003" customHeight="1" x14ac:dyDescent="0.25">
      <c r="A101" s="25"/>
      <c r="B101" s="26"/>
      <c r="C101" s="25"/>
      <c r="D101" s="25"/>
      <c r="E101" s="27"/>
      <c r="F101" s="27"/>
    </row>
    <row r="102" spans="1:8" ht="32.450000000000003" customHeight="1" x14ac:dyDescent="0.25">
      <c r="A102" s="25"/>
      <c r="B102" s="26"/>
      <c r="C102" s="25"/>
      <c r="D102" s="25"/>
      <c r="E102" s="27"/>
      <c r="F102" s="43"/>
    </row>
    <row r="103" spans="1:8" ht="32.450000000000003" customHeight="1" x14ac:dyDescent="0.25">
      <c r="A103" s="25"/>
      <c r="B103" s="26"/>
      <c r="C103" s="25"/>
      <c r="D103" s="25"/>
      <c r="E103" s="27"/>
      <c r="F103" s="43"/>
    </row>
    <row r="104" spans="1:8" ht="32.450000000000003" customHeight="1" x14ac:dyDescent="0.25">
      <c r="A104" s="25"/>
      <c r="B104" s="26"/>
      <c r="C104" s="25"/>
      <c r="D104" s="25"/>
      <c r="E104" s="27"/>
      <c r="F104" s="27"/>
    </row>
    <row r="105" spans="1:8" ht="32.450000000000003" customHeight="1" x14ac:dyDescent="0.25">
      <c r="A105" s="25"/>
      <c r="B105" s="26"/>
      <c r="C105" s="25"/>
      <c r="D105" s="25"/>
      <c r="E105" s="27"/>
      <c r="F105" s="43"/>
    </row>
    <row r="106" spans="1:8" ht="32.450000000000003" customHeight="1" x14ac:dyDescent="0.25">
      <c r="A106" s="25"/>
      <c r="B106" s="26"/>
      <c r="C106" s="25"/>
      <c r="D106" s="25"/>
      <c r="E106" s="27"/>
      <c r="F106" s="27"/>
    </row>
    <row r="107" spans="1:8" ht="32.450000000000003" customHeight="1" x14ac:dyDescent="0.25">
      <c r="A107" s="25"/>
      <c r="B107" s="26"/>
      <c r="C107" s="25"/>
      <c r="D107" s="25"/>
      <c r="E107" s="27"/>
      <c r="F107" s="43"/>
      <c r="G107" s="29"/>
      <c r="H107" s="29"/>
    </row>
    <row r="108" spans="1:8" ht="32.450000000000003" customHeight="1" x14ac:dyDescent="0.25">
      <c r="A108" s="25"/>
      <c r="B108" s="26"/>
      <c r="C108" s="25"/>
      <c r="D108" s="25"/>
      <c r="E108" s="27"/>
      <c r="F108" s="43"/>
    </row>
    <row r="109" spans="1:8" ht="32.450000000000003" customHeight="1" x14ac:dyDescent="0.25">
      <c r="A109" s="25"/>
      <c r="B109" s="26"/>
      <c r="C109" s="25"/>
      <c r="D109" s="25"/>
      <c r="E109" s="27"/>
      <c r="F109" s="27"/>
    </row>
    <row r="110" spans="1:8" ht="32.450000000000003" customHeight="1" x14ac:dyDescent="0.25">
      <c r="A110" s="25"/>
      <c r="B110" s="26"/>
      <c r="C110" s="25"/>
      <c r="D110" s="25"/>
      <c r="E110" s="27"/>
      <c r="F110" s="27"/>
    </row>
    <row r="111" spans="1:8" ht="32.450000000000003" customHeight="1" x14ac:dyDescent="0.25">
      <c r="A111" s="25"/>
      <c r="B111" s="26"/>
      <c r="C111" s="25"/>
      <c r="D111" s="25"/>
      <c r="E111" s="27"/>
      <c r="F111" s="43"/>
    </row>
    <row r="112" spans="1:8" ht="32.450000000000003" customHeight="1" x14ac:dyDescent="0.25">
      <c r="A112" s="25"/>
      <c r="B112" s="26"/>
      <c r="C112" s="25"/>
      <c r="D112" s="25"/>
      <c r="E112" s="27"/>
      <c r="F112" s="43"/>
      <c r="G112" s="29"/>
      <c r="H112" s="29"/>
    </row>
    <row r="113" spans="1:8" ht="32.450000000000003" customHeight="1" x14ac:dyDescent="0.25">
      <c r="A113" s="25"/>
      <c r="B113" s="26"/>
      <c r="C113" s="25"/>
      <c r="D113" s="25"/>
      <c r="E113" s="27"/>
      <c r="F113" s="43"/>
    </row>
    <row r="114" spans="1:8" ht="32.450000000000003" customHeight="1" x14ac:dyDescent="0.25">
      <c r="A114" s="25"/>
      <c r="B114" s="26"/>
      <c r="C114" s="25"/>
      <c r="D114" s="25"/>
      <c r="E114" s="27"/>
      <c r="F114" s="27"/>
    </row>
    <row r="115" spans="1:8" ht="32.450000000000003" customHeight="1" x14ac:dyDescent="0.25">
      <c r="A115" s="25"/>
      <c r="B115" s="26"/>
      <c r="C115" s="25"/>
      <c r="D115" s="25"/>
      <c r="E115" s="27"/>
      <c r="F115" s="27"/>
    </row>
    <row r="116" spans="1:8" ht="32.450000000000003" customHeight="1" x14ac:dyDescent="0.25">
      <c r="A116" s="25"/>
      <c r="B116" s="26"/>
      <c r="C116" s="25"/>
      <c r="D116" s="25"/>
      <c r="E116" s="27"/>
      <c r="F116" s="27"/>
      <c r="G116" s="29"/>
      <c r="H116" s="29"/>
    </row>
    <row r="117" spans="1:8" ht="32.450000000000003" customHeight="1" x14ac:dyDescent="0.25">
      <c r="A117" s="25"/>
      <c r="B117" s="26"/>
      <c r="C117" s="25"/>
      <c r="D117" s="25"/>
      <c r="E117" s="27"/>
      <c r="F117" s="27"/>
    </row>
    <row r="118" spans="1:8" ht="32.450000000000003" customHeight="1" x14ac:dyDescent="0.25">
      <c r="A118" s="25"/>
      <c r="B118" s="26"/>
      <c r="C118" s="25"/>
      <c r="D118" s="25"/>
      <c r="E118" s="27"/>
      <c r="F118" s="27"/>
    </row>
    <row r="119" spans="1:8" ht="32.450000000000003" customHeight="1" x14ac:dyDescent="0.25">
      <c r="A119" s="25"/>
      <c r="B119" s="26"/>
      <c r="C119" s="25"/>
      <c r="D119" s="25"/>
      <c r="E119" s="27"/>
      <c r="F119" s="27"/>
      <c r="G119" s="29"/>
      <c r="H119" s="29"/>
    </row>
    <row r="120" spans="1:8" ht="32.450000000000003" customHeight="1" x14ac:dyDescent="0.25">
      <c r="A120" s="25"/>
      <c r="B120" s="26"/>
      <c r="C120" s="25"/>
      <c r="D120" s="25"/>
      <c r="E120" s="27"/>
      <c r="F120" s="27"/>
    </row>
    <row r="121" spans="1:8" ht="32.450000000000003" customHeight="1" x14ac:dyDescent="0.25">
      <c r="A121" s="25"/>
      <c r="B121" s="26"/>
      <c r="C121" s="25"/>
      <c r="D121" s="25"/>
      <c r="E121" s="27"/>
      <c r="F121" s="27"/>
    </row>
    <row r="122" spans="1:8" ht="32.450000000000003" customHeight="1" x14ac:dyDescent="0.25">
      <c r="A122" s="25"/>
      <c r="B122" s="26"/>
      <c r="C122" s="25"/>
      <c r="D122" s="25"/>
      <c r="E122" s="27"/>
      <c r="F122" s="27"/>
    </row>
    <row r="123" spans="1:8" ht="32.450000000000003" customHeight="1" x14ac:dyDescent="0.25">
      <c r="A123" s="25"/>
      <c r="B123" s="26"/>
      <c r="C123" s="25"/>
      <c r="D123" s="25"/>
      <c r="E123" s="27"/>
      <c r="F123" s="27"/>
    </row>
    <row r="124" spans="1:8" ht="32.450000000000003" customHeight="1" x14ac:dyDescent="0.25">
      <c r="A124" s="25"/>
      <c r="B124" s="26"/>
      <c r="C124" s="25"/>
      <c r="D124" s="25"/>
      <c r="E124" s="27"/>
      <c r="F124" s="27"/>
    </row>
    <row r="125" spans="1:8" ht="32.450000000000003" customHeight="1" x14ac:dyDescent="0.25">
      <c r="A125" s="25"/>
      <c r="B125" s="26"/>
      <c r="C125" s="25"/>
      <c r="D125" s="25"/>
      <c r="E125" s="27"/>
      <c r="F125" s="27"/>
    </row>
    <row r="126" spans="1:8" ht="32.450000000000003" customHeight="1" x14ac:dyDescent="0.25">
      <c r="A126" s="25"/>
      <c r="B126" s="26"/>
      <c r="C126" s="25"/>
      <c r="D126" s="25"/>
      <c r="E126" s="27"/>
      <c r="F126" s="27"/>
    </row>
    <row r="127" spans="1:8" ht="32.450000000000003" customHeight="1" x14ac:dyDescent="0.25">
      <c r="A127" s="25"/>
      <c r="B127" s="26"/>
      <c r="C127" s="25"/>
      <c r="D127" s="25"/>
      <c r="E127" s="27"/>
      <c r="F127" s="27"/>
    </row>
    <row r="128" spans="1:8" ht="32.450000000000003" customHeight="1" x14ac:dyDescent="0.25">
      <c r="A128" s="25"/>
      <c r="B128" s="26"/>
      <c r="C128" s="25"/>
      <c r="D128" s="25"/>
      <c r="E128" s="27"/>
      <c r="F128" s="27"/>
    </row>
    <row r="129" spans="1:8" ht="32.450000000000003" customHeight="1" x14ac:dyDescent="0.25">
      <c r="A129" s="25"/>
      <c r="B129" s="26"/>
      <c r="C129" s="25"/>
      <c r="D129" s="25"/>
      <c r="E129" s="27"/>
      <c r="F129" s="27"/>
    </row>
    <row r="130" spans="1:8" ht="32.450000000000003" customHeight="1" x14ac:dyDescent="0.25">
      <c r="A130" s="25"/>
      <c r="B130" s="26"/>
      <c r="C130" s="25"/>
      <c r="D130" s="25"/>
      <c r="E130" s="27"/>
      <c r="F130" s="27"/>
    </row>
    <row r="131" spans="1:8" ht="32.450000000000003" customHeight="1" x14ac:dyDescent="0.25">
      <c r="A131" s="25"/>
      <c r="B131" s="26"/>
      <c r="C131" s="25"/>
      <c r="D131" s="25"/>
      <c r="E131" s="27"/>
      <c r="F131" s="27"/>
      <c r="G131" s="29"/>
      <c r="H131" s="29"/>
    </row>
    <row r="132" spans="1:8" ht="32.450000000000003" customHeight="1" x14ac:dyDescent="0.25">
      <c r="A132" s="25"/>
      <c r="B132" s="26"/>
      <c r="C132" s="25"/>
      <c r="D132" s="25"/>
      <c r="E132" s="27"/>
      <c r="F132" s="27"/>
    </row>
    <row r="133" spans="1:8" ht="32.450000000000003" customHeight="1" x14ac:dyDescent="0.25">
      <c r="A133" s="25"/>
      <c r="B133" s="26"/>
      <c r="C133" s="25"/>
      <c r="D133" s="25"/>
      <c r="E133" s="27"/>
      <c r="F133" s="27"/>
    </row>
    <row r="134" spans="1:8" ht="32.450000000000003" customHeight="1" x14ac:dyDescent="0.25">
      <c r="A134" s="25"/>
      <c r="B134" s="26"/>
      <c r="C134" s="25"/>
      <c r="D134" s="25"/>
      <c r="E134" s="27"/>
      <c r="F134" s="27"/>
    </row>
    <row r="135" spans="1:8" ht="32.450000000000003" customHeight="1" x14ac:dyDescent="0.25">
      <c r="A135" s="25"/>
      <c r="B135" s="26"/>
      <c r="C135" s="25"/>
      <c r="D135" s="25"/>
      <c r="E135" s="27"/>
      <c r="F135" s="27"/>
    </row>
    <row r="136" spans="1:8" ht="32.450000000000003" customHeight="1" x14ac:dyDescent="0.25">
      <c r="A136" s="25"/>
      <c r="B136" s="26"/>
      <c r="C136" s="25"/>
      <c r="D136" s="25"/>
      <c r="E136" s="27"/>
      <c r="F136" s="27"/>
    </row>
    <row r="137" spans="1:8" ht="32.450000000000003" customHeight="1" x14ac:dyDescent="0.25">
      <c r="A137" s="25"/>
      <c r="B137" s="26"/>
      <c r="C137" s="25"/>
      <c r="D137" s="25"/>
      <c r="E137" s="27"/>
      <c r="F137" s="27"/>
    </row>
    <row r="138" spans="1:8" ht="32.450000000000003" customHeight="1" x14ac:dyDescent="0.25">
      <c r="A138" s="25"/>
      <c r="B138" s="26"/>
      <c r="C138" s="25"/>
      <c r="D138" s="25"/>
      <c r="E138" s="27"/>
      <c r="F138" s="27"/>
    </row>
    <row r="139" spans="1:8" ht="32.450000000000003" customHeight="1" x14ac:dyDescent="0.25">
      <c r="A139" s="25"/>
      <c r="B139" s="26"/>
      <c r="C139" s="25"/>
      <c r="D139" s="25"/>
      <c r="E139" s="27"/>
      <c r="F139" s="27"/>
    </row>
    <row r="140" spans="1:8" ht="32.450000000000003" customHeight="1" x14ac:dyDescent="0.25">
      <c r="A140" s="25"/>
      <c r="B140" s="26"/>
      <c r="C140" s="25"/>
      <c r="D140" s="25"/>
      <c r="E140" s="27"/>
      <c r="F140" s="27"/>
    </row>
    <row r="141" spans="1:8" ht="32.450000000000003" customHeight="1" x14ac:dyDescent="0.25">
      <c r="A141" s="25"/>
      <c r="B141" s="26"/>
      <c r="C141" s="25"/>
      <c r="D141" s="25"/>
      <c r="E141" s="27"/>
      <c r="F141" s="27"/>
    </row>
    <row r="142" spans="1:8" ht="32.450000000000003" customHeight="1" x14ac:dyDescent="0.25">
      <c r="A142" s="25"/>
      <c r="B142" s="26"/>
      <c r="C142" s="25"/>
      <c r="D142" s="25"/>
      <c r="E142" s="27"/>
      <c r="F142" s="27"/>
    </row>
    <row r="143" spans="1:8" ht="32.450000000000003" customHeight="1" x14ac:dyDescent="0.25">
      <c r="A143" s="25"/>
      <c r="B143" s="26"/>
      <c r="C143" s="25"/>
      <c r="D143" s="25"/>
      <c r="E143" s="27"/>
      <c r="F143" s="27"/>
    </row>
    <row r="144" spans="1:8" ht="32.450000000000003" customHeight="1" x14ac:dyDescent="0.25">
      <c r="A144" s="25"/>
      <c r="B144" s="26"/>
      <c r="C144" s="25"/>
      <c r="D144" s="25"/>
      <c r="E144" s="27"/>
      <c r="F144" s="27"/>
    </row>
    <row r="145" spans="1:8" ht="32.450000000000003" customHeight="1" x14ac:dyDescent="0.25">
      <c r="A145" s="25"/>
      <c r="B145" s="26"/>
      <c r="C145" s="25"/>
      <c r="D145" s="25"/>
      <c r="E145" s="27"/>
      <c r="F145" s="27"/>
    </row>
    <row r="146" spans="1:8" ht="32.450000000000003" customHeight="1" x14ac:dyDescent="0.25">
      <c r="A146" s="25"/>
      <c r="B146" s="26"/>
      <c r="C146" s="25"/>
      <c r="D146" s="25"/>
      <c r="E146" s="27"/>
      <c r="F146" s="27"/>
    </row>
    <row r="147" spans="1:8" ht="32.450000000000003" customHeight="1" x14ac:dyDescent="0.25">
      <c r="A147" s="25"/>
      <c r="B147" s="26"/>
      <c r="C147" s="25"/>
      <c r="D147" s="25"/>
      <c r="E147" s="27"/>
      <c r="F147" s="27"/>
    </row>
    <row r="148" spans="1:8" ht="32.450000000000003" customHeight="1" x14ac:dyDescent="0.25">
      <c r="A148" s="25"/>
      <c r="B148" s="26"/>
      <c r="C148" s="25"/>
      <c r="D148" s="25"/>
      <c r="E148" s="27"/>
      <c r="F148" s="27"/>
    </row>
    <row r="149" spans="1:8" ht="32.450000000000003" customHeight="1" x14ac:dyDescent="0.25">
      <c r="A149" s="25"/>
      <c r="B149" s="26"/>
      <c r="C149" s="25"/>
      <c r="D149" s="25"/>
      <c r="E149" s="27"/>
      <c r="F149" s="27"/>
    </row>
    <row r="150" spans="1:8" ht="32.450000000000003" customHeight="1" x14ac:dyDescent="0.25">
      <c r="A150" s="25"/>
      <c r="B150" s="26"/>
      <c r="C150" s="25"/>
      <c r="D150" s="25"/>
      <c r="E150" s="27"/>
      <c r="F150" s="27"/>
    </row>
    <row r="151" spans="1:8" ht="32.450000000000003" customHeight="1" x14ac:dyDescent="0.25">
      <c r="A151" s="25"/>
      <c r="B151" s="26"/>
      <c r="C151" s="25"/>
      <c r="D151" s="25"/>
      <c r="E151" s="27"/>
      <c r="F151" s="27"/>
    </row>
    <row r="152" spans="1:8" ht="32.450000000000003" customHeight="1" x14ac:dyDescent="0.25">
      <c r="A152" s="25"/>
      <c r="B152" s="26"/>
      <c r="C152" s="25"/>
      <c r="D152" s="25"/>
      <c r="E152" s="27"/>
      <c r="F152" s="27"/>
    </row>
    <row r="153" spans="1:8" ht="32.450000000000003" customHeight="1" x14ac:dyDescent="0.25">
      <c r="A153" s="25"/>
      <c r="B153" s="26"/>
      <c r="C153" s="25"/>
      <c r="D153" s="25"/>
      <c r="E153" s="27"/>
      <c r="F153" s="27"/>
    </row>
    <row r="154" spans="1:8" ht="32.450000000000003" customHeight="1" x14ac:dyDescent="0.25">
      <c r="A154" s="25"/>
      <c r="B154" s="26"/>
      <c r="C154" s="25"/>
      <c r="D154" s="25"/>
      <c r="E154" s="27"/>
      <c r="F154" s="27"/>
    </row>
    <row r="155" spans="1:8" ht="32.450000000000003" customHeight="1" x14ac:dyDescent="0.25">
      <c r="A155" s="25"/>
      <c r="B155" s="26"/>
      <c r="C155" s="25"/>
      <c r="D155" s="25"/>
      <c r="E155" s="27"/>
      <c r="F155" s="27"/>
    </row>
    <row r="156" spans="1:8" ht="32.450000000000003" customHeight="1" x14ac:dyDescent="0.25">
      <c r="A156" s="25"/>
      <c r="B156" s="26"/>
      <c r="C156" s="25"/>
      <c r="D156" s="25"/>
      <c r="E156" s="27"/>
      <c r="F156" s="27"/>
    </row>
    <row r="157" spans="1:8" ht="32.450000000000003" customHeight="1" x14ac:dyDescent="0.25">
      <c r="A157" s="25"/>
      <c r="B157" s="26"/>
      <c r="C157" s="25"/>
      <c r="D157" s="25"/>
      <c r="E157" s="27"/>
      <c r="F157" s="27"/>
      <c r="G157" s="29"/>
      <c r="H157" s="29"/>
    </row>
    <row r="158" spans="1:8" ht="32.450000000000003" customHeight="1" x14ac:dyDescent="0.25">
      <c r="A158" s="25"/>
      <c r="B158" s="26"/>
      <c r="C158" s="25"/>
      <c r="D158" s="25"/>
      <c r="E158" s="27"/>
      <c r="F158" s="27"/>
    </row>
    <row r="159" spans="1:8" ht="32.450000000000003" customHeight="1" x14ac:dyDescent="0.25">
      <c r="A159" s="25"/>
      <c r="B159" s="26"/>
      <c r="C159" s="25"/>
      <c r="D159" s="25"/>
      <c r="E159" s="27"/>
      <c r="F159" s="27"/>
    </row>
    <row r="160" spans="1:8" ht="32.450000000000003" customHeight="1" x14ac:dyDescent="0.25">
      <c r="A160" s="25"/>
      <c r="B160" s="26"/>
      <c r="C160" s="25"/>
      <c r="D160" s="25"/>
      <c r="E160" s="27"/>
      <c r="F160" s="27"/>
    </row>
    <row r="161" spans="1:8" ht="32.450000000000003" customHeight="1" x14ac:dyDescent="0.25">
      <c r="A161" s="25"/>
      <c r="B161" s="26"/>
      <c r="C161" s="25"/>
      <c r="D161" s="25"/>
      <c r="E161" s="27"/>
      <c r="F161" s="27"/>
    </row>
    <row r="162" spans="1:8" ht="32.450000000000003" customHeight="1" x14ac:dyDescent="0.25">
      <c r="A162" s="25"/>
      <c r="B162" s="26"/>
      <c r="C162" s="25"/>
      <c r="D162" s="25"/>
      <c r="E162" s="27"/>
      <c r="F162" s="27"/>
      <c r="G162" s="29"/>
      <c r="H162" s="29"/>
    </row>
    <row r="163" spans="1:8" ht="32.450000000000003" customHeight="1" x14ac:dyDescent="0.25">
      <c r="A163" s="25"/>
      <c r="B163" s="26"/>
      <c r="C163" s="25"/>
      <c r="D163" s="25"/>
      <c r="E163" s="27"/>
      <c r="F163" s="27"/>
    </row>
    <row r="164" spans="1:8" ht="32.450000000000003" customHeight="1" x14ac:dyDescent="0.25">
      <c r="A164" s="25"/>
      <c r="B164" s="26"/>
      <c r="C164" s="25"/>
      <c r="D164" s="25"/>
      <c r="E164" s="27"/>
      <c r="F164" s="27"/>
    </row>
    <row r="165" spans="1:8" ht="32.450000000000003" customHeight="1" x14ac:dyDescent="0.25">
      <c r="A165" s="25"/>
      <c r="B165" s="26"/>
      <c r="C165" s="25"/>
      <c r="D165" s="25"/>
      <c r="E165" s="27"/>
      <c r="F165" s="27"/>
    </row>
    <row r="166" spans="1:8" ht="32.450000000000003" customHeight="1" x14ac:dyDescent="0.25">
      <c r="A166" s="25"/>
      <c r="B166" s="26"/>
      <c r="C166" s="25"/>
      <c r="D166" s="25"/>
      <c r="E166" s="27"/>
      <c r="F166" s="27"/>
    </row>
    <row r="167" spans="1:8" ht="32.450000000000003" customHeight="1" x14ac:dyDescent="0.25">
      <c r="A167" s="25"/>
      <c r="B167" s="26"/>
      <c r="C167" s="25"/>
      <c r="D167" s="25"/>
      <c r="E167" s="27"/>
      <c r="F167" s="27"/>
    </row>
    <row r="168" spans="1:8" ht="32.450000000000003" customHeight="1" x14ac:dyDescent="0.25">
      <c r="A168" s="25"/>
      <c r="B168" s="26"/>
      <c r="C168" s="25"/>
      <c r="D168" s="25"/>
      <c r="E168" s="27"/>
      <c r="F168" s="27"/>
    </row>
    <row r="169" spans="1:8" ht="32.450000000000003" customHeight="1" x14ac:dyDescent="0.25">
      <c r="A169" s="25"/>
      <c r="B169" s="26"/>
      <c r="C169" s="25"/>
      <c r="D169" s="25"/>
      <c r="E169" s="27"/>
      <c r="F169" s="27"/>
    </row>
    <row r="170" spans="1:8" ht="32.450000000000003" customHeight="1" x14ac:dyDescent="0.25">
      <c r="A170" s="25"/>
      <c r="B170" s="26"/>
      <c r="C170" s="25"/>
      <c r="D170" s="25"/>
      <c r="E170" s="27"/>
      <c r="F170" s="27"/>
      <c r="G170" s="29"/>
      <c r="H170" s="29"/>
    </row>
    <row r="171" spans="1:8" ht="32.450000000000003" customHeight="1" x14ac:dyDescent="0.25">
      <c r="A171" s="25"/>
      <c r="B171" s="26"/>
      <c r="C171" s="25"/>
      <c r="D171" s="25"/>
      <c r="E171" s="27"/>
      <c r="F171" s="27"/>
    </row>
    <row r="172" spans="1:8" ht="32.450000000000003" customHeight="1" x14ac:dyDescent="0.25">
      <c r="A172" s="25"/>
      <c r="B172" s="26"/>
      <c r="C172" s="25"/>
      <c r="D172" s="25"/>
      <c r="E172" s="27"/>
      <c r="F172" s="27"/>
    </row>
    <row r="173" spans="1:8" ht="32.450000000000003" customHeight="1" x14ac:dyDescent="0.25">
      <c r="A173" s="25"/>
      <c r="B173" s="26"/>
      <c r="C173" s="25"/>
      <c r="D173" s="25"/>
      <c r="E173" s="27"/>
      <c r="F173" s="27"/>
    </row>
    <row r="174" spans="1:8" ht="32.450000000000003" customHeight="1" x14ac:dyDescent="0.25">
      <c r="A174" s="25"/>
      <c r="B174" s="26"/>
      <c r="C174" s="25"/>
      <c r="D174" s="25"/>
      <c r="E174" s="27"/>
      <c r="F174" s="27"/>
    </row>
    <row r="175" spans="1:8" ht="32.450000000000003" customHeight="1" x14ac:dyDescent="0.25">
      <c r="A175" s="25"/>
      <c r="B175" s="26"/>
      <c r="C175" s="25"/>
      <c r="D175" s="25"/>
      <c r="E175" s="27"/>
      <c r="F175" s="27"/>
    </row>
    <row r="176" spans="1:8" ht="32.450000000000003" customHeight="1" x14ac:dyDescent="0.25">
      <c r="A176" s="25"/>
      <c r="B176" s="26"/>
      <c r="C176" s="25"/>
      <c r="D176" s="25"/>
      <c r="E176" s="27"/>
      <c r="F176" s="27"/>
    </row>
    <row r="177" spans="1:8" ht="32.450000000000003" customHeight="1" x14ac:dyDescent="0.25">
      <c r="A177" s="25"/>
      <c r="B177" s="26"/>
      <c r="C177" s="25"/>
      <c r="D177" s="25"/>
      <c r="E177" s="27"/>
      <c r="F177" s="27"/>
    </row>
    <row r="178" spans="1:8" ht="32.450000000000003" customHeight="1" x14ac:dyDescent="0.25">
      <c r="A178" s="25"/>
      <c r="B178" s="26"/>
      <c r="C178" s="25"/>
      <c r="D178" s="25"/>
      <c r="E178" s="27"/>
      <c r="F178" s="27"/>
    </row>
    <row r="179" spans="1:8" ht="32.450000000000003" customHeight="1" x14ac:dyDescent="0.25">
      <c r="A179" s="25"/>
      <c r="B179" s="26"/>
      <c r="C179" s="25"/>
      <c r="D179" s="25"/>
      <c r="E179" s="27"/>
      <c r="F179" s="27"/>
      <c r="G179" s="29"/>
      <c r="H179" s="29"/>
    </row>
    <row r="180" spans="1:8" ht="32.450000000000003" customHeight="1" x14ac:dyDescent="0.25">
      <c r="A180" s="25"/>
      <c r="B180" s="26"/>
      <c r="C180" s="25"/>
      <c r="D180" s="25"/>
      <c r="E180" s="27"/>
      <c r="F180" s="27"/>
    </row>
    <row r="181" spans="1:8" ht="32.450000000000003" customHeight="1" x14ac:dyDescent="0.25">
      <c r="A181" s="25"/>
      <c r="B181" s="26"/>
      <c r="C181" s="25"/>
      <c r="D181" s="25"/>
      <c r="E181" s="27"/>
      <c r="F181" s="27"/>
    </row>
    <row r="182" spans="1:8" ht="32.450000000000003" customHeight="1" x14ac:dyDescent="0.25">
      <c r="A182" s="25"/>
      <c r="B182" s="26"/>
      <c r="C182" s="25"/>
      <c r="D182" s="25"/>
      <c r="E182" s="27"/>
      <c r="F182" s="27"/>
    </row>
    <row r="183" spans="1:8" ht="32.450000000000003" customHeight="1" x14ac:dyDescent="0.25">
      <c r="A183" s="25"/>
      <c r="B183" s="26"/>
      <c r="C183" s="25"/>
      <c r="D183" s="25"/>
      <c r="E183" s="27"/>
      <c r="F183" s="27"/>
    </row>
    <row r="184" spans="1:8" ht="32.450000000000003" customHeight="1" x14ac:dyDescent="0.25">
      <c r="A184" s="25"/>
      <c r="B184" s="26"/>
      <c r="C184" s="25"/>
      <c r="D184" s="25"/>
      <c r="E184" s="27"/>
      <c r="F184" s="27"/>
    </row>
    <row r="185" spans="1:8" ht="32.450000000000003" customHeight="1" x14ac:dyDescent="0.25">
      <c r="A185" s="25"/>
      <c r="B185" s="26"/>
      <c r="C185" s="25"/>
      <c r="D185" s="25"/>
      <c r="E185" s="27"/>
      <c r="F185" s="27"/>
    </row>
    <row r="186" spans="1:8" ht="32.450000000000003" customHeight="1" x14ac:dyDescent="0.25">
      <c r="A186" s="25"/>
      <c r="B186" s="26"/>
      <c r="C186" s="25"/>
      <c r="D186" s="25"/>
      <c r="E186" s="27"/>
      <c r="F186" s="27"/>
    </row>
    <row r="187" spans="1:8" ht="32.450000000000003" customHeight="1" x14ac:dyDescent="0.25">
      <c r="A187" s="25"/>
      <c r="B187" s="26"/>
      <c r="C187" s="25"/>
      <c r="D187" s="25"/>
      <c r="E187" s="27"/>
      <c r="F187" s="27"/>
    </row>
    <row r="188" spans="1:8" ht="32.450000000000003" customHeight="1" x14ac:dyDescent="0.25">
      <c r="A188" s="25"/>
      <c r="B188" s="26"/>
      <c r="C188" s="25"/>
      <c r="D188" s="25"/>
      <c r="E188" s="27"/>
      <c r="F188" s="27"/>
      <c r="G188" s="29"/>
      <c r="H188" s="29"/>
    </row>
    <row r="189" spans="1:8" ht="32.450000000000003" customHeight="1" x14ac:dyDescent="0.25">
      <c r="A189" s="25"/>
      <c r="B189" s="26"/>
      <c r="C189" s="25"/>
      <c r="D189" s="25"/>
      <c r="E189" s="27"/>
      <c r="F189" s="27"/>
    </row>
    <row r="190" spans="1:8" ht="32.450000000000003" customHeight="1" x14ac:dyDescent="0.25">
      <c r="A190" s="25"/>
      <c r="B190" s="26"/>
      <c r="C190" s="25"/>
      <c r="D190" s="25"/>
      <c r="E190" s="27"/>
      <c r="F190" s="27"/>
    </row>
    <row r="191" spans="1:8" ht="32.450000000000003" customHeight="1" x14ac:dyDescent="0.25">
      <c r="A191" s="25"/>
      <c r="B191" s="26"/>
      <c r="C191" s="25"/>
      <c r="D191" s="25"/>
      <c r="E191" s="27"/>
      <c r="F191" s="27"/>
    </row>
    <row r="192" spans="1:8" ht="32.450000000000003" customHeight="1" x14ac:dyDescent="0.25">
      <c r="A192" s="25"/>
      <c r="B192" s="26"/>
      <c r="C192" s="25"/>
      <c r="D192" s="25"/>
      <c r="E192" s="27"/>
      <c r="F192" s="27"/>
    </row>
    <row r="193" spans="1:8" ht="32.450000000000003" customHeight="1" x14ac:dyDescent="0.25">
      <c r="A193" s="25"/>
      <c r="B193" s="26"/>
      <c r="C193" s="25"/>
      <c r="D193" s="25"/>
      <c r="E193" s="27"/>
      <c r="F193" s="27"/>
    </row>
    <row r="194" spans="1:8" ht="32.450000000000003" customHeight="1" x14ac:dyDescent="0.25">
      <c r="A194" s="25"/>
      <c r="B194" s="26"/>
      <c r="C194" s="25"/>
      <c r="D194" s="25"/>
      <c r="E194" s="27"/>
      <c r="F194" s="27"/>
    </row>
    <row r="195" spans="1:8" ht="32.450000000000003" customHeight="1" x14ac:dyDescent="0.25">
      <c r="A195" s="25"/>
      <c r="B195" s="26"/>
      <c r="C195" s="25"/>
      <c r="D195" s="25"/>
      <c r="E195" s="27"/>
      <c r="F195" s="27"/>
    </row>
    <row r="196" spans="1:8" ht="32.450000000000003" customHeight="1" x14ac:dyDescent="0.25">
      <c r="A196" s="25"/>
      <c r="B196" s="26"/>
      <c r="C196" s="25"/>
      <c r="D196" s="25"/>
      <c r="E196" s="27"/>
      <c r="F196" s="27"/>
    </row>
    <row r="197" spans="1:8" ht="32.450000000000003" customHeight="1" x14ac:dyDescent="0.25">
      <c r="A197" s="25"/>
      <c r="B197" s="26"/>
      <c r="C197" s="25"/>
      <c r="D197" s="25"/>
      <c r="E197" s="27"/>
      <c r="F197" s="27"/>
    </row>
    <row r="198" spans="1:8" ht="32.450000000000003" customHeight="1" x14ac:dyDescent="0.25">
      <c r="A198" s="25"/>
      <c r="B198" s="26"/>
      <c r="C198" s="25"/>
      <c r="D198" s="25"/>
      <c r="E198" s="27"/>
      <c r="F198" s="27"/>
    </row>
    <row r="199" spans="1:8" ht="32.450000000000003" customHeight="1" x14ac:dyDescent="0.25">
      <c r="A199" s="25"/>
      <c r="B199" s="26"/>
      <c r="C199" s="25"/>
      <c r="D199" s="25"/>
      <c r="E199" s="27"/>
      <c r="F199" s="27"/>
    </row>
    <row r="200" spans="1:8" ht="32.450000000000003" customHeight="1" x14ac:dyDescent="0.25">
      <c r="A200" s="25"/>
      <c r="B200" s="26"/>
      <c r="C200" s="25"/>
      <c r="D200" s="25"/>
      <c r="E200" s="27"/>
      <c r="F200" s="27"/>
    </row>
    <row r="201" spans="1:8" ht="32.450000000000003" customHeight="1" x14ac:dyDescent="0.25">
      <c r="A201" s="25"/>
      <c r="B201" s="26"/>
      <c r="C201" s="25"/>
      <c r="D201" s="25"/>
      <c r="E201" s="27"/>
      <c r="F201" s="27"/>
    </row>
    <row r="202" spans="1:8" ht="32.450000000000003" customHeight="1" x14ac:dyDescent="0.25">
      <c r="A202" s="25"/>
      <c r="B202" s="26"/>
      <c r="C202" s="25"/>
      <c r="D202" s="25"/>
      <c r="E202" s="27"/>
      <c r="F202" s="27"/>
    </row>
    <row r="203" spans="1:8" ht="32.450000000000003" customHeight="1" x14ac:dyDescent="0.25">
      <c r="A203" s="25"/>
      <c r="B203" s="26"/>
      <c r="C203" s="25"/>
      <c r="D203" s="25"/>
      <c r="E203" s="27"/>
      <c r="F203" s="27"/>
    </row>
    <row r="204" spans="1:8" ht="32.450000000000003" customHeight="1" x14ac:dyDescent="0.25">
      <c r="A204" s="25"/>
      <c r="B204" s="26"/>
      <c r="C204" s="25"/>
      <c r="D204" s="25"/>
      <c r="E204" s="27"/>
      <c r="F204" s="27"/>
    </row>
    <row r="205" spans="1:8" ht="32.450000000000003" customHeight="1" x14ac:dyDescent="0.25">
      <c r="A205" s="25"/>
      <c r="B205" s="26"/>
      <c r="C205" s="25"/>
      <c r="D205" s="25"/>
      <c r="E205" s="27"/>
      <c r="F205" s="27"/>
      <c r="G205" s="29"/>
      <c r="H205" s="29"/>
    </row>
    <row r="206" spans="1:8" ht="32.450000000000003" customHeight="1" x14ac:dyDescent="0.25">
      <c r="A206" s="25"/>
      <c r="B206" s="26"/>
      <c r="C206" s="25"/>
      <c r="D206" s="25"/>
      <c r="E206" s="27"/>
      <c r="F206" s="27"/>
    </row>
    <row r="207" spans="1:8" ht="32.450000000000003" customHeight="1" x14ac:dyDescent="0.25">
      <c r="A207" s="25"/>
      <c r="B207" s="26"/>
      <c r="C207" s="25"/>
      <c r="D207" s="25"/>
      <c r="E207" s="27"/>
      <c r="F207" s="27"/>
    </row>
    <row r="208" spans="1:8" ht="32.450000000000003" customHeight="1" x14ac:dyDescent="0.25">
      <c r="A208" s="25"/>
      <c r="B208" s="26"/>
      <c r="C208" s="25"/>
      <c r="D208" s="25"/>
      <c r="E208" s="27"/>
      <c r="F208" s="27"/>
    </row>
    <row r="209" spans="1:8" ht="32.450000000000003" customHeight="1" x14ac:dyDescent="0.25">
      <c r="A209" s="25"/>
      <c r="B209" s="26"/>
      <c r="C209" s="25"/>
      <c r="D209" s="25"/>
      <c r="E209" s="27"/>
      <c r="F209" s="27"/>
    </row>
    <row r="210" spans="1:8" ht="32.450000000000003" customHeight="1" x14ac:dyDescent="0.25">
      <c r="A210" s="25"/>
      <c r="B210" s="26"/>
      <c r="C210" s="25"/>
      <c r="D210" s="25"/>
      <c r="E210" s="27"/>
      <c r="F210" s="27"/>
    </row>
    <row r="211" spans="1:8" ht="32.450000000000003" customHeight="1" x14ac:dyDescent="0.25">
      <c r="A211" s="25"/>
      <c r="B211" s="26"/>
      <c r="C211" s="25"/>
      <c r="D211" s="25"/>
      <c r="E211" s="27"/>
      <c r="F211" s="27"/>
    </row>
    <row r="212" spans="1:8" ht="32.450000000000003" customHeight="1" x14ac:dyDescent="0.25">
      <c r="A212" s="25"/>
      <c r="B212" s="26"/>
      <c r="C212" s="25"/>
      <c r="D212" s="25"/>
      <c r="E212" s="27"/>
      <c r="F212" s="27"/>
      <c r="G212" s="29"/>
      <c r="H212" s="29"/>
    </row>
    <row r="213" spans="1:8" ht="32.450000000000003" customHeight="1" x14ac:dyDescent="0.25">
      <c r="A213" s="25"/>
      <c r="B213" s="26"/>
      <c r="C213" s="25"/>
      <c r="D213" s="25"/>
      <c r="E213" s="27"/>
      <c r="F213" s="27"/>
    </row>
    <row r="214" spans="1:8" ht="32.450000000000003" customHeight="1" x14ac:dyDescent="0.25">
      <c r="A214" s="25"/>
      <c r="B214" s="26"/>
      <c r="C214" s="25"/>
      <c r="D214" s="25"/>
      <c r="E214" s="27"/>
      <c r="F214" s="27"/>
    </row>
    <row r="215" spans="1:8" ht="32.450000000000003" customHeight="1" x14ac:dyDescent="0.25">
      <c r="A215" s="25"/>
      <c r="B215" s="26"/>
      <c r="C215" s="25"/>
      <c r="D215" s="25"/>
      <c r="E215" s="27"/>
      <c r="F215" s="27"/>
      <c r="G215" s="29"/>
      <c r="H215" s="29"/>
    </row>
    <row r="216" spans="1:8" ht="32.450000000000003" customHeight="1" x14ac:dyDescent="0.25">
      <c r="A216" s="25"/>
      <c r="B216" s="26"/>
      <c r="C216" s="25"/>
      <c r="D216" s="25"/>
      <c r="E216" s="27"/>
      <c r="F216" s="27"/>
    </row>
    <row r="217" spans="1:8" ht="32.450000000000003" customHeight="1" x14ac:dyDescent="0.25">
      <c r="A217" s="25"/>
      <c r="B217" s="26"/>
      <c r="C217" s="25"/>
      <c r="D217" s="25"/>
      <c r="E217" s="27"/>
      <c r="F217" s="27"/>
    </row>
    <row r="218" spans="1:8" ht="32.450000000000003" customHeight="1" x14ac:dyDescent="0.25">
      <c r="A218" s="25"/>
      <c r="B218" s="26"/>
      <c r="C218" s="25"/>
      <c r="D218" s="25"/>
      <c r="E218" s="27"/>
      <c r="F218" s="27"/>
    </row>
    <row r="219" spans="1:8" ht="32.450000000000003" customHeight="1" x14ac:dyDescent="0.25">
      <c r="A219" s="25"/>
      <c r="B219" s="26"/>
      <c r="C219" s="25"/>
      <c r="D219" s="25"/>
      <c r="E219" s="27"/>
      <c r="F219" s="27"/>
    </row>
    <row r="220" spans="1:8" ht="32.450000000000003" customHeight="1" x14ac:dyDescent="0.25">
      <c r="A220" s="25"/>
      <c r="B220" s="26"/>
      <c r="C220" s="25"/>
      <c r="D220" s="25"/>
      <c r="E220" s="27"/>
      <c r="F220" s="27"/>
    </row>
    <row r="221" spans="1:8" ht="32.450000000000003" customHeight="1" x14ac:dyDescent="0.25">
      <c r="A221" s="25"/>
      <c r="B221" s="26"/>
      <c r="C221" s="25"/>
      <c r="D221" s="25"/>
      <c r="E221" s="27"/>
      <c r="F221" s="27"/>
    </row>
    <row r="222" spans="1:8" ht="32.450000000000003" customHeight="1" x14ac:dyDescent="0.25">
      <c r="A222" s="25"/>
      <c r="B222" s="26"/>
      <c r="C222" s="25"/>
      <c r="D222" s="25"/>
      <c r="E222" s="27"/>
      <c r="F222" s="27"/>
    </row>
    <row r="223" spans="1:8" ht="32.450000000000003" customHeight="1" x14ac:dyDescent="0.25">
      <c r="A223" s="25"/>
      <c r="B223" s="26"/>
      <c r="C223" s="25"/>
      <c r="D223" s="25"/>
      <c r="E223" s="27"/>
      <c r="F223" s="27"/>
    </row>
    <row r="224" spans="1:8" ht="32.450000000000003" customHeight="1" x14ac:dyDescent="0.25">
      <c r="A224" s="25"/>
      <c r="B224" s="26"/>
      <c r="C224" s="25"/>
      <c r="D224" s="25"/>
      <c r="E224" s="27"/>
      <c r="F224" s="27"/>
    </row>
    <row r="225" spans="1:6" ht="32.450000000000003" customHeight="1" x14ac:dyDescent="0.25">
      <c r="A225" s="25"/>
      <c r="B225" s="26"/>
      <c r="C225" s="25"/>
      <c r="D225" s="25"/>
      <c r="E225" s="27"/>
      <c r="F225" s="27"/>
    </row>
    <row r="226" spans="1:6" ht="32.450000000000003" customHeight="1" x14ac:dyDescent="0.25">
      <c r="A226" s="25"/>
      <c r="B226" s="26"/>
      <c r="C226" s="25"/>
      <c r="D226" s="25"/>
      <c r="E226" s="27"/>
      <c r="F226" s="27"/>
    </row>
    <row r="227" spans="1:6" ht="32.450000000000003" customHeight="1" x14ac:dyDescent="0.25">
      <c r="A227" s="25"/>
      <c r="B227" s="26"/>
      <c r="C227" s="25"/>
      <c r="D227" s="25"/>
      <c r="E227" s="27"/>
      <c r="F227" s="27"/>
    </row>
    <row r="228" spans="1:6" ht="32.450000000000003" customHeight="1" x14ac:dyDescent="0.25">
      <c r="A228" s="25"/>
      <c r="B228" s="26"/>
      <c r="C228" s="25"/>
      <c r="D228" s="25"/>
      <c r="E228" s="27"/>
      <c r="F228" s="27"/>
    </row>
    <row r="229" spans="1:6" ht="32.450000000000003" customHeight="1" x14ac:dyDescent="0.25">
      <c r="A229" s="25"/>
      <c r="B229" s="26"/>
      <c r="C229" s="25"/>
      <c r="D229" s="25"/>
      <c r="E229" s="27"/>
      <c r="F229" s="27"/>
    </row>
    <row r="230" spans="1:6" ht="32.450000000000003" customHeight="1" x14ac:dyDescent="0.25">
      <c r="A230" s="25"/>
      <c r="B230" s="26"/>
      <c r="C230" s="25"/>
      <c r="D230" s="25"/>
      <c r="E230" s="27"/>
      <c r="F230" s="27"/>
    </row>
    <row r="231" spans="1:6" ht="32.450000000000003" customHeight="1" x14ac:dyDescent="0.25">
      <c r="A231" s="25"/>
      <c r="B231" s="26"/>
      <c r="C231" s="25"/>
      <c r="D231" s="25"/>
      <c r="E231" s="27"/>
      <c r="F231" s="27"/>
    </row>
    <row r="232" spans="1:6" ht="32.450000000000003" customHeight="1" x14ac:dyDescent="0.25">
      <c r="A232" s="25"/>
      <c r="B232" s="26"/>
      <c r="C232" s="25"/>
      <c r="D232" s="25"/>
      <c r="E232" s="27"/>
      <c r="F232" s="27"/>
    </row>
    <row r="233" spans="1:6" ht="32.450000000000003" customHeight="1" x14ac:dyDescent="0.25">
      <c r="A233" s="25"/>
      <c r="B233" s="26"/>
      <c r="C233" s="25"/>
      <c r="D233" s="25"/>
      <c r="E233" s="27"/>
      <c r="F233" s="27"/>
    </row>
    <row r="234" spans="1:6" ht="32.450000000000003" customHeight="1" x14ac:dyDescent="0.25">
      <c r="A234" s="25"/>
      <c r="B234" s="26"/>
      <c r="C234" s="25"/>
      <c r="D234" s="25"/>
      <c r="E234" s="27"/>
      <c r="F234" s="27"/>
    </row>
    <row r="235" spans="1:6" ht="32.450000000000003" customHeight="1" x14ac:dyDescent="0.25">
      <c r="A235" s="25"/>
      <c r="B235" s="26"/>
      <c r="C235" s="25"/>
      <c r="D235" s="25"/>
      <c r="E235" s="27"/>
      <c r="F235" s="27"/>
    </row>
    <row r="236" spans="1:6" ht="32.450000000000003" customHeight="1" x14ac:dyDescent="0.25">
      <c r="A236" s="25"/>
      <c r="B236" s="26"/>
      <c r="C236" s="25"/>
      <c r="D236" s="25"/>
      <c r="E236" s="27"/>
      <c r="F236" s="27"/>
    </row>
    <row r="237" spans="1:6" ht="32.450000000000003" customHeight="1" x14ac:dyDescent="0.25">
      <c r="A237" s="25"/>
      <c r="B237" s="26"/>
      <c r="C237" s="25"/>
      <c r="D237" s="25"/>
      <c r="E237" s="27"/>
      <c r="F237" s="27"/>
    </row>
    <row r="238" spans="1:6" ht="32.450000000000003" customHeight="1" x14ac:dyDescent="0.25">
      <c r="A238" s="25"/>
      <c r="B238" s="26"/>
      <c r="C238" s="25"/>
      <c r="D238" s="25"/>
      <c r="E238" s="27"/>
      <c r="F238" s="27"/>
    </row>
    <row r="239" spans="1:6" ht="32.450000000000003" customHeight="1" x14ac:dyDescent="0.25">
      <c r="A239" s="25"/>
      <c r="B239" s="26"/>
      <c r="C239" s="25"/>
      <c r="D239" s="25"/>
      <c r="E239" s="27"/>
      <c r="F239" s="27"/>
    </row>
    <row r="240" spans="1:6" ht="32.450000000000003" customHeight="1" x14ac:dyDescent="0.25">
      <c r="A240" s="25"/>
      <c r="B240" s="26"/>
      <c r="C240" s="25"/>
      <c r="D240" s="25"/>
      <c r="E240" s="27"/>
      <c r="F240" s="27"/>
    </row>
    <row r="241" spans="1:8" ht="32.450000000000003" customHeight="1" x14ac:dyDescent="0.25">
      <c r="A241" s="25"/>
      <c r="B241" s="26"/>
      <c r="C241" s="25"/>
      <c r="D241" s="25"/>
      <c r="E241" s="27"/>
      <c r="F241" s="27"/>
    </row>
    <row r="242" spans="1:8" ht="32.450000000000003" customHeight="1" x14ac:dyDescent="0.25">
      <c r="A242" s="25"/>
      <c r="B242" s="26"/>
      <c r="C242" s="25"/>
      <c r="D242" s="25"/>
      <c r="E242" s="27"/>
      <c r="F242" s="27"/>
    </row>
    <row r="243" spans="1:8" ht="32.450000000000003" customHeight="1" x14ac:dyDescent="0.25">
      <c r="A243" s="25"/>
      <c r="B243" s="26"/>
      <c r="C243" s="25"/>
      <c r="D243" s="25"/>
      <c r="E243" s="27"/>
      <c r="F243" s="27"/>
    </row>
    <row r="244" spans="1:8" ht="32.450000000000003" customHeight="1" x14ac:dyDescent="0.25">
      <c r="A244" s="25"/>
      <c r="B244" s="26"/>
      <c r="C244" s="25"/>
      <c r="D244" s="25"/>
      <c r="E244" s="27"/>
      <c r="F244" s="27"/>
    </row>
    <row r="245" spans="1:8" ht="32.450000000000003" customHeight="1" x14ac:dyDescent="0.25">
      <c r="A245" s="25"/>
      <c r="B245" s="26"/>
      <c r="C245" s="25"/>
      <c r="D245" s="25"/>
      <c r="E245" s="27"/>
      <c r="F245" s="27"/>
    </row>
    <row r="246" spans="1:8" ht="32.450000000000003" customHeight="1" x14ac:dyDescent="0.25">
      <c r="A246" s="25"/>
      <c r="B246" s="26"/>
      <c r="C246" s="25"/>
      <c r="D246" s="25"/>
      <c r="E246" s="27"/>
      <c r="F246" s="27"/>
    </row>
    <row r="247" spans="1:8" ht="32.450000000000003" customHeight="1" x14ac:dyDescent="0.25">
      <c r="A247" s="25"/>
      <c r="B247" s="26"/>
      <c r="C247" s="25"/>
      <c r="D247" s="25"/>
      <c r="E247" s="27"/>
      <c r="F247" s="27"/>
      <c r="G247" s="29"/>
      <c r="H247" s="29"/>
    </row>
    <row r="248" spans="1:8" ht="32.450000000000003" customHeight="1" x14ac:dyDescent="0.25">
      <c r="A248" s="25"/>
      <c r="B248" s="26"/>
      <c r="C248" s="25"/>
      <c r="D248" s="25"/>
      <c r="E248" s="27"/>
      <c r="F248" s="27"/>
    </row>
    <row r="249" spans="1:8" ht="32.450000000000003" customHeight="1" x14ac:dyDescent="0.25">
      <c r="A249" s="25"/>
      <c r="B249" s="26"/>
      <c r="C249" s="25"/>
      <c r="D249" s="25"/>
      <c r="E249" s="27"/>
      <c r="F249" s="27"/>
    </row>
    <row r="250" spans="1:8" ht="32.450000000000003" customHeight="1" x14ac:dyDescent="0.25">
      <c r="A250" s="25"/>
      <c r="B250" s="26"/>
      <c r="C250" s="25"/>
      <c r="D250" s="25"/>
      <c r="E250" s="27"/>
      <c r="F250" s="27"/>
      <c r="G250" s="29"/>
      <c r="H250" s="29"/>
    </row>
    <row r="251" spans="1:8" ht="32.450000000000003" customHeight="1" x14ac:dyDescent="0.25">
      <c r="A251" s="25"/>
      <c r="B251" s="26"/>
      <c r="C251" s="25"/>
      <c r="D251" s="25"/>
      <c r="E251" s="27"/>
      <c r="F251" s="27"/>
    </row>
    <row r="252" spans="1:8" ht="32.450000000000003" customHeight="1" x14ac:dyDescent="0.25">
      <c r="A252" s="25"/>
      <c r="B252" s="26"/>
      <c r="C252" s="25"/>
      <c r="D252" s="25"/>
      <c r="E252" s="27"/>
      <c r="F252" s="27"/>
    </row>
    <row r="253" spans="1:8" ht="32.450000000000003" customHeight="1" x14ac:dyDescent="0.25">
      <c r="A253" s="25"/>
      <c r="B253" s="26"/>
      <c r="C253" s="25"/>
      <c r="D253" s="25"/>
      <c r="E253" s="27"/>
      <c r="F253" s="27"/>
    </row>
    <row r="254" spans="1:8" ht="32.450000000000003" customHeight="1" x14ac:dyDescent="0.25">
      <c r="A254" s="25"/>
      <c r="B254" s="26"/>
      <c r="C254" s="25"/>
      <c r="D254" s="25"/>
      <c r="E254" s="27"/>
      <c r="F254" s="27"/>
    </row>
    <row r="255" spans="1:8" ht="32.450000000000003" customHeight="1" x14ac:dyDescent="0.25">
      <c r="A255" s="25"/>
      <c r="B255" s="26"/>
      <c r="C255" s="25"/>
      <c r="D255" s="25"/>
      <c r="E255" s="27"/>
      <c r="F255" s="27"/>
    </row>
    <row r="256" spans="1:8" ht="32.450000000000003" customHeight="1" x14ac:dyDescent="0.25">
      <c r="A256" s="25"/>
      <c r="B256" s="26"/>
      <c r="C256" s="25"/>
      <c r="D256" s="25"/>
      <c r="E256" s="27"/>
      <c r="F256" s="27"/>
    </row>
    <row r="257" spans="1:8" ht="32.450000000000003" customHeight="1" x14ac:dyDescent="0.25">
      <c r="A257" s="25"/>
      <c r="B257" s="26"/>
      <c r="C257" s="25"/>
      <c r="D257" s="25"/>
      <c r="E257" s="27"/>
      <c r="F257" s="27"/>
    </row>
    <row r="258" spans="1:8" ht="32.450000000000003" customHeight="1" x14ac:dyDescent="0.25">
      <c r="A258" s="25"/>
      <c r="B258" s="26"/>
      <c r="C258" s="25"/>
      <c r="D258" s="25"/>
      <c r="E258" s="27"/>
      <c r="F258" s="27"/>
    </row>
    <row r="259" spans="1:8" ht="32.450000000000003" customHeight="1" x14ac:dyDescent="0.25">
      <c r="A259" s="25"/>
      <c r="B259" s="26"/>
      <c r="C259" s="25"/>
      <c r="D259" s="25"/>
      <c r="E259" s="27"/>
      <c r="F259" s="27"/>
    </row>
    <row r="260" spans="1:8" ht="32.450000000000003" customHeight="1" x14ac:dyDescent="0.25">
      <c r="A260" s="25"/>
      <c r="B260" s="26"/>
      <c r="C260" s="25"/>
      <c r="D260" s="25"/>
      <c r="E260" s="27"/>
      <c r="F260" s="27"/>
    </row>
    <row r="261" spans="1:8" ht="32.450000000000003" customHeight="1" x14ac:dyDescent="0.25">
      <c r="A261" s="25"/>
      <c r="B261" s="26"/>
      <c r="C261" s="25"/>
      <c r="D261" s="25"/>
      <c r="E261" s="27"/>
      <c r="F261" s="27"/>
    </row>
    <row r="262" spans="1:8" ht="32.450000000000003" customHeight="1" x14ac:dyDescent="0.25">
      <c r="A262" s="25"/>
      <c r="B262" s="26"/>
      <c r="C262" s="25"/>
      <c r="D262" s="25"/>
      <c r="E262" s="27"/>
      <c r="F262" s="27"/>
    </row>
    <row r="263" spans="1:8" ht="32.450000000000003" customHeight="1" x14ac:dyDescent="0.25">
      <c r="A263" s="25"/>
      <c r="B263" s="26"/>
      <c r="C263" s="25"/>
      <c r="D263" s="25"/>
      <c r="E263" s="27"/>
      <c r="F263" s="27"/>
    </row>
    <row r="264" spans="1:8" ht="32.450000000000003" customHeight="1" x14ac:dyDescent="0.25">
      <c r="A264" s="25"/>
      <c r="B264" s="26"/>
      <c r="C264" s="25"/>
      <c r="D264" s="25"/>
      <c r="E264" s="27"/>
      <c r="F264" s="27"/>
    </row>
    <row r="265" spans="1:8" ht="32.450000000000003" customHeight="1" x14ac:dyDescent="0.25">
      <c r="A265" s="25"/>
      <c r="B265" s="26"/>
      <c r="C265" s="25"/>
      <c r="D265" s="25"/>
      <c r="E265" s="27"/>
      <c r="F265" s="27"/>
    </row>
    <row r="266" spans="1:8" ht="32.450000000000003" customHeight="1" x14ac:dyDescent="0.25">
      <c r="A266" s="25"/>
      <c r="B266" s="26"/>
      <c r="C266" s="25"/>
      <c r="D266" s="25"/>
      <c r="E266" s="27"/>
      <c r="F266" s="27"/>
    </row>
    <row r="267" spans="1:8" ht="32.450000000000003" customHeight="1" x14ac:dyDescent="0.25">
      <c r="A267" s="25"/>
      <c r="B267" s="26"/>
      <c r="C267" s="25"/>
      <c r="D267" s="25"/>
      <c r="E267" s="27"/>
      <c r="F267" s="27"/>
    </row>
    <row r="268" spans="1:8" ht="32.450000000000003" customHeight="1" x14ac:dyDescent="0.25">
      <c r="A268" s="25"/>
      <c r="B268" s="26"/>
      <c r="C268" s="25"/>
      <c r="D268" s="25"/>
      <c r="E268" s="27"/>
      <c r="F268" s="27"/>
      <c r="G268" s="29"/>
      <c r="H268" s="29"/>
    </row>
    <row r="269" spans="1:8" ht="32.450000000000003" customHeight="1" x14ac:dyDescent="0.25">
      <c r="A269" s="25"/>
      <c r="B269" s="26"/>
      <c r="C269" s="25"/>
      <c r="D269" s="25"/>
      <c r="E269" s="27"/>
      <c r="F269" s="27"/>
    </row>
    <row r="270" spans="1:8" ht="32.450000000000003" customHeight="1" x14ac:dyDescent="0.25">
      <c r="A270" s="25"/>
      <c r="B270" s="26"/>
      <c r="C270" s="25"/>
      <c r="D270" s="25"/>
      <c r="E270" s="27"/>
      <c r="F270" s="27"/>
    </row>
    <row r="271" spans="1:8" ht="32.450000000000003" customHeight="1" x14ac:dyDescent="0.25">
      <c r="A271" s="25"/>
      <c r="B271" s="26"/>
      <c r="C271" s="25"/>
      <c r="D271" s="25"/>
      <c r="E271" s="27"/>
      <c r="F271" s="27"/>
    </row>
    <row r="272" spans="1:8" ht="32.450000000000003" customHeight="1" x14ac:dyDescent="0.25">
      <c r="A272" s="25"/>
      <c r="B272" s="26"/>
      <c r="C272" s="25"/>
      <c r="D272" s="25"/>
      <c r="E272" s="27"/>
      <c r="F272" s="27"/>
    </row>
    <row r="273" spans="1:8" ht="32.450000000000003" customHeight="1" x14ac:dyDescent="0.25">
      <c r="A273" s="25"/>
      <c r="B273" s="26"/>
      <c r="C273" s="25"/>
      <c r="D273" s="25"/>
      <c r="E273" s="27"/>
      <c r="F273" s="27"/>
    </row>
    <row r="274" spans="1:8" ht="32.450000000000003" customHeight="1" x14ac:dyDescent="0.25">
      <c r="A274" s="25"/>
      <c r="B274" s="26"/>
      <c r="C274" s="25"/>
      <c r="D274" s="25"/>
      <c r="E274" s="27"/>
      <c r="F274" s="27"/>
    </row>
    <row r="275" spans="1:8" ht="32.450000000000003" customHeight="1" x14ac:dyDescent="0.25">
      <c r="A275" s="25"/>
      <c r="B275" s="26"/>
      <c r="C275" s="25"/>
      <c r="D275" s="25"/>
      <c r="E275" s="27"/>
      <c r="F275" s="27"/>
    </row>
    <row r="276" spans="1:8" ht="32.450000000000003" customHeight="1" x14ac:dyDescent="0.25">
      <c r="A276" s="25"/>
      <c r="B276" s="26"/>
      <c r="C276" s="25"/>
      <c r="D276" s="25"/>
      <c r="E276" s="27"/>
      <c r="F276" s="27"/>
    </row>
    <row r="277" spans="1:8" ht="32.450000000000003" customHeight="1" x14ac:dyDescent="0.25">
      <c r="A277" s="25"/>
      <c r="B277" s="26"/>
      <c r="C277" s="25"/>
      <c r="D277" s="25"/>
      <c r="E277" s="27"/>
      <c r="F277" s="27"/>
    </row>
    <row r="278" spans="1:8" ht="32.450000000000003" customHeight="1" x14ac:dyDescent="0.25">
      <c r="A278" s="25"/>
      <c r="B278" s="26"/>
      <c r="C278" s="25"/>
      <c r="D278" s="25"/>
      <c r="E278" s="27"/>
      <c r="F278" s="27"/>
    </row>
    <row r="279" spans="1:8" ht="32.450000000000003" customHeight="1" x14ac:dyDescent="0.25">
      <c r="A279" s="25"/>
      <c r="B279" s="26"/>
      <c r="C279" s="25"/>
      <c r="D279" s="25"/>
      <c r="E279" s="27"/>
      <c r="F279" s="27"/>
    </row>
    <row r="280" spans="1:8" ht="32.450000000000003" customHeight="1" x14ac:dyDescent="0.25">
      <c r="A280" s="25"/>
      <c r="B280" s="26"/>
      <c r="C280" s="25"/>
      <c r="D280" s="25"/>
      <c r="E280" s="27"/>
      <c r="F280" s="27"/>
    </row>
    <row r="281" spans="1:8" ht="32.450000000000003" customHeight="1" x14ac:dyDescent="0.25">
      <c r="A281" s="25"/>
      <c r="B281" s="26"/>
      <c r="C281" s="25"/>
      <c r="D281" s="25"/>
      <c r="E281" s="27"/>
      <c r="F281" s="27"/>
    </row>
    <row r="282" spans="1:8" ht="32.450000000000003" customHeight="1" x14ac:dyDescent="0.25">
      <c r="A282" s="25"/>
      <c r="B282" s="26"/>
      <c r="C282" s="25"/>
      <c r="D282" s="25"/>
      <c r="E282" s="27"/>
      <c r="F282" s="27"/>
    </row>
    <row r="283" spans="1:8" ht="32.450000000000003" customHeight="1" x14ac:dyDescent="0.25">
      <c r="A283" s="25"/>
      <c r="B283" s="26"/>
      <c r="C283" s="25"/>
      <c r="D283" s="25"/>
      <c r="E283" s="27"/>
      <c r="F283" s="27"/>
    </row>
    <row r="284" spans="1:8" ht="32.450000000000003" customHeight="1" x14ac:dyDescent="0.25">
      <c r="A284" s="25"/>
      <c r="B284" s="26"/>
      <c r="C284" s="25"/>
      <c r="D284" s="25"/>
      <c r="E284" s="27"/>
      <c r="F284" s="27"/>
      <c r="G284" s="29"/>
      <c r="H284" s="29"/>
    </row>
    <row r="285" spans="1:8" ht="32.450000000000003" customHeight="1" x14ac:dyDescent="0.25">
      <c r="A285" s="25"/>
      <c r="B285" s="26"/>
      <c r="C285" s="25"/>
      <c r="D285" s="25"/>
      <c r="E285" s="27"/>
      <c r="F285" s="27"/>
    </row>
    <row r="286" spans="1:8" ht="32.450000000000003" customHeight="1" x14ac:dyDescent="0.25">
      <c r="A286" s="25"/>
      <c r="B286" s="26"/>
      <c r="C286" s="25"/>
      <c r="D286" s="25"/>
      <c r="E286" s="27"/>
      <c r="F286" s="27"/>
    </row>
    <row r="287" spans="1:8" ht="32.450000000000003" customHeight="1" x14ac:dyDescent="0.25">
      <c r="A287" s="25"/>
      <c r="B287" s="26"/>
      <c r="C287" s="25"/>
      <c r="D287" s="25"/>
      <c r="E287" s="27"/>
      <c r="F287" s="27"/>
    </row>
    <row r="288" spans="1:8" ht="32.450000000000003" customHeight="1" x14ac:dyDescent="0.25">
      <c r="A288" s="25"/>
      <c r="B288" s="26"/>
      <c r="C288" s="25"/>
      <c r="D288" s="25"/>
      <c r="E288" s="27"/>
      <c r="F288" s="27"/>
    </row>
    <row r="289" spans="1:8" ht="32.450000000000003" customHeight="1" x14ac:dyDescent="0.25">
      <c r="A289" s="25"/>
      <c r="B289" s="26"/>
      <c r="C289" s="25"/>
      <c r="D289" s="25"/>
      <c r="E289" s="27"/>
      <c r="F289" s="27"/>
    </row>
    <row r="290" spans="1:8" ht="32.450000000000003" customHeight="1" x14ac:dyDescent="0.25">
      <c r="A290" s="25"/>
      <c r="B290" s="26"/>
      <c r="C290" s="25"/>
      <c r="D290" s="25"/>
      <c r="E290" s="27"/>
      <c r="F290" s="27"/>
    </row>
    <row r="291" spans="1:8" ht="32.450000000000003" customHeight="1" x14ac:dyDescent="0.25">
      <c r="A291" s="25"/>
      <c r="B291" s="26"/>
      <c r="C291" s="25"/>
      <c r="D291" s="25"/>
      <c r="E291" s="27"/>
      <c r="F291" s="27"/>
    </row>
    <row r="292" spans="1:8" ht="32.450000000000003" customHeight="1" x14ac:dyDescent="0.25">
      <c r="A292" s="25"/>
      <c r="B292" s="26"/>
      <c r="C292" s="25"/>
      <c r="D292" s="25"/>
      <c r="E292" s="27"/>
      <c r="F292" s="27"/>
    </row>
    <row r="293" spans="1:8" ht="32.450000000000003" customHeight="1" x14ac:dyDescent="0.25">
      <c r="A293" s="25"/>
      <c r="B293" s="26"/>
      <c r="C293" s="25"/>
      <c r="D293" s="25"/>
      <c r="E293" s="27"/>
      <c r="F293" s="27"/>
    </row>
    <row r="294" spans="1:8" ht="32.450000000000003" customHeight="1" x14ac:dyDescent="0.25">
      <c r="A294" s="25"/>
      <c r="B294" s="26"/>
      <c r="C294" s="25"/>
      <c r="D294" s="25"/>
      <c r="E294" s="27"/>
      <c r="F294" s="27"/>
    </row>
    <row r="295" spans="1:8" ht="32.450000000000003" customHeight="1" x14ac:dyDescent="0.25">
      <c r="A295" s="25"/>
      <c r="B295" s="26"/>
      <c r="C295" s="25"/>
      <c r="D295" s="25"/>
      <c r="E295" s="27"/>
      <c r="F295" s="27"/>
    </row>
    <row r="296" spans="1:8" ht="32.450000000000003" customHeight="1" x14ac:dyDescent="0.25">
      <c r="A296" s="25"/>
      <c r="B296" s="26"/>
      <c r="C296" s="25"/>
      <c r="D296" s="25"/>
      <c r="E296" s="27"/>
      <c r="F296" s="27"/>
    </row>
    <row r="297" spans="1:8" ht="32.450000000000003" customHeight="1" x14ac:dyDescent="0.25">
      <c r="A297" s="25"/>
      <c r="B297" s="26"/>
      <c r="C297" s="25"/>
      <c r="D297" s="25"/>
      <c r="E297" s="27"/>
      <c r="F297" s="27"/>
    </row>
    <row r="298" spans="1:8" ht="32.450000000000003" customHeight="1" x14ac:dyDescent="0.25">
      <c r="A298" s="25"/>
      <c r="B298" s="26"/>
      <c r="C298" s="25"/>
      <c r="D298" s="25"/>
      <c r="E298" s="27"/>
      <c r="F298" s="27"/>
    </row>
    <row r="299" spans="1:8" ht="32.450000000000003" customHeight="1" x14ac:dyDescent="0.25">
      <c r="A299" s="25"/>
      <c r="B299" s="26"/>
      <c r="C299" s="25"/>
      <c r="D299" s="25"/>
      <c r="E299" s="27"/>
      <c r="F299" s="27"/>
    </row>
    <row r="300" spans="1:8" ht="32.450000000000003" customHeight="1" x14ac:dyDescent="0.25">
      <c r="A300" s="25"/>
      <c r="B300" s="26"/>
      <c r="C300" s="25"/>
      <c r="D300" s="25"/>
      <c r="E300" s="27"/>
      <c r="F300" s="27"/>
    </row>
    <row r="301" spans="1:8" ht="32.450000000000003" customHeight="1" x14ac:dyDescent="0.25">
      <c r="A301" s="25"/>
      <c r="B301" s="26"/>
      <c r="C301" s="25"/>
      <c r="D301" s="25"/>
      <c r="E301" s="27"/>
      <c r="F301" s="27"/>
    </row>
    <row r="302" spans="1:8" ht="32.450000000000003" customHeight="1" x14ac:dyDescent="0.25">
      <c r="A302" s="25"/>
      <c r="B302" s="26"/>
      <c r="C302" s="25"/>
      <c r="D302" s="25"/>
      <c r="E302" s="27"/>
      <c r="F302" s="27"/>
      <c r="G302" s="29"/>
      <c r="H302" s="29"/>
    </row>
    <row r="303" spans="1:8" ht="32.450000000000003" customHeight="1" x14ac:dyDescent="0.25">
      <c r="A303" s="25"/>
      <c r="B303" s="26"/>
      <c r="C303" s="25"/>
      <c r="D303" s="25"/>
      <c r="E303" s="27"/>
      <c r="F303" s="27"/>
    </row>
    <row r="304" spans="1:8" ht="32.450000000000003" customHeight="1" x14ac:dyDescent="0.25">
      <c r="A304" s="25"/>
      <c r="B304" s="26"/>
      <c r="C304" s="25"/>
      <c r="D304" s="25"/>
      <c r="E304" s="27"/>
      <c r="F304" s="27"/>
      <c r="G304" s="29"/>
      <c r="H304" s="29"/>
    </row>
    <row r="305" spans="1:8" ht="32.450000000000003" customHeight="1" x14ac:dyDescent="0.25">
      <c r="A305" s="25"/>
      <c r="B305" s="26"/>
      <c r="C305" s="25"/>
      <c r="D305" s="25"/>
      <c r="E305" s="27"/>
      <c r="F305" s="27"/>
    </row>
    <row r="306" spans="1:8" ht="32.450000000000003" customHeight="1" x14ac:dyDescent="0.25">
      <c r="A306" s="25"/>
      <c r="B306" s="26"/>
      <c r="C306" s="25"/>
      <c r="D306" s="25"/>
      <c r="E306" s="27"/>
      <c r="F306" s="27"/>
    </row>
    <row r="307" spans="1:8" ht="32.450000000000003" customHeight="1" x14ac:dyDescent="0.25">
      <c r="A307" s="25"/>
      <c r="B307" s="26"/>
      <c r="C307" s="25"/>
      <c r="D307" s="25"/>
      <c r="E307" s="27"/>
      <c r="F307" s="27"/>
    </row>
    <row r="308" spans="1:8" ht="32.450000000000003" customHeight="1" x14ac:dyDescent="0.25">
      <c r="A308" s="25"/>
      <c r="B308" s="26"/>
      <c r="C308" s="25"/>
      <c r="D308" s="25"/>
      <c r="E308" s="27"/>
      <c r="F308" s="27"/>
    </row>
    <row r="309" spans="1:8" ht="32.450000000000003" customHeight="1" x14ac:dyDescent="0.25">
      <c r="A309" s="25"/>
      <c r="B309" s="26"/>
      <c r="C309" s="25"/>
      <c r="D309" s="25"/>
      <c r="E309" s="27"/>
      <c r="F309" s="27"/>
    </row>
    <row r="310" spans="1:8" ht="32.450000000000003" customHeight="1" x14ac:dyDescent="0.25">
      <c r="A310" s="25"/>
      <c r="B310" s="26"/>
      <c r="C310" s="25"/>
      <c r="D310" s="25"/>
      <c r="E310" s="27"/>
      <c r="F310" s="27"/>
      <c r="G310" s="29"/>
      <c r="H310" s="29"/>
    </row>
    <row r="311" spans="1:8" ht="32.450000000000003" customHeight="1" x14ac:dyDescent="0.25">
      <c r="A311" s="25"/>
      <c r="B311" s="26"/>
      <c r="C311" s="25"/>
      <c r="D311" s="25"/>
      <c r="E311" s="27"/>
      <c r="F311" s="27"/>
    </row>
    <row r="312" spans="1:8" ht="32.450000000000003" customHeight="1" x14ac:dyDescent="0.25">
      <c r="A312" s="25"/>
      <c r="B312" s="26"/>
      <c r="C312" s="25"/>
      <c r="D312" s="25"/>
      <c r="E312" s="27"/>
      <c r="F312" s="27"/>
    </row>
    <row r="313" spans="1:8" ht="32.450000000000003" customHeight="1" x14ac:dyDescent="0.25">
      <c r="A313" s="25"/>
      <c r="B313" s="26"/>
      <c r="C313" s="25"/>
      <c r="D313" s="25"/>
      <c r="E313" s="27"/>
      <c r="F313" s="27"/>
    </row>
    <row r="314" spans="1:8" ht="32.450000000000003" customHeight="1" x14ac:dyDescent="0.25">
      <c r="A314" s="25"/>
      <c r="B314" s="26"/>
      <c r="C314" s="25"/>
      <c r="D314" s="25"/>
      <c r="E314" s="27"/>
      <c r="F314" s="27"/>
    </row>
    <row r="315" spans="1:8" ht="32.450000000000003" customHeight="1" x14ac:dyDescent="0.25">
      <c r="A315" s="25"/>
      <c r="B315" s="26"/>
      <c r="C315" s="25"/>
      <c r="D315" s="25"/>
      <c r="E315" s="27"/>
      <c r="F315" s="27"/>
    </row>
    <row r="316" spans="1:8" ht="32.450000000000003" customHeight="1" x14ac:dyDescent="0.25">
      <c r="A316" s="25"/>
      <c r="B316" s="26"/>
      <c r="C316" s="25"/>
      <c r="D316" s="25"/>
      <c r="E316" s="27"/>
      <c r="F316" s="27"/>
    </row>
    <row r="317" spans="1:8" ht="32.450000000000003" customHeight="1" x14ac:dyDescent="0.25">
      <c r="A317" s="25"/>
      <c r="B317" s="26"/>
      <c r="C317" s="25"/>
      <c r="D317" s="25"/>
      <c r="E317" s="27"/>
      <c r="F317" s="27"/>
      <c r="G317" s="29"/>
      <c r="H317" s="29"/>
    </row>
    <row r="318" spans="1:8" ht="32.450000000000003" customHeight="1" x14ac:dyDescent="0.25">
      <c r="A318" s="25"/>
      <c r="B318" s="26"/>
      <c r="C318" s="25"/>
      <c r="D318" s="25"/>
      <c r="E318" s="27"/>
      <c r="F318" s="27"/>
    </row>
    <row r="319" spans="1:8" ht="32.450000000000003" customHeight="1" x14ac:dyDescent="0.25">
      <c r="A319" s="25"/>
      <c r="B319" s="26"/>
      <c r="C319" s="25"/>
      <c r="D319" s="25"/>
      <c r="E319" s="27"/>
      <c r="F319" s="27"/>
    </row>
    <row r="320" spans="1:8" ht="32.450000000000003" customHeight="1" x14ac:dyDescent="0.25">
      <c r="A320" s="25"/>
      <c r="B320" s="26"/>
      <c r="C320" s="25"/>
      <c r="D320" s="25"/>
      <c r="E320" s="27"/>
      <c r="F320" s="27"/>
    </row>
    <row r="321" spans="1:8" ht="32.450000000000003" customHeight="1" x14ac:dyDescent="0.25">
      <c r="A321" s="25"/>
      <c r="B321" s="26"/>
      <c r="C321" s="25"/>
      <c r="D321" s="25"/>
      <c r="E321" s="27"/>
      <c r="F321" s="27"/>
      <c r="G321" s="29"/>
      <c r="H321" s="29"/>
    </row>
    <row r="322" spans="1:8" ht="32.450000000000003" customHeight="1" x14ac:dyDescent="0.25">
      <c r="A322" s="25"/>
      <c r="B322" s="26"/>
      <c r="C322" s="25"/>
      <c r="D322" s="25"/>
      <c r="E322" s="27"/>
      <c r="F322" s="27"/>
      <c r="G322" s="29"/>
      <c r="H322" s="29"/>
    </row>
    <row r="323" spans="1:8" ht="32.450000000000003" customHeight="1" x14ac:dyDescent="0.25">
      <c r="A323" s="25"/>
      <c r="B323" s="26"/>
      <c r="C323" s="25"/>
      <c r="D323" s="25"/>
      <c r="E323" s="27"/>
      <c r="F323" s="27"/>
      <c r="G323" s="29"/>
      <c r="H323" s="29"/>
    </row>
    <row r="324" spans="1:8" ht="32.450000000000003" customHeight="1" x14ac:dyDescent="0.25">
      <c r="A324" s="25"/>
      <c r="B324" s="26"/>
      <c r="C324" s="25"/>
      <c r="D324" s="25"/>
      <c r="E324" s="27"/>
      <c r="F324" s="27"/>
    </row>
    <row r="325" spans="1:8" ht="32.450000000000003" customHeight="1" x14ac:dyDescent="0.25">
      <c r="A325" s="25"/>
      <c r="B325" s="26"/>
      <c r="C325" s="25"/>
      <c r="D325" s="25"/>
      <c r="E325" s="27"/>
      <c r="F325" s="27"/>
    </row>
    <row r="326" spans="1:8" ht="32.450000000000003" customHeight="1" x14ac:dyDescent="0.25">
      <c r="A326" s="25"/>
      <c r="B326" s="26"/>
      <c r="C326" s="25"/>
      <c r="D326" s="25"/>
      <c r="E326" s="27"/>
      <c r="F326" s="27"/>
      <c r="G326" s="29"/>
      <c r="H326" s="29"/>
    </row>
    <row r="327" spans="1:8" ht="32.450000000000003" customHeight="1" x14ac:dyDescent="0.25">
      <c r="A327" s="25"/>
      <c r="B327" s="26"/>
      <c r="C327" s="25"/>
      <c r="D327" s="25"/>
      <c r="E327" s="27"/>
      <c r="F327" s="27"/>
    </row>
    <row r="328" spans="1:8" ht="32.450000000000003" customHeight="1" x14ac:dyDescent="0.25">
      <c r="A328" s="25"/>
      <c r="B328" s="26"/>
      <c r="C328" s="25"/>
      <c r="D328" s="25"/>
      <c r="E328" s="27"/>
      <c r="F328" s="27"/>
    </row>
    <row r="329" spans="1:8" ht="32.450000000000003" customHeight="1" x14ac:dyDescent="0.25">
      <c r="A329" s="25"/>
      <c r="B329" s="26"/>
      <c r="C329" s="25"/>
      <c r="D329" s="25"/>
      <c r="E329" s="27"/>
      <c r="F329" s="27"/>
    </row>
    <row r="330" spans="1:8" ht="32.450000000000003" customHeight="1" x14ac:dyDescent="0.25">
      <c r="A330" s="25"/>
      <c r="B330" s="26"/>
      <c r="C330" s="25"/>
      <c r="D330" s="25"/>
      <c r="E330" s="27"/>
      <c r="F330" s="27"/>
    </row>
    <row r="331" spans="1:8" ht="32.450000000000003" customHeight="1" x14ac:dyDescent="0.25">
      <c r="A331" s="25"/>
      <c r="B331" s="26"/>
      <c r="C331" s="25"/>
      <c r="D331" s="25"/>
      <c r="E331" s="27"/>
      <c r="F331" s="27"/>
    </row>
    <row r="332" spans="1:8" ht="32.450000000000003" customHeight="1" x14ac:dyDescent="0.25">
      <c r="A332" s="25"/>
      <c r="B332" s="26"/>
      <c r="C332" s="25"/>
      <c r="D332" s="25"/>
      <c r="E332" s="27"/>
      <c r="F332" s="27"/>
    </row>
    <row r="333" spans="1:8" ht="32.450000000000003" customHeight="1" x14ac:dyDescent="0.25">
      <c r="A333" s="25"/>
      <c r="B333" s="26"/>
      <c r="C333" s="25"/>
      <c r="D333" s="25"/>
      <c r="E333" s="27"/>
      <c r="F333" s="27"/>
    </row>
    <row r="334" spans="1:8" ht="32.450000000000003" customHeight="1" x14ac:dyDescent="0.25">
      <c r="A334" s="25"/>
      <c r="B334" s="26"/>
      <c r="C334" s="25"/>
      <c r="D334" s="25"/>
      <c r="E334" s="27"/>
      <c r="F334" s="27"/>
    </row>
    <row r="335" spans="1:8" ht="32.450000000000003" customHeight="1" x14ac:dyDescent="0.25">
      <c r="A335" s="25"/>
      <c r="B335" s="26"/>
      <c r="C335" s="25"/>
      <c r="D335" s="25"/>
      <c r="E335" s="27"/>
      <c r="F335" s="27"/>
    </row>
    <row r="336" spans="1:8" ht="32.450000000000003" customHeight="1" x14ac:dyDescent="0.25">
      <c r="A336" s="25"/>
      <c r="B336" s="26"/>
      <c r="C336" s="25"/>
      <c r="D336" s="25"/>
      <c r="E336" s="27"/>
      <c r="F336" s="27"/>
    </row>
    <row r="337" spans="1:8" ht="32.450000000000003" customHeight="1" x14ac:dyDescent="0.25">
      <c r="A337" s="25"/>
      <c r="B337" s="26"/>
      <c r="C337" s="25"/>
      <c r="D337" s="25"/>
      <c r="E337" s="27"/>
      <c r="F337" s="27"/>
    </row>
    <row r="338" spans="1:8" ht="32.450000000000003" customHeight="1" x14ac:dyDescent="0.25">
      <c r="A338" s="25"/>
      <c r="B338" s="26"/>
      <c r="C338" s="25"/>
      <c r="D338" s="25"/>
      <c r="E338" s="27"/>
      <c r="F338" s="27"/>
    </row>
    <row r="339" spans="1:8" ht="32.450000000000003" customHeight="1" x14ac:dyDescent="0.25">
      <c r="A339" s="25"/>
      <c r="B339" s="26"/>
      <c r="C339" s="25"/>
      <c r="D339" s="25"/>
      <c r="E339" s="27"/>
      <c r="F339" s="27"/>
    </row>
    <row r="340" spans="1:8" ht="32.450000000000003" customHeight="1" x14ac:dyDescent="0.25">
      <c r="A340" s="25"/>
      <c r="B340" s="26"/>
      <c r="C340" s="25"/>
      <c r="D340" s="25"/>
      <c r="E340" s="27"/>
      <c r="F340" s="27"/>
    </row>
    <row r="341" spans="1:8" ht="32.450000000000003" customHeight="1" x14ac:dyDescent="0.25">
      <c r="A341" s="25"/>
      <c r="B341" s="26"/>
      <c r="C341" s="25"/>
      <c r="D341" s="25"/>
      <c r="E341" s="27"/>
      <c r="F341" s="27"/>
    </row>
    <row r="342" spans="1:8" ht="32.450000000000003" customHeight="1" x14ac:dyDescent="0.25">
      <c r="A342" s="25"/>
      <c r="B342" s="26"/>
      <c r="C342" s="25"/>
      <c r="D342" s="25"/>
      <c r="E342" s="27"/>
      <c r="F342" s="27"/>
      <c r="G342" s="29"/>
      <c r="H342" s="29"/>
    </row>
    <row r="343" spans="1:8" ht="32.450000000000003" customHeight="1" x14ac:dyDescent="0.25">
      <c r="A343" s="25"/>
      <c r="B343" s="26"/>
      <c r="C343" s="25"/>
      <c r="D343" s="25"/>
      <c r="E343" s="27"/>
      <c r="F343" s="27"/>
      <c r="G343" s="29"/>
      <c r="H343" s="29"/>
    </row>
    <row r="344" spans="1:8" ht="32.450000000000003" customHeight="1" x14ac:dyDescent="0.25">
      <c r="A344" s="25"/>
      <c r="B344" s="26"/>
      <c r="C344" s="25"/>
      <c r="D344" s="25"/>
      <c r="E344" s="27"/>
      <c r="F344" s="27"/>
    </row>
    <row r="345" spans="1:8" ht="32.450000000000003" customHeight="1" x14ac:dyDescent="0.25">
      <c r="A345" s="25"/>
      <c r="B345" s="26"/>
      <c r="C345" s="25"/>
      <c r="D345" s="25"/>
      <c r="E345" s="27"/>
      <c r="F345" s="27"/>
    </row>
    <row r="346" spans="1:8" ht="32.450000000000003" customHeight="1" x14ac:dyDescent="0.25">
      <c r="A346" s="25"/>
      <c r="B346" s="26"/>
      <c r="C346" s="25"/>
      <c r="D346" s="25"/>
      <c r="E346" s="27"/>
      <c r="F346" s="27"/>
      <c r="G346" s="29"/>
      <c r="H346" s="29"/>
    </row>
    <row r="347" spans="1:8" ht="32.450000000000003" customHeight="1" x14ac:dyDescent="0.25">
      <c r="A347" s="25"/>
      <c r="B347" s="26"/>
      <c r="C347" s="25"/>
      <c r="D347" s="25"/>
      <c r="E347" s="27"/>
      <c r="F347" s="27"/>
    </row>
    <row r="348" spans="1:8" ht="32.450000000000003" customHeight="1" x14ac:dyDescent="0.25">
      <c r="A348" s="25"/>
      <c r="B348" s="26"/>
      <c r="C348" s="25"/>
      <c r="D348" s="25"/>
      <c r="E348" s="27"/>
      <c r="F348" s="27"/>
    </row>
    <row r="349" spans="1:8" ht="32.450000000000003" customHeight="1" x14ac:dyDescent="0.25">
      <c r="A349" s="25"/>
      <c r="B349" s="26"/>
      <c r="C349" s="25"/>
      <c r="D349" s="25"/>
      <c r="E349" s="27"/>
      <c r="F349" s="27"/>
    </row>
    <row r="350" spans="1:8" ht="32.450000000000003" customHeight="1" x14ac:dyDescent="0.25">
      <c r="A350" s="25"/>
      <c r="B350" s="26"/>
      <c r="C350" s="25"/>
      <c r="D350" s="25"/>
      <c r="E350" s="27"/>
      <c r="F350" s="27"/>
    </row>
    <row r="351" spans="1:8" ht="32.450000000000003" customHeight="1" x14ac:dyDescent="0.25">
      <c r="A351" s="25"/>
      <c r="B351" s="26"/>
      <c r="C351" s="25"/>
      <c r="D351" s="25"/>
      <c r="E351" s="27"/>
      <c r="F351" s="27"/>
      <c r="G351" s="29"/>
      <c r="H351" s="29"/>
    </row>
    <row r="352" spans="1:8" ht="32.450000000000003" customHeight="1" x14ac:dyDescent="0.25">
      <c r="A352" s="25"/>
      <c r="B352" s="26"/>
      <c r="C352" s="25"/>
      <c r="D352" s="25"/>
      <c r="E352" s="27"/>
      <c r="F352" s="27"/>
    </row>
    <row r="353" spans="1:8" ht="32.450000000000003" customHeight="1" x14ac:dyDescent="0.25">
      <c r="A353" s="25"/>
      <c r="B353" s="26"/>
      <c r="C353" s="25"/>
      <c r="D353" s="25"/>
      <c r="E353" s="27"/>
      <c r="F353" s="27"/>
    </row>
    <row r="354" spans="1:8" ht="32.450000000000003" customHeight="1" x14ac:dyDescent="0.25">
      <c r="A354" s="25"/>
      <c r="B354" s="26"/>
      <c r="C354" s="25"/>
      <c r="D354" s="25"/>
      <c r="E354" s="27"/>
      <c r="F354" s="27"/>
    </row>
    <row r="355" spans="1:8" ht="32.450000000000003" customHeight="1" x14ac:dyDescent="0.25">
      <c r="A355" s="25"/>
      <c r="B355" s="26"/>
      <c r="C355" s="25"/>
      <c r="D355" s="25"/>
      <c r="E355" s="27"/>
      <c r="F355" s="27"/>
      <c r="G355" s="29"/>
      <c r="H355" s="29"/>
    </row>
    <row r="356" spans="1:8" ht="32.450000000000003" customHeight="1" x14ac:dyDescent="0.25">
      <c r="A356" s="25"/>
      <c r="B356" s="26"/>
      <c r="C356" s="25"/>
      <c r="D356" s="25"/>
      <c r="E356" s="27"/>
      <c r="F356" s="27"/>
      <c r="G356" s="29"/>
      <c r="H356" s="29"/>
    </row>
    <row r="357" spans="1:8" ht="32.450000000000003" customHeight="1" x14ac:dyDescent="0.25">
      <c r="A357" s="25"/>
      <c r="B357" s="26"/>
      <c r="C357" s="25"/>
      <c r="D357" s="25"/>
      <c r="E357" s="27"/>
      <c r="F357" s="27"/>
      <c r="G357" s="29"/>
      <c r="H357" s="29"/>
    </row>
    <row r="358" spans="1:8" ht="32.450000000000003" customHeight="1" x14ac:dyDescent="0.25">
      <c r="A358" s="25"/>
      <c r="B358" s="26"/>
      <c r="C358" s="25"/>
      <c r="D358" s="25"/>
      <c r="E358" s="27"/>
      <c r="F358" s="27"/>
    </row>
    <row r="359" spans="1:8" ht="32.450000000000003" customHeight="1" x14ac:dyDescent="0.25">
      <c r="A359" s="25"/>
      <c r="B359" s="26"/>
      <c r="C359" s="25"/>
      <c r="D359" s="25"/>
      <c r="E359" s="27"/>
      <c r="F359" s="27"/>
    </row>
    <row r="360" spans="1:8" ht="32.450000000000003" customHeight="1" x14ac:dyDescent="0.25">
      <c r="A360" s="25"/>
      <c r="B360" s="26"/>
      <c r="C360" s="25"/>
      <c r="D360" s="25"/>
      <c r="E360" s="27"/>
      <c r="F360" s="27"/>
      <c r="G360" s="29"/>
      <c r="H360" s="29"/>
    </row>
    <row r="361" spans="1:8" ht="32.450000000000003" customHeight="1" x14ac:dyDescent="0.25">
      <c r="A361" s="25"/>
      <c r="B361" s="26"/>
      <c r="C361" s="25"/>
      <c r="D361" s="25"/>
      <c r="E361" s="27"/>
      <c r="F361" s="27"/>
      <c r="G361" s="29"/>
      <c r="H361" s="29"/>
    </row>
    <row r="362" spans="1:8" ht="32.450000000000003" customHeight="1" x14ac:dyDescent="0.25">
      <c r="A362" s="25"/>
      <c r="B362" s="26"/>
      <c r="C362" s="25"/>
      <c r="D362" s="25"/>
      <c r="E362" s="27"/>
      <c r="F362" s="27"/>
    </row>
    <row r="363" spans="1:8" ht="32.450000000000003" customHeight="1" x14ac:dyDescent="0.25">
      <c r="A363" s="25"/>
      <c r="B363" s="26"/>
      <c r="C363" s="25"/>
      <c r="D363" s="25"/>
      <c r="E363" s="27"/>
      <c r="F363" s="27"/>
    </row>
    <row r="364" spans="1:8" ht="32.450000000000003" customHeight="1" x14ac:dyDescent="0.25">
      <c r="A364" s="25"/>
      <c r="B364" s="26"/>
      <c r="C364" s="25"/>
      <c r="D364" s="25"/>
      <c r="E364" s="27"/>
      <c r="F364" s="27"/>
    </row>
    <row r="365" spans="1:8" ht="32.450000000000003" customHeight="1" x14ac:dyDescent="0.25">
      <c r="A365" s="25"/>
      <c r="B365" s="26"/>
      <c r="C365" s="25"/>
      <c r="D365" s="25"/>
      <c r="E365" s="27"/>
      <c r="F365" s="27"/>
    </row>
    <row r="366" spans="1:8" ht="32.450000000000003" customHeight="1" x14ac:dyDescent="0.25">
      <c r="A366" s="25"/>
      <c r="B366" s="26"/>
      <c r="C366" s="25"/>
      <c r="D366" s="25"/>
      <c r="E366" s="27"/>
      <c r="F366" s="27"/>
    </row>
    <row r="367" spans="1:8" ht="32.450000000000003" customHeight="1" x14ac:dyDescent="0.25">
      <c r="A367" s="25"/>
      <c r="B367" s="26"/>
      <c r="C367" s="25"/>
      <c r="D367" s="25"/>
      <c r="E367" s="27"/>
      <c r="F367" s="27"/>
    </row>
    <row r="368" spans="1:8" ht="32.450000000000003" customHeight="1" x14ac:dyDescent="0.25">
      <c r="A368" s="25"/>
      <c r="B368" s="26"/>
      <c r="C368" s="25"/>
      <c r="D368" s="25"/>
      <c r="E368" s="27"/>
      <c r="F368" s="27"/>
    </row>
    <row r="369" spans="1:8" ht="32.450000000000003" customHeight="1" x14ac:dyDescent="0.25">
      <c r="A369" s="25"/>
      <c r="B369" s="26"/>
      <c r="C369" s="25"/>
      <c r="D369" s="25"/>
      <c r="E369" s="27"/>
      <c r="F369" s="27"/>
      <c r="G369" s="29"/>
      <c r="H369" s="29"/>
    </row>
    <row r="370" spans="1:8" ht="32.450000000000003" customHeight="1" x14ac:dyDescent="0.25">
      <c r="A370" s="25"/>
      <c r="B370" s="26"/>
      <c r="C370" s="25"/>
      <c r="D370" s="25"/>
      <c r="E370" s="27"/>
      <c r="F370" s="27"/>
    </row>
    <row r="371" spans="1:8" ht="32.450000000000003" customHeight="1" x14ac:dyDescent="0.25">
      <c r="A371" s="25"/>
      <c r="B371" s="26"/>
      <c r="C371" s="25"/>
      <c r="D371" s="25"/>
      <c r="E371" s="27"/>
      <c r="F371" s="27"/>
    </row>
    <row r="372" spans="1:8" ht="32.450000000000003" customHeight="1" x14ac:dyDescent="0.25">
      <c r="A372" s="25"/>
      <c r="B372" s="26"/>
      <c r="C372" s="25"/>
      <c r="D372" s="25"/>
      <c r="E372" s="27"/>
      <c r="F372" s="27"/>
      <c r="G372" s="29"/>
      <c r="H372" s="29"/>
    </row>
    <row r="373" spans="1:8" ht="32.450000000000003" customHeight="1" x14ac:dyDescent="0.25">
      <c r="A373" s="25"/>
      <c r="B373" s="26"/>
      <c r="C373" s="25"/>
      <c r="D373" s="25"/>
      <c r="E373" s="27"/>
      <c r="F373" s="27"/>
    </row>
    <row r="374" spans="1:8" ht="32.450000000000003" customHeight="1" x14ac:dyDescent="0.25">
      <c r="A374" s="25"/>
      <c r="B374" s="26"/>
      <c r="C374" s="25"/>
      <c r="D374" s="25"/>
      <c r="E374" s="27"/>
      <c r="F374" s="27"/>
    </row>
    <row r="375" spans="1:8" ht="32.450000000000003" customHeight="1" x14ac:dyDescent="0.25">
      <c r="A375" s="25"/>
      <c r="B375" s="26"/>
      <c r="C375" s="25"/>
      <c r="D375" s="25"/>
      <c r="E375" s="27"/>
      <c r="F375" s="27"/>
    </row>
    <row r="376" spans="1:8" ht="32.450000000000003" customHeight="1" x14ac:dyDescent="0.25">
      <c r="A376" s="25"/>
      <c r="B376" s="26"/>
      <c r="C376" s="25"/>
      <c r="D376" s="25"/>
      <c r="E376" s="27"/>
      <c r="F376" s="27"/>
    </row>
    <row r="377" spans="1:8" ht="32.450000000000003" customHeight="1" x14ac:dyDescent="0.25">
      <c r="A377" s="25"/>
      <c r="B377" s="26"/>
      <c r="C377" s="25"/>
      <c r="D377" s="25"/>
      <c r="E377" s="27"/>
      <c r="F377" s="27"/>
    </row>
    <row r="378" spans="1:8" ht="32.450000000000003" customHeight="1" x14ac:dyDescent="0.25">
      <c r="A378" s="25"/>
      <c r="B378" s="26"/>
      <c r="C378" s="25"/>
      <c r="D378" s="25"/>
      <c r="E378" s="27"/>
      <c r="F378" s="27"/>
    </row>
    <row r="379" spans="1:8" ht="32.450000000000003" customHeight="1" x14ac:dyDescent="0.25">
      <c r="A379" s="25"/>
      <c r="B379" s="26"/>
      <c r="C379" s="25"/>
      <c r="D379" s="25"/>
      <c r="E379" s="27"/>
      <c r="F379" s="27"/>
      <c r="G379" s="29"/>
      <c r="H379" s="29"/>
    </row>
    <row r="380" spans="1:8" ht="32.450000000000003" customHeight="1" x14ac:dyDescent="0.25">
      <c r="A380" s="25"/>
      <c r="B380" s="26"/>
      <c r="C380" s="25"/>
      <c r="D380" s="25"/>
      <c r="E380" s="27"/>
      <c r="F380" s="27"/>
    </row>
    <row r="381" spans="1:8" ht="32.450000000000003" customHeight="1" x14ac:dyDescent="0.25">
      <c r="A381" s="25"/>
      <c r="B381" s="26"/>
      <c r="C381" s="25"/>
      <c r="D381" s="25"/>
      <c r="E381" s="27"/>
      <c r="F381" s="27"/>
    </row>
    <row r="382" spans="1:8" ht="32.450000000000003" customHeight="1" x14ac:dyDescent="0.25">
      <c r="A382" s="25"/>
      <c r="B382" s="26"/>
      <c r="C382" s="25"/>
      <c r="D382" s="25"/>
      <c r="E382" s="27"/>
      <c r="F382" s="27"/>
    </row>
    <row r="383" spans="1:8" ht="32.450000000000003" customHeight="1" x14ac:dyDescent="0.25">
      <c r="A383" s="25"/>
      <c r="B383" s="26"/>
      <c r="C383" s="25"/>
      <c r="D383" s="25"/>
      <c r="E383" s="27"/>
      <c r="F383" s="27"/>
    </row>
    <row r="384" spans="1:8" ht="32.450000000000003" customHeight="1" x14ac:dyDescent="0.25">
      <c r="A384" s="25"/>
      <c r="B384" s="26"/>
      <c r="C384" s="25"/>
      <c r="D384" s="25"/>
      <c r="E384" s="27"/>
      <c r="F384" s="27"/>
    </row>
    <row r="385" spans="1:8" ht="32.450000000000003" customHeight="1" x14ac:dyDescent="0.25">
      <c r="A385" s="25"/>
      <c r="B385" s="26"/>
      <c r="C385" s="25"/>
      <c r="D385" s="25"/>
      <c r="E385" s="27"/>
      <c r="F385" s="27"/>
      <c r="G385" s="29"/>
      <c r="H385" s="29"/>
    </row>
    <row r="386" spans="1:8" ht="32.450000000000003" customHeight="1" x14ac:dyDescent="0.25">
      <c r="A386" s="25"/>
      <c r="B386" s="26"/>
      <c r="C386" s="25"/>
      <c r="D386" s="25"/>
      <c r="E386" s="27"/>
      <c r="F386" s="27"/>
      <c r="G386" s="29"/>
      <c r="H386" s="29"/>
    </row>
    <row r="387" spans="1:8" ht="32.450000000000003" customHeight="1" x14ac:dyDescent="0.25">
      <c r="A387" s="25"/>
      <c r="B387" s="26"/>
      <c r="C387" s="25"/>
      <c r="D387" s="25"/>
      <c r="E387" s="27"/>
      <c r="F387" s="27"/>
    </row>
    <row r="388" spans="1:8" ht="32.450000000000003" customHeight="1" x14ac:dyDescent="0.25">
      <c r="A388" s="25"/>
      <c r="B388" s="26"/>
      <c r="C388" s="25"/>
      <c r="D388" s="25"/>
      <c r="E388" s="27"/>
      <c r="F388" s="27"/>
    </row>
    <row r="389" spans="1:8" ht="32.450000000000003" customHeight="1" x14ac:dyDescent="0.25">
      <c r="A389" s="25"/>
      <c r="B389" s="26"/>
      <c r="C389" s="25"/>
      <c r="D389" s="25"/>
      <c r="E389" s="27"/>
      <c r="F389" s="27"/>
    </row>
    <row r="390" spans="1:8" ht="32.450000000000003" customHeight="1" x14ac:dyDescent="0.25">
      <c r="A390" s="25"/>
      <c r="B390" s="26"/>
      <c r="C390" s="25"/>
      <c r="D390" s="25"/>
      <c r="E390" s="27"/>
      <c r="F390" s="27"/>
    </row>
    <row r="391" spans="1:8" ht="32.450000000000003" customHeight="1" x14ac:dyDescent="0.25">
      <c r="A391" s="25"/>
      <c r="B391" s="26"/>
      <c r="C391" s="25"/>
      <c r="D391" s="25"/>
      <c r="E391" s="27"/>
      <c r="F391" s="27"/>
    </row>
    <row r="392" spans="1:8" ht="32.450000000000003" customHeight="1" x14ac:dyDescent="0.25">
      <c r="A392" s="25"/>
      <c r="B392" s="26"/>
      <c r="C392" s="25"/>
      <c r="D392" s="25"/>
      <c r="E392" s="27"/>
      <c r="F392" s="27"/>
    </row>
    <row r="393" spans="1:8" ht="32.450000000000003" customHeight="1" x14ac:dyDescent="0.25">
      <c r="A393" s="25"/>
      <c r="B393" s="26"/>
      <c r="C393" s="25"/>
      <c r="D393" s="25"/>
      <c r="E393" s="27"/>
      <c r="F393" s="27"/>
    </row>
    <row r="394" spans="1:8" ht="32.450000000000003" customHeight="1" x14ac:dyDescent="0.25">
      <c r="A394" s="25"/>
      <c r="B394" s="26"/>
      <c r="C394" s="25"/>
      <c r="D394" s="25"/>
      <c r="E394" s="27"/>
      <c r="F394" s="27"/>
    </row>
    <row r="395" spans="1:8" ht="32.450000000000003" customHeight="1" x14ac:dyDescent="0.25">
      <c r="A395" s="25"/>
      <c r="B395" s="26"/>
      <c r="C395" s="25"/>
      <c r="D395" s="25"/>
      <c r="E395" s="27"/>
      <c r="F395" s="27"/>
    </row>
    <row r="396" spans="1:8" ht="32.450000000000003" customHeight="1" x14ac:dyDescent="0.25">
      <c r="A396" s="25"/>
      <c r="B396" s="26"/>
      <c r="C396" s="25"/>
      <c r="D396" s="25"/>
      <c r="E396" s="27"/>
      <c r="F396" s="27"/>
    </row>
    <row r="397" spans="1:8" ht="32.450000000000003" customHeight="1" x14ac:dyDescent="0.25">
      <c r="A397" s="25"/>
      <c r="B397" s="26"/>
      <c r="C397" s="25"/>
      <c r="D397" s="25"/>
      <c r="E397" s="27"/>
      <c r="F397" s="27"/>
    </row>
    <row r="398" spans="1:8" ht="32.450000000000003" customHeight="1" x14ac:dyDescent="0.25">
      <c r="A398" s="25"/>
      <c r="B398" s="26"/>
      <c r="C398" s="25"/>
      <c r="D398" s="25"/>
      <c r="E398" s="27"/>
      <c r="F398" s="27"/>
    </row>
    <row r="399" spans="1:8" ht="32.450000000000003" customHeight="1" x14ac:dyDescent="0.25">
      <c r="A399" s="25"/>
      <c r="B399" s="26"/>
      <c r="C399" s="25"/>
      <c r="D399" s="25"/>
      <c r="E399" s="27"/>
      <c r="F399" s="27"/>
    </row>
    <row r="400" spans="1:8" ht="32.450000000000003" customHeight="1" x14ac:dyDescent="0.25">
      <c r="A400" s="25"/>
      <c r="B400" s="26"/>
      <c r="C400" s="25"/>
      <c r="D400" s="25"/>
      <c r="E400" s="27"/>
      <c r="F400" s="27"/>
    </row>
    <row r="401" spans="1:8" ht="32.450000000000003" customHeight="1" x14ac:dyDescent="0.25">
      <c r="A401" s="25"/>
      <c r="B401" s="26"/>
      <c r="C401" s="25"/>
      <c r="D401" s="25"/>
      <c r="E401" s="27"/>
      <c r="F401" s="27"/>
    </row>
    <row r="402" spans="1:8" ht="32.450000000000003" customHeight="1" x14ac:dyDescent="0.25">
      <c r="A402" s="25"/>
      <c r="B402" s="26"/>
      <c r="C402" s="25"/>
      <c r="D402" s="25"/>
      <c r="E402" s="27"/>
      <c r="F402" s="27"/>
    </row>
    <row r="403" spans="1:8" ht="32.450000000000003" customHeight="1" x14ac:dyDescent="0.25">
      <c r="A403" s="25"/>
      <c r="B403" s="26"/>
      <c r="C403" s="25"/>
      <c r="D403" s="25"/>
      <c r="E403" s="27"/>
      <c r="F403" s="27"/>
    </row>
    <row r="404" spans="1:8" ht="32.450000000000003" customHeight="1" x14ac:dyDescent="0.25">
      <c r="A404" s="25"/>
      <c r="B404" s="26"/>
      <c r="C404" s="25"/>
      <c r="D404" s="25"/>
      <c r="E404" s="27"/>
      <c r="F404" s="27"/>
    </row>
    <row r="405" spans="1:8" ht="32.450000000000003" customHeight="1" x14ac:dyDescent="0.25">
      <c r="A405" s="25"/>
      <c r="B405" s="26"/>
      <c r="C405" s="25"/>
      <c r="D405" s="25"/>
      <c r="E405" s="27"/>
      <c r="F405" s="27"/>
    </row>
    <row r="406" spans="1:8" ht="32.450000000000003" customHeight="1" x14ac:dyDescent="0.25">
      <c r="A406" s="25"/>
      <c r="B406" s="26"/>
      <c r="C406" s="25"/>
      <c r="D406" s="25"/>
      <c r="E406" s="27"/>
      <c r="F406" s="27"/>
    </row>
    <row r="407" spans="1:8" ht="32.450000000000003" customHeight="1" x14ac:dyDescent="0.25">
      <c r="A407" s="25"/>
      <c r="B407" s="26"/>
      <c r="C407" s="25"/>
      <c r="D407" s="25"/>
      <c r="E407" s="27"/>
      <c r="F407" s="27"/>
    </row>
    <row r="408" spans="1:8" ht="32.450000000000003" customHeight="1" x14ac:dyDescent="0.25">
      <c r="A408" s="25"/>
      <c r="B408" s="26"/>
      <c r="C408" s="25"/>
      <c r="D408" s="25"/>
      <c r="E408" s="27"/>
      <c r="F408" s="27"/>
    </row>
    <row r="409" spans="1:8" ht="32.450000000000003" customHeight="1" x14ac:dyDescent="0.25">
      <c r="A409" s="25"/>
      <c r="B409" s="26"/>
      <c r="C409" s="25"/>
      <c r="D409" s="25"/>
      <c r="E409" s="27"/>
      <c r="F409" s="27"/>
    </row>
    <row r="410" spans="1:8" ht="32.450000000000003" customHeight="1" x14ac:dyDescent="0.25">
      <c r="A410" s="25"/>
      <c r="B410" s="26"/>
      <c r="C410" s="25"/>
      <c r="D410" s="25"/>
      <c r="E410" s="27"/>
      <c r="F410" s="27"/>
    </row>
    <row r="411" spans="1:8" ht="32.450000000000003" customHeight="1" x14ac:dyDescent="0.25">
      <c r="A411" s="25"/>
      <c r="B411" s="26"/>
      <c r="C411" s="25"/>
      <c r="D411" s="25"/>
      <c r="E411" s="27"/>
      <c r="F411" s="27"/>
    </row>
    <row r="412" spans="1:8" ht="32.450000000000003" customHeight="1" x14ac:dyDescent="0.25">
      <c r="A412" s="25"/>
      <c r="B412" s="26"/>
      <c r="C412" s="25"/>
      <c r="D412" s="25"/>
      <c r="E412" s="27"/>
      <c r="F412" s="27"/>
    </row>
    <row r="413" spans="1:8" ht="32.450000000000003" customHeight="1" x14ac:dyDescent="0.25">
      <c r="A413" s="25"/>
      <c r="B413" s="26"/>
      <c r="C413" s="25"/>
      <c r="D413" s="25"/>
      <c r="E413" s="27"/>
      <c r="F413" s="27"/>
    </row>
    <row r="414" spans="1:8" ht="32.450000000000003" customHeight="1" x14ac:dyDescent="0.25">
      <c r="A414" s="25"/>
      <c r="B414" s="26"/>
      <c r="C414" s="25"/>
      <c r="D414" s="25"/>
      <c r="E414" s="27"/>
      <c r="F414" s="27"/>
      <c r="G414" s="29"/>
      <c r="H414" s="29"/>
    </row>
    <row r="415" spans="1:8" ht="32.450000000000003" customHeight="1" x14ac:dyDescent="0.25">
      <c r="A415" s="25"/>
      <c r="B415" s="26"/>
      <c r="C415" s="25"/>
      <c r="D415" s="25"/>
      <c r="E415" s="27"/>
      <c r="F415" s="27"/>
    </row>
    <row r="416" spans="1:8" ht="32.450000000000003" customHeight="1" x14ac:dyDescent="0.25">
      <c r="A416" s="25"/>
      <c r="B416" s="26"/>
      <c r="C416" s="25"/>
      <c r="D416" s="25"/>
      <c r="E416" s="27"/>
      <c r="F416" s="27"/>
    </row>
    <row r="417" spans="1:8" ht="32.450000000000003" customHeight="1" x14ac:dyDescent="0.25">
      <c r="A417" s="25"/>
      <c r="B417" s="26"/>
      <c r="C417" s="25"/>
      <c r="D417" s="25"/>
      <c r="E417" s="27"/>
      <c r="F417" s="27"/>
    </row>
    <row r="418" spans="1:8" ht="32.450000000000003" customHeight="1" x14ac:dyDescent="0.25">
      <c r="A418" s="25"/>
      <c r="B418" s="26"/>
      <c r="C418" s="25"/>
      <c r="D418" s="25"/>
      <c r="E418" s="27"/>
      <c r="F418" s="27"/>
    </row>
    <row r="419" spans="1:8" ht="32.450000000000003" customHeight="1" x14ac:dyDescent="0.25">
      <c r="A419" s="25"/>
      <c r="B419" s="26"/>
      <c r="C419" s="25"/>
      <c r="D419" s="25"/>
      <c r="E419" s="27"/>
      <c r="F419" s="27"/>
    </row>
    <row r="420" spans="1:8" ht="32.450000000000003" customHeight="1" x14ac:dyDescent="0.25">
      <c r="A420" s="25"/>
      <c r="B420" s="26"/>
      <c r="C420" s="25"/>
      <c r="D420" s="25"/>
      <c r="E420" s="27"/>
      <c r="F420" s="27"/>
    </row>
    <row r="421" spans="1:8" ht="32.450000000000003" customHeight="1" x14ac:dyDescent="0.25">
      <c r="A421" s="25"/>
      <c r="B421" s="26"/>
      <c r="C421" s="25"/>
      <c r="D421" s="25"/>
      <c r="E421" s="27"/>
      <c r="F421" s="27"/>
    </row>
    <row r="422" spans="1:8" ht="32.450000000000003" customHeight="1" x14ac:dyDescent="0.25">
      <c r="A422" s="25"/>
      <c r="B422" s="26"/>
      <c r="C422" s="25"/>
      <c r="D422" s="25"/>
      <c r="E422" s="27"/>
      <c r="F422" s="27"/>
    </row>
    <row r="423" spans="1:8" ht="32.450000000000003" customHeight="1" x14ac:dyDescent="0.25">
      <c r="A423" s="25"/>
      <c r="B423" s="26"/>
      <c r="C423" s="25"/>
      <c r="D423" s="25"/>
      <c r="E423" s="27"/>
      <c r="F423" s="27"/>
    </row>
    <row r="424" spans="1:8" ht="32.450000000000003" customHeight="1" x14ac:dyDescent="0.25">
      <c r="A424" s="25"/>
      <c r="B424" s="26"/>
      <c r="C424" s="25"/>
      <c r="D424" s="25"/>
      <c r="E424" s="27"/>
      <c r="F424" s="27"/>
    </row>
    <row r="425" spans="1:8" ht="32.450000000000003" customHeight="1" x14ac:dyDescent="0.25">
      <c r="A425" s="25"/>
      <c r="B425" s="26"/>
      <c r="C425" s="25"/>
      <c r="D425" s="25"/>
      <c r="E425" s="27"/>
      <c r="F425" s="27"/>
    </row>
    <row r="426" spans="1:8" ht="32.450000000000003" customHeight="1" x14ac:dyDescent="0.25">
      <c r="A426" s="25"/>
      <c r="B426" s="26"/>
      <c r="C426" s="25"/>
      <c r="D426" s="25"/>
      <c r="E426" s="27"/>
      <c r="F426" s="43"/>
    </row>
    <row r="427" spans="1:8" ht="32.450000000000003" customHeight="1" x14ac:dyDescent="0.25">
      <c r="A427" s="25"/>
      <c r="B427" s="26"/>
      <c r="C427" s="25"/>
      <c r="D427" s="25"/>
      <c r="E427" s="27"/>
      <c r="F427" s="27"/>
      <c r="G427" s="29"/>
      <c r="H427" s="29"/>
    </row>
    <row r="428" spans="1:8" ht="32.450000000000003" customHeight="1" x14ac:dyDescent="0.25">
      <c r="A428" s="25"/>
      <c r="B428" s="26"/>
      <c r="C428" s="25"/>
      <c r="D428" s="25"/>
      <c r="E428" s="27"/>
      <c r="F428" s="27"/>
    </row>
    <row r="429" spans="1:8" ht="32.450000000000003" customHeight="1" x14ac:dyDescent="0.25">
      <c r="A429" s="25"/>
      <c r="B429" s="26"/>
      <c r="C429" s="25"/>
      <c r="D429" s="25"/>
      <c r="E429" s="27"/>
      <c r="F429" s="27"/>
    </row>
    <row r="430" spans="1:8" ht="32.450000000000003" customHeight="1" x14ac:dyDescent="0.25">
      <c r="A430" s="25"/>
      <c r="B430" s="26"/>
      <c r="C430" s="25"/>
      <c r="D430" s="25"/>
      <c r="E430" s="27"/>
      <c r="F430" s="27"/>
    </row>
    <row r="431" spans="1:8" ht="32.450000000000003" customHeight="1" x14ac:dyDescent="0.25">
      <c r="A431" s="25"/>
      <c r="B431" s="26"/>
      <c r="C431" s="25"/>
      <c r="D431" s="25"/>
      <c r="E431" s="27"/>
      <c r="F431" s="27"/>
    </row>
    <row r="432" spans="1:8" ht="32.450000000000003" customHeight="1" x14ac:dyDescent="0.25">
      <c r="A432" s="25"/>
      <c r="B432" s="26"/>
      <c r="C432" s="25"/>
      <c r="D432" s="25"/>
      <c r="E432" s="27"/>
      <c r="F432" s="27"/>
    </row>
    <row r="433" spans="1:8" ht="32.450000000000003" customHeight="1" x14ac:dyDescent="0.25">
      <c r="A433" s="25"/>
      <c r="B433" s="26"/>
      <c r="C433" s="25"/>
      <c r="D433" s="25"/>
      <c r="E433" s="27"/>
      <c r="F433" s="27"/>
    </row>
    <row r="434" spans="1:8" ht="32.450000000000003" customHeight="1" x14ac:dyDescent="0.25">
      <c r="A434" s="25"/>
      <c r="B434" s="26"/>
      <c r="C434" s="25"/>
      <c r="D434" s="25"/>
      <c r="E434" s="27"/>
      <c r="F434" s="27"/>
    </row>
    <row r="435" spans="1:8" ht="32.450000000000003" customHeight="1" x14ac:dyDescent="0.25">
      <c r="A435" s="25"/>
      <c r="B435" s="26"/>
      <c r="C435" s="25"/>
      <c r="D435" s="25"/>
      <c r="E435" s="27"/>
      <c r="F435" s="27"/>
    </row>
    <row r="436" spans="1:8" ht="32.450000000000003" customHeight="1" x14ac:dyDescent="0.25">
      <c r="A436" s="25"/>
      <c r="B436" s="26"/>
      <c r="C436" s="25"/>
      <c r="D436" s="25"/>
      <c r="E436" s="27"/>
      <c r="F436" s="27"/>
    </row>
    <row r="437" spans="1:8" ht="32.450000000000003" customHeight="1" x14ac:dyDescent="0.25">
      <c r="A437" s="25"/>
      <c r="B437" s="26"/>
      <c r="C437" s="25"/>
      <c r="D437" s="25"/>
      <c r="E437" s="27"/>
      <c r="F437" s="27"/>
      <c r="G437" s="29"/>
      <c r="H437" s="29"/>
    </row>
    <row r="438" spans="1:8" ht="32.450000000000003" customHeight="1" x14ac:dyDescent="0.25">
      <c r="A438" s="25"/>
      <c r="B438" s="26"/>
      <c r="C438" s="25"/>
      <c r="D438" s="25"/>
      <c r="E438" s="27"/>
      <c r="F438" s="27"/>
    </row>
    <row r="439" spans="1:8" ht="32.450000000000003" customHeight="1" x14ac:dyDescent="0.25">
      <c r="A439" s="25"/>
      <c r="B439" s="26"/>
      <c r="C439" s="25"/>
      <c r="D439" s="25"/>
      <c r="E439" s="27"/>
      <c r="F439" s="27"/>
    </row>
    <row r="440" spans="1:8" ht="32.450000000000003" customHeight="1" x14ac:dyDescent="0.25">
      <c r="A440" s="25"/>
      <c r="B440" s="26"/>
      <c r="C440" s="25"/>
      <c r="D440" s="25"/>
      <c r="E440" s="27"/>
      <c r="F440" s="27"/>
    </row>
    <row r="441" spans="1:8" ht="32.450000000000003" customHeight="1" x14ac:dyDescent="0.25">
      <c r="A441" s="25"/>
      <c r="B441" s="26"/>
      <c r="C441" s="25"/>
      <c r="D441" s="25"/>
      <c r="E441" s="27"/>
      <c r="F441" s="27"/>
    </row>
    <row r="442" spans="1:8" ht="32.450000000000003" customHeight="1" x14ac:dyDescent="0.25">
      <c r="A442" s="25"/>
      <c r="B442" s="26"/>
      <c r="C442" s="25"/>
      <c r="D442" s="25"/>
      <c r="E442" s="27"/>
      <c r="F442" s="43"/>
    </row>
    <row r="443" spans="1:8" ht="32.450000000000003" customHeight="1" x14ac:dyDescent="0.25">
      <c r="A443" s="25"/>
      <c r="B443" s="26"/>
      <c r="C443" s="25"/>
      <c r="D443" s="25"/>
      <c r="E443" s="27"/>
      <c r="F443" s="27"/>
    </row>
    <row r="444" spans="1:8" ht="32.450000000000003" customHeight="1" x14ac:dyDescent="0.25">
      <c r="A444" s="25"/>
      <c r="B444" s="26"/>
      <c r="C444" s="25"/>
      <c r="D444" s="25"/>
      <c r="E444" s="27"/>
      <c r="F444" s="27"/>
    </row>
    <row r="445" spans="1:8" ht="32.450000000000003" customHeight="1" x14ac:dyDescent="0.25">
      <c r="A445" s="25"/>
      <c r="B445" s="26"/>
      <c r="C445" s="25"/>
      <c r="D445" s="25"/>
      <c r="E445" s="27"/>
      <c r="F445" s="43"/>
    </row>
    <row r="446" spans="1:8" ht="32.450000000000003" customHeight="1" x14ac:dyDescent="0.25">
      <c r="A446" s="25"/>
      <c r="B446" s="26"/>
      <c r="C446" s="25"/>
      <c r="D446" s="25"/>
      <c r="E446" s="27"/>
      <c r="F446" s="27"/>
    </row>
    <row r="447" spans="1:8" ht="32.450000000000003" customHeight="1" x14ac:dyDescent="0.25">
      <c r="A447" s="25"/>
      <c r="B447" s="26"/>
      <c r="C447" s="25"/>
      <c r="D447" s="25"/>
      <c r="E447" s="27"/>
      <c r="F447" s="27"/>
    </row>
    <row r="448" spans="1:8" ht="32.450000000000003" customHeight="1" x14ac:dyDescent="0.25">
      <c r="A448" s="25"/>
      <c r="B448" s="26"/>
      <c r="C448" s="25"/>
      <c r="D448" s="25"/>
      <c r="E448" s="27"/>
      <c r="F448" s="27"/>
    </row>
    <row r="449" spans="1:6" ht="32.450000000000003" customHeight="1" x14ac:dyDescent="0.25">
      <c r="A449" s="25"/>
      <c r="B449" s="26"/>
      <c r="C449" s="25"/>
      <c r="D449" s="25"/>
      <c r="E449" s="27"/>
      <c r="F449" s="27"/>
    </row>
    <row r="450" spans="1:6" ht="32.450000000000003" customHeight="1" x14ac:dyDescent="0.25">
      <c r="A450" s="25"/>
      <c r="B450" s="26"/>
      <c r="C450" s="25"/>
      <c r="D450" s="25"/>
      <c r="E450" s="27"/>
      <c r="F450" s="27"/>
    </row>
    <row r="451" spans="1:6" ht="32.450000000000003" customHeight="1" x14ac:dyDescent="0.25">
      <c r="A451" s="25"/>
      <c r="B451" s="26"/>
      <c r="C451" s="25"/>
      <c r="D451" s="25"/>
      <c r="E451" s="27"/>
      <c r="F451" s="27"/>
    </row>
    <row r="452" spans="1:6" ht="32.450000000000003" customHeight="1" x14ac:dyDescent="0.25">
      <c r="A452" s="25"/>
      <c r="B452" s="26"/>
      <c r="C452" s="25"/>
      <c r="D452" s="25"/>
      <c r="E452" s="27"/>
      <c r="F452" s="27"/>
    </row>
    <row r="453" spans="1:6" ht="32.450000000000003" customHeight="1" x14ac:dyDescent="0.25">
      <c r="A453" s="25"/>
      <c r="B453" s="26"/>
      <c r="C453" s="25"/>
      <c r="D453" s="25"/>
      <c r="E453" s="27"/>
      <c r="F453" s="27"/>
    </row>
    <row r="454" spans="1:6" ht="32.450000000000003" customHeight="1" x14ac:dyDescent="0.25">
      <c r="A454" s="25"/>
      <c r="B454" s="26"/>
      <c r="C454" s="25"/>
      <c r="D454" s="25"/>
      <c r="E454" s="27"/>
      <c r="F454" s="27"/>
    </row>
    <row r="455" spans="1:6" ht="32.450000000000003" customHeight="1" x14ac:dyDescent="0.25">
      <c r="A455" s="25"/>
      <c r="B455" s="26"/>
      <c r="C455" s="25"/>
      <c r="D455" s="25"/>
      <c r="E455" s="27"/>
      <c r="F455" s="27"/>
    </row>
    <row r="456" spans="1:6" ht="32.450000000000003" customHeight="1" x14ac:dyDescent="0.25">
      <c r="A456" s="25"/>
      <c r="B456" s="26"/>
      <c r="C456" s="25"/>
      <c r="D456" s="25"/>
      <c r="E456" s="27"/>
      <c r="F456" s="27"/>
    </row>
    <row r="457" spans="1:6" ht="32.450000000000003" customHeight="1" x14ac:dyDescent="0.25">
      <c r="A457" s="25"/>
      <c r="B457" s="26"/>
      <c r="C457" s="25"/>
      <c r="D457" s="25"/>
      <c r="E457" s="27"/>
      <c r="F457" s="27"/>
    </row>
    <row r="458" spans="1:6" ht="32.450000000000003" customHeight="1" x14ac:dyDescent="0.25">
      <c r="A458" s="25"/>
      <c r="B458" s="26"/>
      <c r="C458" s="25"/>
      <c r="D458" s="25"/>
      <c r="E458" s="27"/>
      <c r="F458" s="27"/>
    </row>
    <row r="459" spans="1:6" ht="32.450000000000003" customHeight="1" x14ac:dyDescent="0.25">
      <c r="A459" s="25"/>
      <c r="B459" s="26"/>
      <c r="C459" s="25"/>
      <c r="D459" s="25"/>
      <c r="E459" s="27"/>
      <c r="F459" s="27"/>
    </row>
    <row r="460" spans="1:6" ht="32.450000000000003" customHeight="1" x14ac:dyDescent="0.25">
      <c r="A460" s="25"/>
      <c r="B460" s="26"/>
      <c r="C460" s="25"/>
      <c r="D460" s="25"/>
      <c r="E460" s="27"/>
      <c r="F460" s="27"/>
    </row>
    <row r="461" spans="1:6" ht="32.450000000000003" customHeight="1" x14ac:dyDescent="0.25">
      <c r="A461" s="25"/>
      <c r="B461" s="26"/>
      <c r="C461" s="25"/>
      <c r="D461" s="25"/>
      <c r="E461" s="27"/>
      <c r="F461" s="27"/>
    </row>
    <row r="462" spans="1:6" ht="32.450000000000003" customHeight="1" x14ac:dyDescent="0.25">
      <c r="A462" s="25"/>
      <c r="B462" s="26"/>
      <c r="C462" s="25"/>
      <c r="D462" s="25"/>
      <c r="E462" s="27"/>
      <c r="F462" s="27"/>
    </row>
    <row r="463" spans="1:6" ht="32.450000000000003" customHeight="1" x14ac:dyDescent="0.25">
      <c r="A463" s="25"/>
      <c r="B463" s="26"/>
      <c r="C463" s="25"/>
      <c r="D463" s="25"/>
      <c r="E463" s="27"/>
      <c r="F463" s="27"/>
    </row>
    <row r="464" spans="1:6" ht="32.450000000000003" customHeight="1" x14ac:dyDescent="0.25">
      <c r="A464" s="25"/>
      <c r="B464" s="26"/>
      <c r="C464" s="25"/>
      <c r="D464" s="25"/>
      <c r="E464" s="27"/>
      <c r="F464" s="27"/>
    </row>
    <row r="465" spans="1:8" ht="32.450000000000003" customHeight="1" x14ac:dyDescent="0.25">
      <c r="A465" s="25"/>
      <c r="B465" s="26"/>
      <c r="C465" s="25"/>
      <c r="D465" s="25"/>
      <c r="E465" s="27"/>
      <c r="F465" s="27"/>
    </row>
    <row r="466" spans="1:8" ht="32.450000000000003" customHeight="1" x14ac:dyDescent="0.25">
      <c r="A466" s="25"/>
      <c r="B466" s="26"/>
      <c r="C466" s="25"/>
      <c r="D466" s="25"/>
      <c r="E466" s="27"/>
      <c r="F466" s="27"/>
    </row>
    <row r="467" spans="1:8" ht="32.450000000000003" customHeight="1" x14ac:dyDescent="0.25">
      <c r="A467" s="25"/>
      <c r="B467" s="26"/>
      <c r="C467" s="25"/>
      <c r="D467" s="25"/>
      <c r="E467" s="27"/>
      <c r="F467" s="27"/>
    </row>
    <row r="468" spans="1:8" ht="32.450000000000003" customHeight="1" x14ac:dyDescent="0.25">
      <c r="A468" s="25"/>
      <c r="B468" s="26"/>
      <c r="C468" s="25"/>
      <c r="D468" s="25"/>
      <c r="E468" s="27"/>
      <c r="F468" s="27"/>
    </row>
    <row r="469" spans="1:8" ht="32.450000000000003" customHeight="1" x14ac:dyDescent="0.25">
      <c r="A469" s="25"/>
      <c r="B469" s="26"/>
      <c r="C469" s="25"/>
      <c r="D469" s="25"/>
      <c r="E469" s="27"/>
      <c r="F469" s="27"/>
    </row>
    <row r="470" spans="1:8" ht="32.450000000000003" customHeight="1" x14ac:dyDescent="0.25">
      <c r="A470" s="25"/>
      <c r="B470" s="26"/>
      <c r="C470" s="25"/>
      <c r="D470" s="25"/>
      <c r="E470" s="27"/>
      <c r="F470" s="27"/>
    </row>
    <row r="471" spans="1:8" ht="32.450000000000003" customHeight="1" x14ac:dyDescent="0.25">
      <c r="A471" s="25"/>
      <c r="B471" s="26"/>
      <c r="C471" s="25"/>
      <c r="D471" s="25"/>
      <c r="E471" s="27"/>
      <c r="F471" s="27"/>
    </row>
    <row r="472" spans="1:8" ht="32.450000000000003" customHeight="1" x14ac:dyDescent="0.25">
      <c r="A472" s="25"/>
      <c r="B472" s="26"/>
      <c r="C472" s="25"/>
      <c r="D472" s="25"/>
      <c r="E472" s="27"/>
      <c r="F472" s="27"/>
    </row>
    <row r="473" spans="1:8" ht="32.450000000000003" customHeight="1" x14ac:dyDescent="0.25">
      <c r="A473" s="25"/>
      <c r="B473" s="26"/>
      <c r="C473" s="25"/>
      <c r="D473" s="25"/>
      <c r="E473" s="27"/>
      <c r="F473" s="43"/>
    </row>
    <row r="474" spans="1:8" ht="32.450000000000003" customHeight="1" x14ac:dyDescent="0.25">
      <c r="A474" s="25"/>
      <c r="B474" s="26"/>
      <c r="C474" s="25"/>
      <c r="D474" s="25"/>
      <c r="E474" s="27"/>
      <c r="F474" s="27"/>
      <c r="G474" s="29"/>
      <c r="H474" s="29"/>
    </row>
    <row r="475" spans="1:8" ht="32.450000000000003" customHeight="1" x14ac:dyDescent="0.25">
      <c r="A475" s="25"/>
      <c r="B475" s="26"/>
      <c r="C475" s="25"/>
      <c r="D475" s="25"/>
      <c r="E475" s="27"/>
      <c r="F475" s="27"/>
    </row>
    <row r="476" spans="1:8" ht="32.450000000000003" customHeight="1" x14ac:dyDescent="0.25">
      <c r="A476" s="25"/>
      <c r="B476" s="26"/>
      <c r="C476" s="25"/>
      <c r="D476" s="25"/>
      <c r="E476" s="27"/>
      <c r="F476" s="27"/>
    </row>
    <row r="477" spans="1:8" ht="32.450000000000003" customHeight="1" x14ac:dyDescent="0.25">
      <c r="A477" s="25"/>
      <c r="B477" s="26"/>
      <c r="C477" s="25"/>
      <c r="D477" s="25"/>
      <c r="E477" s="27"/>
      <c r="F477" s="27"/>
    </row>
    <row r="478" spans="1:8" ht="32.450000000000003" customHeight="1" x14ac:dyDescent="0.25">
      <c r="A478" s="25"/>
      <c r="B478" s="26"/>
      <c r="C478" s="25"/>
      <c r="D478" s="25"/>
      <c r="E478" s="27"/>
      <c r="F478" s="27"/>
    </row>
    <row r="479" spans="1:8" ht="32.450000000000003" customHeight="1" x14ac:dyDescent="0.25">
      <c r="A479" s="25"/>
      <c r="B479" s="26"/>
      <c r="C479" s="25"/>
      <c r="D479" s="25"/>
      <c r="E479" s="27"/>
      <c r="F479" s="27"/>
    </row>
    <row r="480" spans="1:8" ht="32.450000000000003" customHeight="1" x14ac:dyDescent="0.25">
      <c r="A480" s="25"/>
      <c r="B480" s="26"/>
      <c r="C480" s="25"/>
      <c r="D480" s="25"/>
      <c r="E480" s="27"/>
      <c r="F480" s="43"/>
    </row>
    <row r="481" spans="1:8" ht="32.450000000000003" customHeight="1" x14ac:dyDescent="0.25">
      <c r="A481" s="25"/>
      <c r="B481" s="26"/>
      <c r="C481" s="25"/>
      <c r="D481" s="25"/>
      <c r="E481" s="43"/>
      <c r="F481" s="27"/>
    </row>
    <row r="482" spans="1:8" ht="32.450000000000003" customHeight="1" x14ac:dyDescent="0.25">
      <c r="A482" s="25"/>
      <c r="B482" s="26"/>
      <c r="C482" s="25"/>
      <c r="D482" s="25"/>
      <c r="E482" s="27"/>
      <c r="F482" s="27"/>
      <c r="G482" s="29"/>
      <c r="H482" s="29"/>
    </row>
    <row r="483" spans="1:8" ht="32.450000000000003" customHeight="1" x14ac:dyDescent="0.25">
      <c r="A483" s="25"/>
      <c r="B483" s="26"/>
      <c r="C483" s="25"/>
      <c r="D483" s="25"/>
      <c r="E483" s="27"/>
      <c r="F483" s="27"/>
      <c r="G483" s="29"/>
      <c r="H483" s="29"/>
    </row>
    <row r="484" spans="1:8" ht="32.450000000000003" customHeight="1" x14ac:dyDescent="0.25">
      <c r="A484" s="25"/>
      <c r="B484" s="26"/>
      <c r="C484" s="25"/>
      <c r="D484" s="25"/>
      <c r="E484" s="27"/>
      <c r="F484" s="27"/>
    </row>
    <row r="485" spans="1:8" ht="32.450000000000003" customHeight="1" x14ac:dyDescent="0.25">
      <c r="A485" s="25"/>
      <c r="B485" s="26"/>
      <c r="C485" s="25"/>
      <c r="D485" s="25"/>
      <c r="E485" s="27"/>
      <c r="F485" s="27"/>
    </row>
    <row r="486" spans="1:8" ht="32.450000000000003" customHeight="1" x14ac:dyDescent="0.25">
      <c r="A486" s="25"/>
      <c r="B486" s="26"/>
      <c r="C486" s="25"/>
      <c r="D486" s="25"/>
      <c r="E486" s="27"/>
      <c r="F486" s="27"/>
    </row>
    <row r="487" spans="1:8" ht="32.450000000000003" customHeight="1" x14ac:dyDescent="0.25">
      <c r="A487" s="25"/>
      <c r="B487" s="26"/>
      <c r="C487" s="25"/>
      <c r="D487" s="25"/>
      <c r="E487" s="27"/>
      <c r="F487" s="27"/>
    </row>
    <row r="488" spans="1:8" ht="32.450000000000003" customHeight="1" x14ac:dyDescent="0.25">
      <c r="A488" s="25"/>
      <c r="B488" s="26"/>
      <c r="C488" s="25"/>
      <c r="D488" s="25"/>
      <c r="E488" s="27"/>
      <c r="F488" s="43"/>
    </row>
    <row r="489" spans="1:8" ht="32.450000000000003" customHeight="1" x14ac:dyDescent="0.25">
      <c r="A489" s="25"/>
      <c r="B489" s="26"/>
      <c r="C489" s="25"/>
      <c r="D489" s="25"/>
      <c r="E489" s="27"/>
      <c r="F489" s="27"/>
    </row>
    <row r="490" spans="1:8" ht="32.450000000000003" customHeight="1" x14ac:dyDescent="0.25">
      <c r="A490" s="25"/>
      <c r="B490" s="26"/>
      <c r="C490" s="25"/>
      <c r="D490" s="25"/>
      <c r="E490" s="27"/>
      <c r="F490" s="43"/>
    </row>
    <row r="491" spans="1:8" ht="32.450000000000003" customHeight="1" x14ac:dyDescent="0.25">
      <c r="A491" s="25"/>
      <c r="B491" s="26"/>
      <c r="C491" s="25"/>
      <c r="D491" s="25"/>
      <c r="E491" s="27"/>
      <c r="F491" s="27"/>
    </row>
    <row r="492" spans="1:8" ht="32.450000000000003" customHeight="1" x14ac:dyDescent="0.25">
      <c r="A492" s="25"/>
      <c r="B492" s="26"/>
      <c r="C492" s="25"/>
      <c r="D492" s="25"/>
      <c r="E492" s="27"/>
      <c r="F492" s="27"/>
    </row>
    <row r="493" spans="1:8" ht="32.450000000000003" customHeight="1" x14ac:dyDescent="0.25">
      <c r="A493" s="25"/>
      <c r="B493" s="26"/>
      <c r="C493" s="25"/>
      <c r="D493" s="25"/>
      <c r="E493" s="27"/>
      <c r="F493" s="27"/>
    </row>
    <row r="494" spans="1:8" ht="32.450000000000003" customHeight="1" x14ac:dyDescent="0.25">
      <c r="A494" s="25"/>
      <c r="B494" s="26"/>
      <c r="C494" s="25"/>
      <c r="D494" s="25"/>
      <c r="E494" s="27"/>
      <c r="F494" s="43"/>
    </row>
    <row r="495" spans="1:8" ht="32.450000000000003" customHeight="1" x14ac:dyDescent="0.25">
      <c r="A495" s="25"/>
      <c r="B495" s="26"/>
      <c r="C495" s="25"/>
      <c r="D495" s="25"/>
      <c r="E495" s="27"/>
      <c r="F495" s="27"/>
    </row>
    <row r="496" spans="1:8" ht="32.450000000000003" customHeight="1" x14ac:dyDescent="0.25">
      <c r="A496" s="25"/>
      <c r="B496" s="26"/>
      <c r="C496" s="25"/>
      <c r="D496" s="25"/>
      <c r="E496" s="27"/>
      <c r="F496" s="27"/>
    </row>
    <row r="497" spans="1:6" ht="32.450000000000003" customHeight="1" x14ac:dyDescent="0.25">
      <c r="A497" s="25"/>
      <c r="B497" s="26"/>
      <c r="C497" s="25"/>
      <c r="D497" s="25"/>
      <c r="E497" s="27"/>
      <c r="F497" s="27"/>
    </row>
    <row r="498" spans="1:6" ht="32.450000000000003" customHeight="1" x14ac:dyDescent="0.25">
      <c r="A498" s="25"/>
      <c r="B498" s="26"/>
      <c r="C498" s="25"/>
      <c r="D498" s="25"/>
      <c r="E498" s="27"/>
      <c r="F498" s="27"/>
    </row>
    <row r="499" spans="1:6" ht="32.450000000000003" customHeight="1" x14ac:dyDescent="0.25">
      <c r="A499" s="25"/>
      <c r="B499" s="26"/>
      <c r="C499" s="25"/>
      <c r="D499" s="25"/>
      <c r="E499" s="27"/>
      <c r="F499" s="27"/>
    </row>
    <row r="500" spans="1:6" ht="32.450000000000003" customHeight="1" x14ac:dyDescent="0.25">
      <c r="A500" s="25"/>
      <c r="B500" s="26"/>
      <c r="C500" s="25"/>
      <c r="D500" s="25"/>
      <c r="E500" s="27"/>
      <c r="F500" s="43"/>
    </row>
    <row r="501" spans="1:6" ht="32.450000000000003" customHeight="1" x14ac:dyDescent="0.25">
      <c r="A501" s="25"/>
      <c r="B501" s="26"/>
      <c r="C501" s="25"/>
      <c r="D501" s="25"/>
      <c r="E501" s="27"/>
      <c r="F501" s="27"/>
    </row>
    <row r="502" spans="1:6" ht="32.450000000000003" customHeight="1" x14ac:dyDescent="0.25">
      <c r="A502" s="25"/>
      <c r="B502" s="26"/>
      <c r="C502" s="25"/>
      <c r="D502" s="25"/>
      <c r="E502" s="27"/>
      <c r="F502" s="27"/>
    </row>
    <row r="503" spans="1:6" ht="32.450000000000003" customHeight="1" x14ac:dyDescent="0.25">
      <c r="A503" s="25"/>
      <c r="B503" s="26"/>
      <c r="C503" s="25"/>
      <c r="D503" s="25"/>
      <c r="E503" s="27"/>
      <c r="F503" s="27"/>
    </row>
    <row r="504" spans="1:6" ht="32.450000000000003" customHeight="1" x14ac:dyDescent="0.25">
      <c r="A504" s="25"/>
      <c r="B504" s="26"/>
      <c r="C504" s="25"/>
      <c r="D504" s="25"/>
      <c r="E504" s="27"/>
      <c r="F504" s="27"/>
    </row>
    <row r="505" spans="1:6" ht="32.450000000000003" customHeight="1" x14ac:dyDescent="0.25">
      <c r="A505" s="25"/>
      <c r="B505" s="26"/>
      <c r="C505" s="25"/>
      <c r="D505" s="25"/>
      <c r="E505" s="27"/>
      <c r="F505" s="27"/>
    </row>
    <row r="506" spans="1:6" ht="32.450000000000003" customHeight="1" x14ac:dyDescent="0.25">
      <c r="A506" s="25"/>
      <c r="B506" s="26"/>
      <c r="C506" s="25"/>
      <c r="D506" s="25"/>
      <c r="E506" s="27"/>
      <c r="F506" s="27"/>
    </row>
    <row r="507" spans="1:6" ht="32.450000000000003" customHeight="1" x14ac:dyDescent="0.25">
      <c r="A507" s="25"/>
      <c r="B507" s="26"/>
      <c r="C507" s="25"/>
      <c r="D507" s="25"/>
      <c r="E507" s="27"/>
      <c r="F507" s="27"/>
    </row>
    <row r="508" spans="1:6" ht="32.450000000000003" customHeight="1" x14ac:dyDescent="0.25">
      <c r="A508" s="25"/>
      <c r="B508" s="26"/>
      <c r="C508" s="25"/>
      <c r="D508" s="25"/>
      <c r="E508" s="27"/>
      <c r="F508" s="27"/>
    </row>
    <row r="509" spans="1:6" ht="32.450000000000003" customHeight="1" x14ac:dyDescent="0.25">
      <c r="A509" s="25"/>
      <c r="B509" s="26"/>
      <c r="C509" s="25"/>
      <c r="D509" s="25"/>
      <c r="E509" s="27"/>
      <c r="F509" s="27"/>
    </row>
    <row r="510" spans="1:6" ht="32.450000000000003" customHeight="1" x14ac:dyDescent="0.25">
      <c r="A510" s="25"/>
      <c r="B510" s="26"/>
      <c r="C510" s="25"/>
      <c r="D510" s="25"/>
      <c r="E510" s="27"/>
      <c r="F510" s="27"/>
    </row>
    <row r="511" spans="1:6" ht="32.450000000000003" customHeight="1" x14ac:dyDescent="0.25">
      <c r="A511" s="25"/>
      <c r="B511" s="26"/>
      <c r="C511" s="25"/>
      <c r="D511" s="25"/>
      <c r="E511" s="27"/>
      <c r="F511" s="27"/>
    </row>
    <row r="512" spans="1:6" ht="32.450000000000003" customHeight="1" x14ac:dyDescent="0.25">
      <c r="A512" s="25"/>
      <c r="B512" s="26"/>
      <c r="C512" s="25"/>
      <c r="D512" s="25"/>
      <c r="E512" s="27"/>
      <c r="F512" s="27"/>
    </row>
    <row r="513" spans="1:6" ht="32.450000000000003" customHeight="1" x14ac:dyDescent="0.25">
      <c r="A513" s="25"/>
      <c r="B513" s="26"/>
      <c r="C513" s="25"/>
      <c r="D513" s="25"/>
      <c r="E513" s="27"/>
      <c r="F513" s="27"/>
    </row>
    <row r="514" spans="1:6" ht="32.450000000000003" customHeight="1" x14ac:dyDescent="0.25">
      <c r="A514" s="25"/>
      <c r="B514" s="26"/>
      <c r="C514" s="25"/>
      <c r="D514" s="25"/>
      <c r="E514" s="27"/>
      <c r="F514" s="27"/>
    </row>
    <row r="515" spans="1:6" ht="32.450000000000003" customHeight="1" x14ac:dyDescent="0.25">
      <c r="A515" s="25"/>
      <c r="B515" s="26"/>
      <c r="C515" s="25"/>
      <c r="D515" s="25"/>
      <c r="E515" s="27"/>
      <c r="F515" s="27"/>
    </row>
    <row r="516" spans="1:6" ht="32.450000000000003" customHeight="1" x14ac:dyDescent="0.25">
      <c r="A516" s="30"/>
      <c r="B516" s="31"/>
      <c r="C516" s="25"/>
      <c r="D516" s="30"/>
      <c r="E516" s="27"/>
      <c r="F516" s="27"/>
    </row>
    <row r="517" spans="1:6" ht="32.450000000000003" customHeight="1" x14ac:dyDescent="0.25">
      <c r="A517" s="30"/>
      <c r="B517" s="31"/>
      <c r="C517" s="25"/>
      <c r="D517" s="30"/>
      <c r="E517" s="27"/>
      <c r="F517" s="27"/>
    </row>
    <row r="518" spans="1:6" ht="32.450000000000003" customHeight="1" x14ac:dyDescent="0.25">
      <c r="A518" s="25"/>
      <c r="B518" s="26"/>
      <c r="C518" s="25"/>
      <c r="D518" s="25"/>
      <c r="E518" s="27"/>
      <c r="F518" s="27"/>
    </row>
    <row r="519" spans="1:6" ht="32.450000000000003" customHeight="1" x14ac:dyDescent="0.25">
      <c r="A519" s="30"/>
      <c r="B519" s="31"/>
      <c r="C519" s="25"/>
      <c r="D519" s="30"/>
      <c r="E519" s="27"/>
      <c r="F519" s="43"/>
    </row>
    <row r="520" spans="1:6" ht="32.450000000000003" customHeight="1" x14ac:dyDescent="0.25">
      <c r="A520" s="25"/>
      <c r="B520" s="26"/>
      <c r="C520" s="25"/>
      <c r="D520" s="25"/>
      <c r="E520" s="27"/>
      <c r="F520" s="27"/>
    </row>
    <row r="521" spans="1:6" ht="32.450000000000003" customHeight="1" x14ac:dyDescent="0.25">
      <c r="A521" s="30"/>
      <c r="B521" s="31"/>
      <c r="C521" s="25"/>
      <c r="D521" s="30"/>
      <c r="E521" s="27"/>
      <c r="F521" s="27"/>
    </row>
    <row r="522" spans="1:6" ht="32.450000000000003" customHeight="1" x14ac:dyDescent="0.25">
      <c r="A522" s="25"/>
      <c r="B522" s="26"/>
      <c r="C522" s="25"/>
      <c r="D522" s="25"/>
      <c r="E522" s="27"/>
      <c r="F522" s="27"/>
    </row>
    <row r="523" spans="1:6" ht="32.450000000000003" customHeight="1" x14ac:dyDescent="0.25">
      <c r="A523" s="30"/>
      <c r="B523" s="31"/>
      <c r="C523" s="25"/>
      <c r="D523" s="30"/>
      <c r="E523" s="27"/>
      <c r="F523" s="43"/>
    </row>
    <row r="524" spans="1:6" ht="32.450000000000003" customHeight="1" x14ac:dyDescent="0.25">
      <c r="A524" s="25"/>
      <c r="B524" s="26"/>
      <c r="C524" s="25"/>
      <c r="D524" s="25"/>
      <c r="E524" s="27"/>
      <c r="F524" s="27"/>
    </row>
    <row r="525" spans="1:6" ht="32.450000000000003" customHeight="1" x14ac:dyDescent="0.25">
      <c r="A525" s="30"/>
      <c r="B525" s="31"/>
      <c r="C525" s="25"/>
      <c r="D525" s="30"/>
      <c r="E525" s="27"/>
      <c r="F525" s="27"/>
    </row>
    <row r="526" spans="1:6" ht="32.450000000000003" customHeight="1" x14ac:dyDescent="0.25">
      <c r="A526" s="25"/>
      <c r="B526" s="26"/>
      <c r="C526" s="25"/>
      <c r="D526" s="25"/>
      <c r="E526" s="27"/>
      <c r="F526" s="27"/>
    </row>
    <row r="527" spans="1:6" ht="32.450000000000003" customHeight="1" x14ac:dyDescent="0.25">
      <c r="A527" s="30"/>
      <c r="B527" s="31"/>
      <c r="C527" s="25"/>
      <c r="D527" s="30"/>
      <c r="E527" s="27"/>
      <c r="F527" s="27"/>
    </row>
    <row r="528" spans="1:6" ht="32.450000000000003" customHeight="1" x14ac:dyDescent="0.25">
      <c r="A528" s="25"/>
      <c r="B528" s="26"/>
      <c r="C528" s="25"/>
      <c r="D528" s="25"/>
      <c r="E528" s="27"/>
      <c r="F528" s="27"/>
    </row>
    <row r="529" spans="1:8" ht="32.450000000000003" customHeight="1" x14ac:dyDescent="0.25">
      <c r="A529" s="30"/>
      <c r="B529" s="31"/>
      <c r="C529" s="25"/>
      <c r="D529" s="30"/>
      <c r="E529" s="27"/>
      <c r="F529" s="27"/>
      <c r="G529" s="29"/>
      <c r="H529" s="29"/>
    </row>
    <row r="530" spans="1:8" ht="32.450000000000003" customHeight="1" x14ac:dyDescent="0.25">
      <c r="A530" s="25"/>
      <c r="B530" s="26"/>
      <c r="C530" s="25"/>
      <c r="D530" s="25"/>
      <c r="E530" s="27"/>
      <c r="F530" s="27"/>
    </row>
    <row r="531" spans="1:8" ht="32.450000000000003" customHeight="1" x14ac:dyDescent="0.25">
      <c r="A531" s="30"/>
      <c r="B531" s="31"/>
      <c r="C531" s="25"/>
      <c r="D531" s="30"/>
      <c r="E531" s="27"/>
      <c r="F531" s="43"/>
    </row>
    <row r="532" spans="1:8" ht="32.450000000000003" customHeight="1" x14ac:dyDescent="0.25">
      <c r="A532" s="25"/>
      <c r="B532" s="26"/>
      <c r="C532" s="25"/>
      <c r="D532" s="25"/>
      <c r="E532" s="27"/>
      <c r="F532" s="27"/>
    </row>
    <row r="533" spans="1:8" ht="32.450000000000003" customHeight="1" x14ac:dyDescent="0.25">
      <c r="A533" s="30"/>
      <c r="B533" s="31"/>
      <c r="C533" s="25"/>
      <c r="D533" s="30"/>
      <c r="E533" s="27"/>
      <c r="F533" s="27"/>
    </row>
    <row r="534" spans="1:8" ht="32.450000000000003" customHeight="1" x14ac:dyDescent="0.25">
      <c r="A534" s="25"/>
      <c r="B534" s="26"/>
      <c r="C534" s="25"/>
      <c r="D534" s="25"/>
      <c r="E534" s="27"/>
      <c r="F534" s="27"/>
    </row>
    <row r="535" spans="1:8" ht="32.450000000000003" customHeight="1" x14ac:dyDescent="0.25">
      <c r="A535" s="30"/>
      <c r="B535" s="31"/>
      <c r="C535" s="25"/>
      <c r="D535" s="30"/>
      <c r="E535" s="27"/>
      <c r="F535" s="27"/>
    </row>
    <row r="536" spans="1:8" ht="32.450000000000003" customHeight="1" x14ac:dyDescent="0.25">
      <c r="A536" s="25"/>
      <c r="B536" s="26"/>
      <c r="C536" s="25"/>
      <c r="D536" s="25"/>
      <c r="E536" s="27"/>
      <c r="F536" s="43"/>
    </row>
    <row r="537" spans="1:8" ht="32.450000000000003" customHeight="1" x14ac:dyDescent="0.25">
      <c r="A537" s="30"/>
      <c r="B537" s="31"/>
      <c r="C537" s="25"/>
      <c r="D537" s="30"/>
      <c r="E537" s="27"/>
      <c r="F537" s="27"/>
    </row>
    <row r="538" spans="1:8" ht="32.450000000000003" customHeight="1" x14ac:dyDescent="0.25">
      <c r="A538" s="25"/>
      <c r="B538" s="26"/>
      <c r="C538" s="25"/>
      <c r="D538" s="25"/>
      <c r="E538" s="27"/>
      <c r="F538" s="27"/>
    </row>
    <row r="539" spans="1:8" ht="32.450000000000003" customHeight="1" x14ac:dyDescent="0.25">
      <c r="A539" s="30"/>
      <c r="B539" s="31"/>
      <c r="C539" s="25"/>
      <c r="D539" s="30"/>
      <c r="E539" s="27"/>
      <c r="F539" s="27"/>
    </row>
    <row r="540" spans="1:8" ht="32.450000000000003" customHeight="1" x14ac:dyDescent="0.25">
      <c r="A540" s="25"/>
      <c r="B540" s="26"/>
      <c r="C540" s="25"/>
      <c r="D540" s="25"/>
      <c r="E540" s="27"/>
      <c r="F540" s="43"/>
    </row>
    <row r="541" spans="1:8" ht="32.450000000000003" customHeight="1" x14ac:dyDescent="0.25">
      <c r="A541" s="30"/>
      <c r="B541" s="31"/>
      <c r="C541" s="25"/>
      <c r="D541" s="30"/>
      <c r="E541" s="27"/>
      <c r="F541" s="27"/>
    </row>
    <row r="542" spans="1:8" ht="32.450000000000003" customHeight="1" x14ac:dyDescent="0.25">
      <c r="A542" s="25"/>
      <c r="B542" s="26"/>
      <c r="C542" s="25"/>
      <c r="D542" s="25"/>
      <c r="E542" s="27"/>
      <c r="F542" s="27"/>
    </row>
    <row r="543" spans="1:8" ht="32.450000000000003" customHeight="1" x14ac:dyDescent="0.25">
      <c r="A543" s="30"/>
      <c r="B543" s="31"/>
      <c r="C543" s="25"/>
      <c r="D543" s="30"/>
      <c r="E543" s="27"/>
      <c r="F543" s="43"/>
    </row>
    <row r="544" spans="1:8" ht="32.450000000000003" customHeight="1" x14ac:dyDescent="0.25">
      <c r="A544" s="25"/>
      <c r="B544" s="26"/>
      <c r="C544" s="25"/>
      <c r="D544" s="25"/>
      <c r="E544" s="27"/>
      <c r="F544" s="27"/>
    </row>
    <row r="545" spans="1:6" ht="32.450000000000003" customHeight="1" x14ac:dyDescent="0.25">
      <c r="A545" s="30"/>
      <c r="B545" s="31"/>
      <c r="C545" s="25"/>
      <c r="D545" s="30"/>
      <c r="E545" s="27"/>
      <c r="F545" s="27"/>
    </row>
    <row r="546" spans="1:6" ht="32.450000000000003" customHeight="1" x14ac:dyDescent="0.25">
      <c r="A546" s="25"/>
      <c r="B546" s="26"/>
      <c r="C546" s="25"/>
      <c r="D546" s="25"/>
      <c r="E546" s="27"/>
      <c r="F546" s="27"/>
    </row>
    <row r="547" spans="1:6" ht="32.450000000000003" customHeight="1" x14ac:dyDescent="0.25">
      <c r="A547" s="30"/>
      <c r="B547" s="31"/>
      <c r="C547" s="25"/>
      <c r="D547" s="30"/>
      <c r="E547" s="27"/>
      <c r="F547" s="27"/>
    </row>
    <row r="548" spans="1:6" ht="32.450000000000003" customHeight="1" x14ac:dyDescent="0.25">
      <c r="A548" s="25"/>
      <c r="B548" s="26"/>
      <c r="C548" s="25"/>
      <c r="D548" s="25"/>
      <c r="E548" s="27"/>
      <c r="F548" s="27"/>
    </row>
    <row r="549" spans="1:6" ht="32.450000000000003" customHeight="1" x14ac:dyDescent="0.25">
      <c r="A549" s="30"/>
      <c r="B549" s="31"/>
      <c r="C549" s="25"/>
      <c r="D549" s="30"/>
      <c r="E549" s="27"/>
      <c r="F549" s="27"/>
    </row>
    <row r="550" spans="1:6" ht="32.450000000000003" customHeight="1" x14ac:dyDescent="0.25">
      <c r="A550" s="25"/>
      <c r="B550" s="26"/>
      <c r="C550" s="25"/>
      <c r="D550" s="25"/>
      <c r="E550" s="27"/>
      <c r="F550" s="43"/>
    </row>
    <row r="551" spans="1:6" ht="32.450000000000003" customHeight="1" x14ac:dyDescent="0.25">
      <c r="A551" s="30"/>
      <c r="B551" s="31"/>
      <c r="C551" s="25"/>
      <c r="D551" s="30"/>
      <c r="E551" s="27"/>
      <c r="F551" s="43"/>
    </row>
    <row r="552" spans="1:6" ht="32.450000000000003" customHeight="1" x14ac:dyDescent="0.25">
      <c r="A552" s="25"/>
      <c r="B552" s="26"/>
      <c r="C552" s="25"/>
      <c r="D552" s="25"/>
      <c r="E552" s="27"/>
      <c r="F552" s="43"/>
    </row>
    <row r="553" spans="1:6" ht="32.450000000000003" customHeight="1" x14ac:dyDescent="0.25">
      <c r="A553" s="30"/>
      <c r="B553" s="31"/>
      <c r="C553" s="25"/>
      <c r="D553" s="30"/>
      <c r="E553" s="27"/>
      <c r="F553" s="27"/>
    </row>
    <row r="554" spans="1:6" ht="32.450000000000003" customHeight="1" x14ac:dyDescent="0.25">
      <c r="A554" s="25"/>
      <c r="B554" s="26"/>
      <c r="C554" s="25"/>
      <c r="D554" s="25"/>
      <c r="E554" s="27"/>
      <c r="F554" s="27"/>
    </row>
    <row r="555" spans="1:6" ht="32.450000000000003" customHeight="1" x14ac:dyDescent="0.25">
      <c r="A555" s="30"/>
      <c r="B555" s="31"/>
      <c r="C555" s="25"/>
      <c r="D555" s="30"/>
      <c r="E555" s="27"/>
      <c r="F555" s="27"/>
    </row>
    <row r="556" spans="1:6" ht="32.450000000000003" customHeight="1" x14ac:dyDescent="0.25">
      <c r="A556" s="25"/>
      <c r="B556" s="26"/>
      <c r="C556" s="25"/>
      <c r="D556" s="25"/>
      <c r="E556" s="27"/>
      <c r="F556" s="27"/>
    </row>
    <row r="557" spans="1:6" ht="32.450000000000003" customHeight="1" x14ac:dyDescent="0.25">
      <c r="A557" s="30"/>
      <c r="B557" s="31"/>
      <c r="C557" s="25"/>
      <c r="D557" s="30"/>
      <c r="E557" s="27"/>
      <c r="F557" s="27"/>
    </row>
    <row r="558" spans="1:6" ht="32.450000000000003" customHeight="1" x14ac:dyDescent="0.25">
      <c r="A558" s="25"/>
      <c r="B558" s="26"/>
      <c r="C558" s="25"/>
      <c r="D558" s="25"/>
      <c r="E558" s="27"/>
      <c r="F558" s="27"/>
    </row>
    <row r="559" spans="1:6" ht="32.450000000000003" customHeight="1" x14ac:dyDescent="0.25">
      <c r="A559" s="30"/>
      <c r="B559" s="31"/>
      <c r="C559" s="25"/>
      <c r="D559" s="30"/>
      <c r="E559" s="27"/>
      <c r="F559" s="27"/>
    </row>
    <row r="560" spans="1:6" ht="32.450000000000003" customHeight="1" x14ac:dyDescent="0.25">
      <c r="A560" s="25"/>
      <c r="B560" s="26"/>
      <c r="C560" s="25"/>
      <c r="D560" s="25"/>
      <c r="E560" s="27"/>
      <c r="F560" s="43"/>
    </row>
    <row r="561" spans="1:6" ht="32.450000000000003" customHeight="1" x14ac:dyDescent="0.25">
      <c r="A561" s="30"/>
      <c r="B561" s="31"/>
      <c r="C561" s="25"/>
      <c r="D561" s="30"/>
      <c r="E561" s="27"/>
      <c r="F561" s="27"/>
    </row>
    <row r="562" spans="1:6" ht="32.450000000000003" customHeight="1" x14ac:dyDescent="0.25">
      <c r="A562" s="25"/>
      <c r="B562" s="26"/>
      <c r="C562" s="25"/>
      <c r="D562" s="25"/>
      <c r="E562" s="27"/>
      <c r="F562" s="27"/>
    </row>
    <row r="563" spans="1:6" ht="32.450000000000003" customHeight="1" x14ac:dyDescent="0.25">
      <c r="A563" s="30"/>
      <c r="B563" s="31"/>
      <c r="C563" s="25"/>
      <c r="D563" s="30"/>
      <c r="E563" s="27"/>
      <c r="F563" s="27"/>
    </row>
    <row r="564" spans="1:6" ht="32.450000000000003" customHeight="1" x14ac:dyDescent="0.25">
      <c r="A564" s="25"/>
      <c r="B564" s="26"/>
      <c r="C564" s="25"/>
      <c r="D564" s="25"/>
      <c r="E564" s="27"/>
      <c r="F564" s="27"/>
    </row>
    <row r="565" spans="1:6" ht="32.450000000000003" customHeight="1" x14ac:dyDescent="0.25">
      <c r="A565" s="30"/>
      <c r="B565" s="31"/>
      <c r="C565" s="25"/>
      <c r="D565" s="30"/>
      <c r="E565" s="27"/>
      <c r="F565" s="27"/>
    </row>
    <row r="566" spans="1:6" ht="32.450000000000003" customHeight="1" x14ac:dyDescent="0.25">
      <c r="A566" s="25"/>
      <c r="B566" s="26"/>
      <c r="C566" s="25"/>
      <c r="D566" s="25"/>
      <c r="E566" s="27"/>
      <c r="F566" s="27"/>
    </row>
    <row r="567" spans="1:6" ht="32.450000000000003" customHeight="1" x14ac:dyDescent="0.25">
      <c r="A567" s="30"/>
      <c r="B567" s="31"/>
      <c r="C567" s="25"/>
      <c r="D567" s="30"/>
      <c r="E567" s="27"/>
      <c r="F567" s="27"/>
    </row>
    <row r="568" spans="1:6" ht="32.450000000000003" customHeight="1" x14ac:dyDescent="0.25">
      <c r="A568" s="25"/>
      <c r="B568" s="26"/>
      <c r="C568" s="25"/>
      <c r="D568" s="25"/>
      <c r="E568" s="27"/>
      <c r="F568" s="27"/>
    </row>
    <row r="569" spans="1:6" ht="32.450000000000003" customHeight="1" x14ac:dyDescent="0.25">
      <c r="A569" s="30"/>
      <c r="B569" s="31"/>
      <c r="C569" s="25"/>
      <c r="D569" s="30"/>
      <c r="E569" s="27"/>
      <c r="F569" s="27"/>
    </row>
    <row r="570" spans="1:6" ht="32.450000000000003" customHeight="1" x14ac:dyDescent="0.25">
      <c r="A570" s="25"/>
      <c r="B570" s="26"/>
      <c r="C570" s="25"/>
      <c r="D570" s="25"/>
      <c r="E570" s="27"/>
      <c r="F570" s="27"/>
    </row>
    <row r="571" spans="1:6" ht="32.450000000000003" customHeight="1" x14ac:dyDescent="0.25">
      <c r="A571" s="30"/>
      <c r="B571" s="31"/>
      <c r="C571" s="25"/>
      <c r="D571" s="30"/>
      <c r="E571" s="27"/>
      <c r="F571" s="43"/>
    </row>
    <row r="572" spans="1:6" ht="32.450000000000003" customHeight="1" x14ac:dyDescent="0.25">
      <c r="A572" s="25"/>
      <c r="B572" s="26"/>
      <c r="C572" s="25"/>
      <c r="D572" s="25"/>
      <c r="E572" s="27"/>
      <c r="F572" s="27"/>
    </row>
    <row r="573" spans="1:6" ht="32.450000000000003" customHeight="1" x14ac:dyDescent="0.25">
      <c r="A573" s="30"/>
      <c r="B573" s="31"/>
      <c r="C573" s="25"/>
      <c r="D573" s="30"/>
      <c r="E573" s="27"/>
      <c r="F573" s="27"/>
    </row>
    <row r="574" spans="1:6" ht="32.450000000000003" customHeight="1" x14ac:dyDescent="0.25">
      <c r="A574" s="25"/>
      <c r="B574" s="26"/>
      <c r="C574" s="25"/>
      <c r="D574" s="25"/>
      <c r="E574" s="27"/>
      <c r="F574" s="27"/>
    </row>
    <row r="575" spans="1:6" ht="32.450000000000003" customHeight="1" x14ac:dyDescent="0.25">
      <c r="A575" s="30"/>
      <c r="B575" s="31"/>
      <c r="C575" s="25"/>
      <c r="D575" s="30"/>
      <c r="E575" s="27"/>
      <c r="F575" s="27"/>
    </row>
    <row r="576" spans="1:6" ht="32.450000000000003" customHeight="1" x14ac:dyDescent="0.25">
      <c r="A576" s="25"/>
      <c r="B576" s="26"/>
      <c r="C576" s="25"/>
      <c r="D576" s="25"/>
      <c r="E576" s="27"/>
      <c r="F576" s="43"/>
    </row>
    <row r="577" spans="1:8" ht="32.450000000000003" customHeight="1" x14ac:dyDescent="0.25">
      <c r="A577" s="30"/>
      <c r="B577" s="31"/>
      <c r="C577" s="25"/>
      <c r="D577" s="30"/>
      <c r="E577" s="27"/>
      <c r="F577" s="43"/>
    </row>
    <row r="578" spans="1:8" ht="32.450000000000003" customHeight="1" x14ac:dyDescent="0.25">
      <c r="A578" s="25"/>
      <c r="B578" s="26"/>
      <c r="C578" s="25"/>
      <c r="D578" s="25"/>
      <c r="E578" s="27"/>
      <c r="F578" s="43"/>
    </row>
    <row r="579" spans="1:8" ht="32.450000000000003" customHeight="1" x14ac:dyDescent="0.25">
      <c r="A579" s="30"/>
      <c r="B579" s="31"/>
      <c r="C579" s="25"/>
      <c r="D579" s="30"/>
      <c r="E579" s="27"/>
      <c r="F579" s="27"/>
    </row>
    <row r="580" spans="1:8" ht="32.450000000000003" customHeight="1" x14ac:dyDescent="0.25">
      <c r="A580" s="25"/>
      <c r="B580" s="26"/>
      <c r="C580" s="25"/>
      <c r="D580" s="25"/>
      <c r="E580" s="27"/>
      <c r="F580" s="27"/>
    </row>
    <row r="581" spans="1:8" ht="32.450000000000003" customHeight="1" x14ac:dyDescent="0.25">
      <c r="A581" s="30"/>
      <c r="B581" s="31"/>
      <c r="C581" s="25"/>
      <c r="D581" s="30"/>
      <c r="E581" s="27"/>
      <c r="F581" s="27"/>
    </row>
    <row r="582" spans="1:8" ht="32.450000000000003" customHeight="1" x14ac:dyDescent="0.25">
      <c r="A582" s="25"/>
      <c r="B582" s="26"/>
      <c r="C582" s="25"/>
      <c r="D582" s="25"/>
      <c r="E582" s="27"/>
      <c r="F582" s="27"/>
    </row>
    <row r="583" spans="1:8" ht="32.450000000000003" customHeight="1" x14ac:dyDescent="0.25">
      <c r="A583" s="30"/>
      <c r="B583" s="31"/>
      <c r="C583" s="25"/>
      <c r="D583" s="30"/>
      <c r="E583" s="27"/>
      <c r="F583" s="27"/>
    </row>
    <row r="584" spans="1:8" ht="32.450000000000003" customHeight="1" x14ac:dyDescent="0.25">
      <c r="A584" s="25"/>
      <c r="B584" s="26"/>
      <c r="C584" s="25"/>
      <c r="D584" s="25"/>
      <c r="E584" s="27"/>
      <c r="F584" s="27"/>
    </row>
    <row r="585" spans="1:8" ht="32.450000000000003" customHeight="1" x14ac:dyDescent="0.25">
      <c r="A585" s="30"/>
      <c r="B585" s="31"/>
      <c r="C585" s="25"/>
      <c r="D585" s="30"/>
      <c r="E585" s="27"/>
      <c r="F585" s="27"/>
      <c r="G585" s="29"/>
      <c r="H585" s="29"/>
    </row>
    <row r="586" spans="1:8" ht="32.450000000000003" customHeight="1" x14ac:dyDescent="0.25">
      <c r="A586" s="25"/>
      <c r="B586" s="26"/>
      <c r="C586" s="25"/>
      <c r="D586" s="25"/>
      <c r="E586" s="27"/>
      <c r="F586" s="27"/>
    </row>
    <row r="587" spans="1:8" ht="32.450000000000003" customHeight="1" x14ac:dyDescent="0.25">
      <c r="A587" s="30"/>
      <c r="B587" s="31"/>
      <c r="C587" s="25"/>
      <c r="D587" s="30"/>
      <c r="E587" s="27"/>
      <c r="F587" s="27"/>
    </row>
    <row r="588" spans="1:8" ht="32.450000000000003" customHeight="1" x14ac:dyDescent="0.25">
      <c r="A588" s="25"/>
      <c r="B588" s="26"/>
      <c r="C588" s="25"/>
      <c r="D588" s="25"/>
      <c r="E588" s="27"/>
      <c r="F588" s="27"/>
    </row>
    <row r="589" spans="1:8" ht="32.450000000000003" customHeight="1" x14ac:dyDescent="0.25">
      <c r="A589" s="30"/>
      <c r="B589" s="31"/>
      <c r="C589" s="25"/>
      <c r="D589" s="30"/>
      <c r="E589" s="27"/>
      <c r="F589" s="27"/>
    </row>
    <row r="590" spans="1:8" ht="32.450000000000003" customHeight="1" x14ac:dyDescent="0.25">
      <c r="A590" s="25"/>
      <c r="B590" s="26"/>
      <c r="C590" s="25"/>
      <c r="D590" s="25"/>
      <c r="E590" s="27"/>
      <c r="F590" s="27"/>
    </row>
    <row r="591" spans="1:8" ht="32.450000000000003" customHeight="1" x14ac:dyDescent="0.25">
      <c r="A591" s="30"/>
      <c r="B591" s="31"/>
      <c r="C591" s="25"/>
      <c r="D591" s="30"/>
      <c r="E591" s="27"/>
      <c r="F591" s="27"/>
    </row>
    <row r="592" spans="1:8" ht="32.450000000000003" customHeight="1" x14ac:dyDescent="0.25">
      <c r="A592" s="25"/>
      <c r="B592" s="26"/>
      <c r="C592" s="25"/>
      <c r="D592" s="25"/>
      <c r="E592" s="27"/>
      <c r="F592" s="27"/>
    </row>
    <row r="593" spans="1:8" ht="32.450000000000003" customHeight="1" x14ac:dyDescent="0.25">
      <c r="A593" s="30"/>
      <c r="B593" s="31"/>
      <c r="C593" s="25"/>
      <c r="D593" s="30"/>
      <c r="E593" s="27"/>
      <c r="F593" s="27"/>
    </row>
    <row r="594" spans="1:8" ht="32.450000000000003" customHeight="1" x14ac:dyDescent="0.25">
      <c r="A594" s="25"/>
      <c r="B594" s="26"/>
      <c r="C594" s="25"/>
      <c r="D594" s="25"/>
      <c r="E594" s="27"/>
      <c r="F594" s="27"/>
    </row>
    <row r="595" spans="1:8" ht="32.450000000000003" customHeight="1" x14ac:dyDescent="0.25">
      <c r="A595" s="30"/>
      <c r="B595" s="31"/>
      <c r="C595" s="25"/>
      <c r="D595" s="30"/>
      <c r="E595" s="27"/>
      <c r="F595" s="27"/>
    </row>
    <row r="596" spans="1:8" ht="32.450000000000003" customHeight="1" x14ac:dyDescent="0.25">
      <c r="A596" s="25"/>
      <c r="B596" s="26"/>
      <c r="C596" s="25"/>
      <c r="D596" s="25"/>
      <c r="E596" s="27"/>
      <c r="F596" s="27"/>
    </row>
    <row r="597" spans="1:8" ht="32.450000000000003" customHeight="1" x14ac:dyDescent="0.25">
      <c r="A597" s="30"/>
      <c r="B597" s="31"/>
      <c r="C597" s="25"/>
      <c r="D597" s="30"/>
      <c r="E597" s="27"/>
      <c r="F597" s="27"/>
    </row>
    <row r="598" spans="1:8" ht="32.450000000000003" customHeight="1" x14ac:dyDescent="0.25">
      <c r="A598" s="25"/>
      <c r="B598" s="26"/>
      <c r="C598" s="25"/>
      <c r="D598" s="25"/>
      <c r="E598" s="27"/>
      <c r="F598" s="27"/>
      <c r="G598" s="29"/>
      <c r="H598" s="29"/>
    </row>
    <row r="599" spans="1:8" ht="32.450000000000003" customHeight="1" x14ac:dyDescent="0.25">
      <c r="A599" s="30"/>
      <c r="B599" s="31"/>
      <c r="C599" s="25"/>
      <c r="D599" s="30"/>
      <c r="E599" s="27"/>
      <c r="F599" s="27"/>
    </row>
    <row r="600" spans="1:8" ht="32.450000000000003" customHeight="1" x14ac:dyDescent="0.25">
      <c r="A600" s="25"/>
      <c r="B600" s="26"/>
      <c r="C600" s="25"/>
      <c r="D600" s="25"/>
      <c r="E600" s="27"/>
      <c r="F600" s="27"/>
    </row>
    <row r="601" spans="1:8" ht="32.450000000000003" customHeight="1" x14ac:dyDescent="0.25">
      <c r="A601" s="30"/>
      <c r="B601" s="31"/>
      <c r="C601" s="25"/>
      <c r="D601" s="30"/>
      <c r="E601" s="27"/>
      <c r="F601" s="27"/>
    </row>
    <row r="602" spans="1:8" ht="32.450000000000003" customHeight="1" x14ac:dyDescent="0.25">
      <c r="A602" s="25"/>
      <c r="B602" s="26"/>
      <c r="C602" s="25"/>
      <c r="D602" s="25"/>
      <c r="E602" s="27"/>
      <c r="F602" s="27"/>
    </row>
    <row r="603" spans="1:8" ht="32.450000000000003" customHeight="1" x14ac:dyDescent="0.25">
      <c r="A603" s="30"/>
      <c r="B603" s="31"/>
      <c r="C603" s="25"/>
      <c r="D603" s="30"/>
      <c r="E603" s="27"/>
      <c r="F603" s="27"/>
    </row>
    <row r="604" spans="1:8" ht="32.450000000000003" customHeight="1" x14ac:dyDescent="0.25">
      <c r="A604" s="25"/>
      <c r="B604" s="26"/>
      <c r="C604" s="25"/>
      <c r="D604" s="25"/>
      <c r="E604" s="27"/>
      <c r="F604" s="27"/>
    </row>
    <row r="605" spans="1:8" ht="32.450000000000003" customHeight="1" x14ac:dyDescent="0.25">
      <c r="A605" s="30"/>
      <c r="B605" s="31"/>
      <c r="C605" s="25"/>
      <c r="D605" s="30"/>
      <c r="E605" s="27"/>
      <c r="F605" s="27"/>
    </row>
    <row r="606" spans="1:8" ht="32.450000000000003" customHeight="1" x14ac:dyDescent="0.25">
      <c r="A606" s="25"/>
      <c r="B606" s="26"/>
      <c r="C606" s="25"/>
      <c r="D606" s="25"/>
      <c r="E606" s="27"/>
      <c r="F606" s="27"/>
    </row>
    <row r="607" spans="1:8" ht="32.450000000000003" customHeight="1" x14ac:dyDescent="0.25">
      <c r="A607" s="30"/>
      <c r="B607" s="31"/>
      <c r="C607" s="25"/>
      <c r="D607" s="30"/>
      <c r="E607" s="27"/>
      <c r="F607" s="27"/>
    </row>
    <row r="608" spans="1:8" ht="32.450000000000003" customHeight="1" x14ac:dyDescent="0.25">
      <c r="A608" s="25"/>
      <c r="B608" s="26"/>
      <c r="C608" s="25"/>
      <c r="D608" s="25"/>
      <c r="E608" s="27"/>
      <c r="F608" s="27"/>
    </row>
    <row r="609" spans="1:6" ht="32.450000000000003" customHeight="1" x14ac:dyDescent="0.25">
      <c r="A609" s="30"/>
      <c r="B609" s="31"/>
      <c r="C609" s="25"/>
      <c r="D609" s="30"/>
      <c r="E609" s="27"/>
      <c r="F609" s="27"/>
    </row>
    <row r="610" spans="1:6" ht="32.450000000000003" customHeight="1" x14ac:dyDescent="0.25">
      <c r="A610" s="25"/>
      <c r="B610" s="26"/>
      <c r="C610" s="25"/>
      <c r="D610" s="25"/>
      <c r="E610" s="27"/>
      <c r="F610" s="27"/>
    </row>
    <row r="611" spans="1:6" ht="32.450000000000003" customHeight="1" x14ac:dyDescent="0.25">
      <c r="A611" s="30"/>
      <c r="B611" s="31"/>
      <c r="C611" s="25"/>
      <c r="D611" s="30"/>
      <c r="E611" s="27"/>
      <c r="F611" s="27"/>
    </row>
    <row r="612" spans="1:6" ht="32.450000000000003" customHeight="1" x14ac:dyDescent="0.25">
      <c r="A612" s="25"/>
      <c r="B612" s="26"/>
      <c r="C612" s="25"/>
      <c r="D612" s="25"/>
      <c r="E612" s="27"/>
      <c r="F612" s="27"/>
    </row>
    <row r="613" spans="1:6" ht="32.450000000000003" customHeight="1" x14ac:dyDescent="0.25">
      <c r="A613" s="30"/>
      <c r="B613" s="31"/>
      <c r="C613" s="25"/>
      <c r="D613" s="30"/>
      <c r="E613" s="27"/>
      <c r="F613" s="27"/>
    </row>
    <row r="614" spans="1:6" ht="32.450000000000003" customHeight="1" x14ac:dyDescent="0.25">
      <c r="A614" s="25"/>
      <c r="B614" s="26"/>
      <c r="C614" s="25"/>
      <c r="D614" s="25"/>
      <c r="E614" s="27"/>
      <c r="F614" s="27"/>
    </row>
    <row r="615" spans="1:6" ht="32.450000000000003" customHeight="1" x14ac:dyDescent="0.25">
      <c r="A615" s="30"/>
      <c r="B615" s="31"/>
      <c r="C615" s="25"/>
      <c r="D615" s="30"/>
      <c r="E615" s="27"/>
      <c r="F615" s="27"/>
    </row>
    <row r="616" spans="1:6" ht="32.450000000000003" customHeight="1" x14ac:dyDescent="0.25">
      <c r="A616" s="25"/>
      <c r="B616" s="26"/>
      <c r="C616" s="25"/>
      <c r="D616" s="25"/>
      <c r="E616" s="27"/>
      <c r="F616" s="27"/>
    </row>
    <row r="617" spans="1:6" ht="32.450000000000003" customHeight="1" x14ac:dyDescent="0.25">
      <c r="A617" s="30"/>
      <c r="B617" s="31"/>
      <c r="C617" s="25"/>
      <c r="D617" s="30"/>
      <c r="E617" s="27"/>
      <c r="F617" s="27"/>
    </row>
    <row r="618" spans="1:6" ht="32.450000000000003" customHeight="1" x14ac:dyDescent="0.25">
      <c r="A618" s="25"/>
      <c r="B618" s="26"/>
      <c r="C618" s="25"/>
      <c r="D618" s="25"/>
      <c r="E618" s="27"/>
      <c r="F618" s="27"/>
    </row>
    <row r="619" spans="1:6" ht="32.450000000000003" customHeight="1" x14ac:dyDescent="0.25">
      <c r="A619" s="30"/>
      <c r="B619" s="31"/>
      <c r="C619" s="25"/>
      <c r="D619" s="30"/>
      <c r="E619" s="27"/>
      <c r="F619" s="27"/>
    </row>
    <row r="620" spans="1:6" ht="32.450000000000003" customHeight="1" x14ac:dyDescent="0.25">
      <c r="A620" s="25"/>
      <c r="B620" s="26"/>
      <c r="C620" s="25"/>
      <c r="D620" s="25"/>
      <c r="E620" s="27"/>
      <c r="F620" s="27"/>
    </row>
    <row r="621" spans="1:6" ht="32.450000000000003" customHeight="1" x14ac:dyDescent="0.25">
      <c r="A621" s="30"/>
      <c r="B621" s="31"/>
      <c r="C621" s="25"/>
      <c r="D621" s="30"/>
      <c r="E621" s="27"/>
      <c r="F621" s="27"/>
    </row>
    <row r="622" spans="1:6" ht="32.450000000000003" customHeight="1" x14ac:dyDescent="0.25">
      <c r="A622" s="25"/>
      <c r="B622" s="26"/>
      <c r="C622" s="25"/>
      <c r="D622" s="25"/>
      <c r="E622" s="27"/>
      <c r="F622" s="27"/>
    </row>
    <row r="623" spans="1:6" ht="32.450000000000003" customHeight="1" x14ac:dyDescent="0.25">
      <c r="A623" s="30"/>
      <c r="B623" s="31"/>
      <c r="C623" s="25"/>
      <c r="D623" s="30"/>
      <c r="E623" s="27"/>
      <c r="F623" s="27"/>
    </row>
    <row r="624" spans="1:6" ht="32.450000000000003" customHeight="1" x14ac:dyDescent="0.25">
      <c r="A624" s="25"/>
      <c r="B624" s="26"/>
      <c r="C624" s="25"/>
      <c r="D624" s="25"/>
      <c r="E624" s="27"/>
      <c r="F624" s="27"/>
    </row>
    <row r="625" spans="1:6" ht="32.450000000000003" customHeight="1" x14ac:dyDescent="0.25">
      <c r="A625" s="30"/>
      <c r="B625" s="31"/>
      <c r="C625" s="25"/>
      <c r="D625" s="30"/>
      <c r="E625" s="27"/>
      <c r="F625" s="27"/>
    </row>
    <row r="626" spans="1:6" ht="32.450000000000003" customHeight="1" x14ac:dyDescent="0.25">
      <c r="A626" s="25"/>
      <c r="B626" s="26"/>
      <c r="C626" s="25"/>
      <c r="D626" s="25"/>
      <c r="E626" s="27"/>
      <c r="F626" s="27"/>
    </row>
    <row r="627" spans="1:6" ht="32.450000000000003" customHeight="1" x14ac:dyDescent="0.25">
      <c r="A627" s="30"/>
      <c r="B627" s="31"/>
      <c r="C627" s="25"/>
      <c r="D627" s="30"/>
      <c r="E627" s="27"/>
      <c r="F627" s="27"/>
    </row>
    <row r="628" spans="1:6" ht="32.450000000000003" customHeight="1" x14ac:dyDescent="0.25">
      <c r="A628" s="25"/>
      <c r="B628" s="26"/>
      <c r="C628" s="25"/>
      <c r="D628" s="25"/>
      <c r="E628" s="27"/>
      <c r="F628" s="27"/>
    </row>
    <row r="629" spans="1:6" ht="32.450000000000003" customHeight="1" x14ac:dyDescent="0.25">
      <c r="A629" s="30"/>
      <c r="B629" s="31"/>
      <c r="C629" s="25"/>
      <c r="D629" s="30"/>
      <c r="E629" s="27"/>
      <c r="F629" s="27"/>
    </row>
    <row r="630" spans="1:6" ht="32.450000000000003" customHeight="1" x14ac:dyDescent="0.25">
      <c r="A630" s="25"/>
      <c r="B630" s="26"/>
      <c r="C630" s="25"/>
      <c r="D630" s="25"/>
      <c r="E630" s="27"/>
      <c r="F630" s="27"/>
    </row>
    <row r="631" spans="1:6" ht="32.450000000000003" customHeight="1" x14ac:dyDescent="0.25">
      <c r="A631" s="30"/>
      <c r="B631" s="31"/>
      <c r="C631" s="25"/>
      <c r="D631" s="30"/>
      <c r="E631" s="27"/>
      <c r="F631" s="27"/>
    </row>
    <row r="632" spans="1:6" ht="32.450000000000003" customHeight="1" x14ac:dyDescent="0.25">
      <c r="A632" s="25"/>
      <c r="B632" s="26"/>
      <c r="C632" s="25"/>
      <c r="D632" s="25"/>
      <c r="E632" s="27"/>
      <c r="F632" s="27"/>
    </row>
    <row r="633" spans="1:6" ht="32.450000000000003" customHeight="1" x14ac:dyDescent="0.25">
      <c r="A633" s="30"/>
      <c r="B633" s="31"/>
      <c r="C633" s="25"/>
      <c r="D633" s="30"/>
      <c r="E633" s="27"/>
      <c r="F633" s="27"/>
    </row>
    <row r="634" spans="1:6" ht="32.450000000000003" customHeight="1" x14ac:dyDescent="0.25">
      <c r="A634" s="25"/>
      <c r="B634" s="26"/>
      <c r="C634" s="25"/>
      <c r="D634" s="25"/>
      <c r="E634" s="27"/>
      <c r="F634" s="27"/>
    </row>
    <row r="635" spans="1:6" ht="32.450000000000003" customHeight="1" x14ac:dyDescent="0.25">
      <c r="A635" s="30"/>
      <c r="B635" s="31"/>
      <c r="C635" s="25"/>
      <c r="D635" s="30"/>
      <c r="E635" s="27"/>
      <c r="F635" s="27"/>
    </row>
    <row r="636" spans="1:6" ht="32.450000000000003" customHeight="1" x14ac:dyDescent="0.25">
      <c r="A636" s="25"/>
      <c r="B636" s="26"/>
      <c r="C636" s="25"/>
      <c r="D636" s="25"/>
      <c r="E636" s="27"/>
      <c r="F636" s="27"/>
    </row>
    <row r="637" spans="1:6" ht="32.450000000000003" customHeight="1" x14ac:dyDescent="0.25">
      <c r="A637" s="30"/>
      <c r="B637" s="31"/>
      <c r="C637" s="25"/>
      <c r="D637" s="30"/>
      <c r="E637" s="27"/>
      <c r="F637" s="27"/>
    </row>
    <row r="638" spans="1:6" ht="32.450000000000003" customHeight="1" x14ac:dyDescent="0.25">
      <c r="A638" s="25"/>
      <c r="B638" s="26"/>
      <c r="C638" s="25"/>
      <c r="D638" s="25"/>
      <c r="E638" s="27"/>
      <c r="F638" s="27"/>
    </row>
    <row r="639" spans="1:6" ht="32.450000000000003" customHeight="1" x14ac:dyDescent="0.25">
      <c r="A639" s="30"/>
      <c r="B639" s="31"/>
      <c r="C639" s="25"/>
      <c r="D639" s="30"/>
      <c r="E639" s="27"/>
      <c r="F639" s="27"/>
    </row>
    <row r="640" spans="1:6" ht="32.450000000000003" customHeight="1" x14ac:dyDescent="0.25">
      <c r="A640" s="25"/>
      <c r="B640" s="26"/>
      <c r="C640" s="25"/>
      <c r="D640" s="25"/>
      <c r="E640" s="27"/>
      <c r="F640" s="27"/>
    </row>
    <row r="641" spans="1:6" ht="32.450000000000003" customHeight="1" x14ac:dyDescent="0.25">
      <c r="A641" s="30"/>
      <c r="B641" s="31"/>
      <c r="C641" s="25"/>
      <c r="D641" s="30"/>
      <c r="E641" s="27"/>
      <c r="F641" s="27"/>
    </row>
    <row r="642" spans="1:6" ht="32.450000000000003" customHeight="1" x14ac:dyDescent="0.25">
      <c r="A642" s="25"/>
      <c r="B642" s="26"/>
      <c r="C642" s="25"/>
      <c r="D642" s="25"/>
      <c r="E642" s="27"/>
      <c r="F642" s="27"/>
    </row>
    <row r="643" spans="1:6" ht="32.450000000000003" customHeight="1" x14ac:dyDescent="0.25">
      <c r="A643" s="30"/>
      <c r="B643" s="31"/>
      <c r="C643" s="25"/>
      <c r="D643" s="30"/>
      <c r="E643" s="27"/>
      <c r="F643" s="27"/>
    </row>
    <row r="644" spans="1:6" ht="32.450000000000003" customHeight="1" x14ac:dyDescent="0.25">
      <c r="A644" s="25"/>
      <c r="B644" s="26"/>
      <c r="C644" s="25"/>
      <c r="D644" s="25"/>
      <c r="E644" s="27"/>
      <c r="F644" s="27"/>
    </row>
    <row r="645" spans="1:6" ht="32.450000000000003" customHeight="1" x14ac:dyDescent="0.25">
      <c r="A645" s="30"/>
      <c r="B645" s="31"/>
      <c r="C645" s="25"/>
      <c r="D645" s="30"/>
      <c r="E645" s="27"/>
      <c r="F645" s="27"/>
    </row>
    <row r="646" spans="1:6" ht="32.450000000000003" customHeight="1" x14ac:dyDescent="0.25">
      <c r="A646" s="25"/>
      <c r="B646" s="26"/>
      <c r="C646" s="25"/>
      <c r="D646" s="25"/>
      <c r="E646" s="27"/>
      <c r="F646" s="27"/>
    </row>
    <row r="647" spans="1:6" ht="32.450000000000003" customHeight="1" x14ac:dyDescent="0.25">
      <c r="A647" s="30"/>
      <c r="B647" s="31"/>
      <c r="C647" s="25"/>
      <c r="D647" s="30"/>
      <c r="E647" s="27"/>
      <c r="F647" s="27"/>
    </row>
    <row r="648" spans="1:6" ht="32.450000000000003" customHeight="1" x14ac:dyDescent="0.25">
      <c r="A648" s="25"/>
      <c r="B648" s="26"/>
      <c r="C648" s="25"/>
      <c r="D648" s="25"/>
      <c r="E648" s="27"/>
      <c r="F648" s="27"/>
    </row>
    <row r="649" spans="1:6" ht="32.450000000000003" customHeight="1" x14ac:dyDescent="0.25">
      <c r="A649" s="30"/>
      <c r="B649" s="31"/>
      <c r="C649" s="25"/>
      <c r="D649" s="30"/>
      <c r="E649" s="27"/>
      <c r="F649" s="27"/>
    </row>
    <row r="650" spans="1:6" ht="32.450000000000003" customHeight="1" x14ac:dyDescent="0.25">
      <c r="A650" s="25"/>
      <c r="B650" s="26"/>
      <c r="C650" s="25"/>
      <c r="D650" s="25"/>
      <c r="E650" s="27"/>
      <c r="F650" s="27"/>
    </row>
    <row r="651" spans="1:6" ht="32.450000000000003" customHeight="1" x14ac:dyDescent="0.25">
      <c r="A651" s="30"/>
      <c r="B651" s="31"/>
      <c r="C651" s="25"/>
      <c r="D651" s="30"/>
      <c r="E651" s="27"/>
      <c r="F651" s="27"/>
    </row>
    <row r="652" spans="1:6" ht="32.450000000000003" customHeight="1" x14ac:dyDescent="0.25">
      <c r="A652" s="25"/>
      <c r="B652" s="26"/>
      <c r="C652" s="25"/>
      <c r="D652" s="25"/>
      <c r="E652" s="27"/>
      <c r="F652" s="27"/>
    </row>
    <row r="653" spans="1:6" ht="32.450000000000003" customHeight="1" x14ac:dyDescent="0.25">
      <c r="A653" s="30"/>
      <c r="B653" s="31"/>
      <c r="C653" s="25"/>
      <c r="D653" s="30"/>
      <c r="E653" s="27"/>
      <c r="F653" s="27"/>
    </row>
    <row r="654" spans="1:6" ht="32.450000000000003" customHeight="1" x14ac:dyDescent="0.25">
      <c r="A654" s="25"/>
      <c r="B654" s="26"/>
      <c r="C654" s="25"/>
      <c r="D654" s="25"/>
      <c r="E654" s="27"/>
      <c r="F654" s="27"/>
    </row>
    <row r="655" spans="1:6" ht="32.450000000000003" customHeight="1" x14ac:dyDescent="0.25">
      <c r="A655" s="30"/>
      <c r="B655" s="31"/>
      <c r="C655" s="25"/>
      <c r="D655" s="30"/>
      <c r="E655" s="27"/>
      <c r="F655" s="27"/>
    </row>
    <row r="656" spans="1:6" ht="32.450000000000003" customHeight="1" x14ac:dyDescent="0.25">
      <c r="A656" s="25"/>
      <c r="B656" s="26"/>
      <c r="C656" s="25"/>
      <c r="D656" s="25"/>
      <c r="E656" s="27"/>
      <c r="F656" s="27"/>
    </row>
    <row r="657" spans="1:6" ht="32.450000000000003" customHeight="1" x14ac:dyDescent="0.25">
      <c r="A657" s="30"/>
      <c r="B657" s="31"/>
      <c r="C657" s="25"/>
      <c r="D657" s="30"/>
      <c r="E657" s="27"/>
      <c r="F657" s="27"/>
    </row>
    <row r="658" spans="1:6" ht="32.450000000000003" customHeight="1" x14ac:dyDescent="0.25">
      <c r="A658" s="25"/>
      <c r="B658" s="26"/>
      <c r="C658" s="25"/>
      <c r="D658" s="25"/>
      <c r="E658" s="27"/>
      <c r="F658" s="27"/>
    </row>
    <row r="659" spans="1:6" ht="32.450000000000003" customHeight="1" x14ac:dyDescent="0.25">
      <c r="A659" s="30"/>
      <c r="B659" s="31"/>
      <c r="C659" s="25"/>
      <c r="D659" s="30"/>
      <c r="E659" s="27"/>
      <c r="F659" s="27"/>
    </row>
    <row r="660" spans="1:6" ht="32.450000000000003" customHeight="1" x14ac:dyDescent="0.25">
      <c r="A660" s="25"/>
      <c r="B660" s="26"/>
      <c r="C660" s="25"/>
      <c r="D660" s="25"/>
      <c r="E660" s="27"/>
      <c r="F660" s="27"/>
    </row>
    <row r="661" spans="1:6" ht="32.450000000000003" customHeight="1" x14ac:dyDescent="0.25">
      <c r="A661" s="30"/>
      <c r="B661" s="31"/>
      <c r="C661" s="25"/>
      <c r="D661" s="30"/>
      <c r="E661" s="27"/>
      <c r="F661" s="27"/>
    </row>
    <row r="662" spans="1:6" ht="32.450000000000003" customHeight="1" x14ac:dyDescent="0.25">
      <c r="A662" s="25"/>
      <c r="B662" s="26"/>
      <c r="C662" s="25"/>
      <c r="D662" s="25"/>
      <c r="E662" s="27"/>
      <c r="F662" s="27"/>
    </row>
    <row r="663" spans="1:6" ht="32.450000000000003" customHeight="1" x14ac:dyDescent="0.25">
      <c r="A663" s="30"/>
      <c r="B663" s="31"/>
      <c r="C663" s="25"/>
      <c r="D663" s="30"/>
      <c r="E663" s="27"/>
      <c r="F663" s="27"/>
    </row>
    <row r="664" spans="1:6" ht="32.450000000000003" customHeight="1" x14ac:dyDescent="0.25">
      <c r="A664" s="25"/>
      <c r="B664" s="26"/>
      <c r="C664" s="25"/>
      <c r="D664" s="25"/>
      <c r="E664" s="27"/>
      <c r="F664" s="27"/>
    </row>
    <row r="665" spans="1:6" ht="32.450000000000003" customHeight="1" x14ac:dyDescent="0.25">
      <c r="A665" s="30"/>
      <c r="B665" s="31"/>
      <c r="C665" s="25"/>
      <c r="D665" s="30"/>
      <c r="E665" s="27"/>
      <c r="F665" s="27"/>
    </row>
    <row r="666" spans="1:6" ht="32.450000000000003" customHeight="1" x14ac:dyDescent="0.25">
      <c r="A666" s="25"/>
      <c r="B666" s="26"/>
      <c r="C666" s="25"/>
      <c r="D666" s="25"/>
      <c r="E666" s="27"/>
      <c r="F666" s="27"/>
    </row>
    <row r="667" spans="1:6" ht="32.450000000000003" customHeight="1" x14ac:dyDescent="0.25">
      <c r="A667" s="30"/>
      <c r="B667" s="31"/>
      <c r="C667" s="25"/>
      <c r="D667" s="30"/>
      <c r="E667" s="27"/>
      <c r="F667" s="27"/>
    </row>
    <row r="668" spans="1:6" ht="32.450000000000003" customHeight="1" x14ac:dyDescent="0.25">
      <c r="A668" s="25"/>
      <c r="B668" s="26"/>
      <c r="C668" s="25"/>
      <c r="D668" s="25"/>
      <c r="E668" s="27"/>
      <c r="F668" s="27"/>
    </row>
    <row r="669" spans="1:6" ht="32.450000000000003" customHeight="1" x14ac:dyDescent="0.25">
      <c r="A669" s="30"/>
      <c r="B669" s="31"/>
      <c r="C669" s="25"/>
      <c r="D669" s="30"/>
      <c r="E669" s="27"/>
      <c r="F669" s="27"/>
    </row>
    <row r="670" spans="1:6" ht="32.450000000000003" customHeight="1" x14ac:dyDescent="0.25">
      <c r="A670" s="25"/>
      <c r="B670" s="26"/>
      <c r="C670" s="25"/>
      <c r="D670" s="25"/>
      <c r="E670" s="27"/>
      <c r="F670" s="27"/>
    </row>
    <row r="671" spans="1:6" ht="32.450000000000003" customHeight="1" x14ac:dyDescent="0.25">
      <c r="A671" s="30"/>
      <c r="B671" s="31"/>
      <c r="C671" s="25"/>
      <c r="D671" s="30"/>
      <c r="E671" s="27"/>
      <c r="F671" s="27"/>
    </row>
    <row r="672" spans="1:6" ht="32.450000000000003" customHeight="1" x14ac:dyDescent="0.25">
      <c r="A672" s="25"/>
      <c r="B672" s="26"/>
      <c r="C672" s="25"/>
      <c r="D672" s="25"/>
      <c r="E672" s="27"/>
      <c r="F672" s="27"/>
    </row>
    <row r="673" spans="1:6" ht="32.450000000000003" customHeight="1" x14ac:dyDescent="0.25">
      <c r="A673" s="30"/>
      <c r="B673" s="31"/>
      <c r="C673" s="25"/>
      <c r="D673" s="30"/>
      <c r="E673" s="27"/>
      <c r="F673" s="27"/>
    </row>
    <row r="674" spans="1:6" ht="32.450000000000003" customHeight="1" x14ac:dyDescent="0.25">
      <c r="A674" s="25"/>
      <c r="B674" s="26"/>
      <c r="C674" s="25"/>
      <c r="D674" s="25"/>
      <c r="E674" s="27"/>
      <c r="F674" s="27"/>
    </row>
    <row r="675" spans="1:6" ht="32.450000000000003" customHeight="1" x14ac:dyDescent="0.25">
      <c r="A675" s="30"/>
      <c r="B675" s="31"/>
      <c r="C675" s="25"/>
      <c r="D675" s="30"/>
      <c r="E675" s="27"/>
      <c r="F675" s="27"/>
    </row>
    <row r="676" spans="1:6" ht="32.450000000000003" customHeight="1" x14ac:dyDescent="0.25">
      <c r="A676" s="25"/>
      <c r="B676" s="26"/>
      <c r="C676" s="25"/>
      <c r="D676" s="25"/>
      <c r="E676" s="27"/>
      <c r="F676" s="27"/>
    </row>
    <row r="677" spans="1:6" ht="32.450000000000003" customHeight="1" x14ac:dyDescent="0.25">
      <c r="A677" s="30"/>
      <c r="B677" s="31"/>
      <c r="C677" s="25"/>
      <c r="D677" s="30"/>
      <c r="E677" s="27"/>
      <c r="F677" s="27"/>
    </row>
    <row r="678" spans="1:6" ht="32.450000000000003" customHeight="1" x14ac:dyDescent="0.25">
      <c r="A678" s="25"/>
      <c r="B678" s="26"/>
      <c r="C678" s="25"/>
      <c r="D678" s="25"/>
      <c r="E678" s="27"/>
      <c r="F678" s="27"/>
    </row>
    <row r="679" spans="1:6" ht="32.450000000000003" customHeight="1" x14ac:dyDescent="0.25">
      <c r="A679" s="30"/>
      <c r="B679" s="31"/>
      <c r="C679" s="25"/>
      <c r="D679" s="30"/>
      <c r="E679" s="27"/>
      <c r="F679" s="27"/>
    </row>
    <row r="680" spans="1:6" ht="32.450000000000003" customHeight="1" x14ac:dyDescent="0.25">
      <c r="A680" s="25"/>
      <c r="B680" s="26"/>
      <c r="C680" s="25"/>
      <c r="D680" s="25"/>
      <c r="E680" s="27"/>
      <c r="F680" s="27"/>
    </row>
    <row r="681" spans="1:6" ht="32.450000000000003" customHeight="1" x14ac:dyDescent="0.25">
      <c r="A681" s="30"/>
      <c r="B681" s="31"/>
      <c r="C681" s="25"/>
      <c r="D681" s="30"/>
      <c r="E681" s="27"/>
      <c r="F681" s="27"/>
    </row>
    <row r="682" spans="1:6" ht="32.450000000000003" customHeight="1" x14ac:dyDescent="0.25">
      <c r="A682" s="25"/>
      <c r="B682" s="26"/>
      <c r="C682" s="25"/>
      <c r="D682" s="25"/>
      <c r="E682" s="27"/>
      <c r="F682" s="27"/>
    </row>
    <row r="683" spans="1:6" ht="32.450000000000003" customHeight="1" x14ac:dyDescent="0.25">
      <c r="A683" s="30"/>
      <c r="B683" s="31"/>
      <c r="C683" s="25"/>
      <c r="D683" s="30"/>
      <c r="E683" s="27"/>
      <c r="F683" s="27"/>
    </row>
    <row r="684" spans="1:6" ht="32.450000000000003" customHeight="1" x14ac:dyDescent="0.25">
      <c r="A684" s="25"/>
      <c r="B684" s="26"/>
      <c r="C684" s="25"/>
      <c r="D684" s="25"/>
      <c r="E684" s="27"/>
      <c r="F684" s="27"/>
    </row>
    <row r="685" spans="1:6" ht="32.450000000000003" customHeight="1" x14ac:dyDescent="0.25">
      <c r="A685" s="30"/>
      <c r="B685" s="31"/>
      <c r="C685" s="25"/>
      <c r="D685" s="30"/>
      <c r="E685" s="27"/>
      <c r="F685" s="27"/>
    </row>
    <row r="686" spans="1:6" ht="32.450000000000003" customHeight="1" x14ac:dyDescent="0.25">
      <c r="A686" s="25"/>
      <c r="B686" s="26"/>
      <c r="C686" s="25"/>
      <c r="D686" s="25"/>
      <c r="E686" s="27"/>
      <c r="F686" s="27"/>
    </row>
    <row r="687" spans="1:6" ht="32.450000000000003" customHeight="1" x14ac:dyDescent="0.25">
      <c r="A687" s="30"/>
      <c r="B687" s="31"/>
      <c r="C687" s="25"/>
      <c r="D687" s="30"/>
      <c r="E687" s="27"/>
      <c r="F687" s="27"/>
    </row>
    <row r="688" spans="1:6" ht="32.450000000000003" customHeight="1" x14ac:dyDescent="0.25">
      <c r="A688" s="25"/>
      <c r="B688" s="26"/>
      <c r="C688" s="25"/>
      <c r="D688" s="25"/>
      <c r="E688" s="27"/>
      <c r="F688" s="27"/>
    </row>
    <row r="689" spans="1:6" ht="32.450000000000003" customHeight="1" x14ac:dyDescent="0.25">
      <c r="A689" s="30"/>
      <c r="B689" s="31"/>
      <c r="C689" s="25"/>
      <c r="D689" s="30"/>
      <c r="E689" s="27"/>
      <c r="F689" s="27"/>
    </row>
    <row r="690" spans="1:6" ht="32.450000000000003" customHeight="1" x14ac:dyDescent="0.25">
      <c r="A690" s="25"/>
      <c r="B690" s="26"/>
      <c r="C690" s="25"/>
      <c r="D690" s="25"/>
      <c r="E690" s="27"/>
      <c r="F690" s="27"/>
    </row>
    <row r="691" spans="1:6" ht="32.450000000000003" customHeight="1" x14ac:dyDescent="0.25">
      <c r="A691" s="25"/>
      <c r="B691" s="31"/>
      <c r="C691" s="25"/>
      <c r="D691" s="30"/>
      <c r="E691" s="27"/>
      <c r="F691" s="27"/>
    </row>
    <row r="692" spans="1:6" ht="32.450000000000003" customHeight="1" x14ac:dyDescent="0.25">
      <c r="A692" s="25"/>
      <c r="B692" s="31"/>
      <c r="C692" s="25"/>
      <c r="D692" s="30"/>
      <c r="E692" s="27"/>
      <c r="F692" s="27"/>
    </row>
    <row r="693" spans="1:6" ht="32.450000000000003" customHeight="1" x14ac:dyDescent="0.25">
      <c r="A693" s="30"/>
      <c r="B693" s="31"/>
      <c r="C693" s="25"/>
      <c r="D693" s="30"/>
      <c r="E693" s="27"/>
      <c r="F693" s="27"/>
    </row>
    <row r="694" spans="1:6" ht="32.450000000000003" customHeight="1" x14ac:dyDescent="0.25">
      <c r="A694" s="30"/>
      <c r="B694" s="31"/>
      <c r="C694" s="25"/>
      <c r="D694" s="30"/>
      <c r="E694" s="27"/>
      <c r="F694" s="27"/>
    </row>
    <row r="695" spans="1:6" ht="32.450000000000003" customHeight="1" x14ac:dyDescent="0.25">
      <c r="A695" s="30"/>
      <c r="B695" s="31"/>
      <c r="C695" s="25"/>
      <c r="D695" s="30"/>
      <c r="E695" s="27"/>
      <c r="F695" s="27"/>
    </row>
    <row r="696" spans="1:6" ht="32.450000000000003" customHeight="1" x14ac:dyDescent="0.25">
      <c r="A696" s="30"/>
      <c r="B696" s="31"/>
      <c r="C696" s="25"/>
      <c r="D696" s="30"/>
      <c r="E696" s="27"/>
      <c r="F696" s="27"/>
    </row>
    <row r="697" spans="1:6" ht="32.450000000000003" customHeight="1" x14ac:dyDescent="0.25">
      <c r="A697" s="30"/>
      <c r="B697" s="31"/>
      <c r="C697" s="25"/>
      <c r="D697" s="30"/>
      <c r="E697" s="27"/>
      <c r="F697" s="27"/>
    </row>
    <row r="698" spans="1:6" ht="32.450000000000003" customHeight="1" x14ac:dyDescent="0.25">
      <c r="A698" s="30"/>
      <c r="B698" s="31"/>
      <c r="C698" s="25"/>
      <c r="D698" s="30"/>
      <c r="E698" s="27"/>
      <c r="F698" s="27"/>
    </row>
    <row r="699" spans="1:6" ht="32.450000000000003" customHeight="1" x14ac:dyDescent="0.25">
      <c r="A699" s="30"/>
      <c r="B699" s="31"/>
      <c r="C699" s="25"/>
      <c r="D699" s="30"/>
      <c r="E699" s="27"/>
      <c r="F699" s="27"/>
    </row>
    <row r="700" spans="1:6" ht="32.450000000000003" customHeight="1" x14ac:dyDescent="0.25">
      <c r="A700" s="30"/>
      <c r="B700" s="31"/>
      <c r="C700" s="25"/>
      <c r="D700" s="30"/>
      <c r="E700" s="27"/>
      <c r="F700" s="27"/>
    </row>
    <row r="701" spans="1:6" ht="32.450000000000003" customHeight="1" x14ac:dyDescent="0.25">
      <c r="A701" s="30"/>
      <c r="B701" s="31"/>
      <c r="C701" s="25"/>
      <c r="D701" s="30"/>
      <c r="E701" s="27"/>
      <c r="F701" s="27"/>
    </row>
    <row r="702" spans="1:6" ht="32.450000000000003" customHeight="1" x14ac:dyDescent="0.25">
      <c r="A702" s="30"/>
      <c r="B702" s="31"/>
      <c r="C702" s="25"/>
      <c r="D702" s="30"/>
      <c r="E702" s="27"/>
      <c r="F702" s="27"/>
    </row>
    <row r="703" spans="1:6" ht="32.450000000000003" customHeight="1" x14ac:dyDescent="0.25">
      <c r="A703" s="30"/>
      <c r="B703" s="31"/>
      <c r="C703" s="25"/>
      <c r="D703" s="30"/>
      <c r="E703" s="27"/>
      <c r="F703" s="27"/>
    </row>
    <row r="704" spans="1:6" ht="32.450000000000003" customHeight="1" x14ac:dyDescent="0.25">
      <c r="A704" s="30"/>
      <c r="B704" s="31"/>
      <c r="C704" s="25"/>
      <c r="D704" s="30"/>
      <c r="E704" s="27"/>
      <c r="F704" s="27"/>
    </row>
    <row r="705" spans="1:6" ht="32.450000000000003" customHeight="1" x14ac:dyDescent="0.25">
      <c r="A705" s="30"/>
      <c r="B705" s="31"/>
      <c r="C705" s="25"/>
      <c r="D705" s="30"/>
      <c r="E705" s="27"/>
      <c r="F705" s="27"/>
    </row>
    <row r="706" spans="1:6" ht="32.450000000000003" customHeight="1" x14ac:dyDescent="0.25">
      <c r="A706" s="30"/>
      <c r="B706" s="31"/>
      <c r="C706" s="25"/>
      <c r="D706" s="30"/>
      <c r="E706" s="27"/>
      <c r="F706" s="27"/>
    </row>
    <row r="707" spans="1:6" ht="32.450000000000003" customHeight="1" x14ac:dyDescent="0.25">
      <c r="A707" s="30"/>
      <c r="B707" s="31"/>
      <c r="C707" s="25"/>
      <c r="D707" s="30"/>
      <c r="E707" s="27"/>
      <c r="F707" s="27"/>
    </row>
    <row r="708" spans="1:6" ht="32.450000000000003" customHeight="1" x14ac:dyDescent="0.25">
      <c r="A708" s="30"/>
      <c r="B708" s="44"/>
      <c r="C708" s="25"/>
      <c r="D708" s="30"/>
      <c r="E708" s="27"/>
      <c r="F708" s="27"/>
    </row>
    <row r="709" spans="1:6" ht="32.450000000000003" customHeight="1" x14ac:dyDescent="0.25">
      <c r="A709" s="30"/>
      <c r="B709" s="31"/>
      <c r="C709" s="25"/>
      <c r="D709" s="30"/>
      <c r="E709" s="27"/>
      <c r="F709" s="27"/>
    </row>
    <row r="710" spans="1:6" s="38" customFormat="1" ht="32.450000000000003" customHeight="1" x14ac:dyDescent="0.25">
      <c r="A710" s="30"/>
      <c r="B710" s="44"/>
      <c r="C710" s="45"/>
      <c r="D710" s="46"/>
      <c r="E710" s="43"/>
      <c r="F710" s="43"/>
    </row>
    <row r="711" spans="1:6" ht="32.450000000000003" customHeight="1" x14ac:dyDescent="0.25">
      <c r="A711" s="30"/>
      <c r="B711" s="31"/>
      <c r="C711" s="25"/>
      <c r="D711" s="30"/>
      <c r="E711" s="27"/>
      <c r="F711" s="27"/>
    </row>
    <row r="712" spans="1:6" ht="32.450000000000003" customHeight="1" x14ac:dyDescent="0.25">
      <c r="A712" s="46"/>
      <c r="B712" s="44"/>
      <c r="C712" s="45"/>
      <c r="D712" s="46"/>
      <c r="E712" s="27"/>
      <c r="F712" s="27"/>
    </row>
    <row r="713" spans="1:6" ht="32.450000000000003" customHeight="1" x14ac:dyDescent="0.25">
      <c r="A713" s="30"/>
      <c r="B713" s="31"/>
      <c r="C713" s="25"/>
      <c r="D713" s="30"/>
      <c r="E713" s="27"/>
      <c r="F713" s="27"/>
    </row>
    <row r="714" spans="1:6" ht="32.450000000000003" customHeight="1" x14ac:dyDescent="0.25">
      <c r="A714" s="30"/>
      <c r="B714" s="31"/>
      <c r="C714" s="25"/>
      <c r="D714" s="30"/>
      <c r="E714" s="43"/>
      <c r="F714" s="27"/>
    </row>
    <row r="715" spans="1:6" ht="32.450000000000003" customHeight="1" x14ac:dyDescent="0.25">
      <c r="A715" s="30"/>
      <c r="B715" s="31"/>
      <c r="C715" s="25"/>
      <c r="D715" s="30"/>
      <c r="E715" s="43"/>
      <c r="F715" s="27"/>
    </row>
    <row r="716" spans="1:6" ht="32.450000000000003" customHeight="1" x14ac:dyDescent="0.25">
      <c r="A716" s="30"/>
      <c r="B716" s="31"/>
      <c r="C716" s="25"/>
      <c r="D716" s="30"/>
      <c r="E716" s="27"/>
      <c r="F716" s="27"/>
    </row>
    <row r="717" spans="1:6" ht="32.450000000000003" customHeight="1" x14ac:dyDescent="0.25">
      <c r="A717" s="30"/>
      <c r="B717" s="31"/>
      <c r="C717" s="25"/>
      <c r="D717" s="30"/>
      <c r="E717" s="27"/>
      <c r="F717" s="27"/>
    </row>
    <row r="718" spans="1:6" ht="32.450000000000003" customHeight="1" x14ac:dyDescent="0.25">
      <c r="A718" s="30"/>
      <c r="B718" s="31"/>
      <c r="C718" s="25"/>
      <c r="D718" s="30"/>
      <c r="E718" s="27"/>
      <c r="F718" s="27"/>
    </row>
    <row r="719" spans="1:6" ht="32.450000000000003" customHeight="1" x14ac:dyDescent="0.25">
      <c r="A719" s="30"/>
      <c r="B719" s="31"/>
      <c r="C719" s="25"/>
      <c r="D719" s="30"/>
      <c r="E719" s="27"/>
      <c r="F719" s="27"/>
    </row>
    <row r="720" spans="1:6" ht="32.450000000000003" customHeight="1" x14ac:dyDescent="0.25">
      <c r="A720" s="30"/>
      <c r="B720" s="31"/>
      <c r="C720" s="25"/>
      <c r="D720" s="30"/>
      <c r="E720" s="27"/>
      <c r="F720" s="27"/>
    </row>
    <row r="721" spans="1:6" ht="32.450000000000003" customHeight="1" x14ac:dyDescent="0.25">
      <c r="A721" s="30"/>
      <c r="B721" s="31"/>
      <c r="C721" s="25"/>
      <c r="D721" s="30"/>
      <c r="E721" s="27"/>
      <c r="F721" s="27"/>
    </row>
    <row r="722" spans="1:6" ht="32.450000000000003" customHeight="1" x14ac:dyDescent="0.25">
      <c r="A722" s="30"/>
      <c r="B722" s="31"/>
      <c r="C722" s="25"/>
      <c r="D722" s="30"/>
      <c r="E722" s="27"/>
      <c r="F722" s="27"/>
    </row>
    <row r="723" spans="1:6" ht="32.450000000000003" customHeight="1" x14ac:dyDescent="0.25">
      <c r="A723" s="30"/>
      <c r="B723" s="31"/>
      <c r="C723" s="25"/>
      <c r="D723" s="30"/>
      <c r="E723" s="27"/>
      <c r="F723" s="27"/>
    </row>
    <row r="724" spans="1:6" ht="32.450000000000003" customHeight="1" x14ac:dyDescent="0.25">
      <c r="A724" s="30"/>
      <c r="B724" s="31"/>
      <c r="C724" s="25"/>
      <c r="D724" s="30"/>
      <c r="E724" s="27"/>
      <c r="F724" s="27"/>
    </row>
    <row r="725" spans="1:6" ht="32.450000000000003" customHeight="1" x14ac:dyDescent="0.25">
      <c r="A725" s="30"/>
      <c r="B725" s="31"/>
      <c r="C725" s="25"/>
      <c r="D725" s="30"/>
      <c r="E725" s="27"/>
      <c r="F725" s="27"/>
    </row>
    <row r="726" spans="1:6" ht="32.450000000000003" customHeight="1" x14ac:dyDescent="0.25">
      <c r="A726" s="30"/>
      <c r="B726" s="31"/>
      <c r="C726" s="25"/>
      <c r="D726" s="30"/>
      <c r="E726" s="27"/>
      <c r="F726" s="27"/>
    </row>
    <row r="727" spans="1:6" ht="32.450000000000003" customHeight="1" x14ac:dyDescent="0.25">
      <c r="A727" s="30"/>
      <c r="B727" s="31"/>
      <c r="C727" s="30"/>
      <c r="D727" s="27"/>
      <c r="E727" s="27"/>
      <c r="F727" s="27"/>
    </row>
    <row r="728" spans="1:6" ht="32.450000000000003" customHeight="1" x14ac:dyDescent="0.25">
      <c r="A728" s="30"/>
      <c r="B728" s="31"/>
      <c r="C728" s="25"/>
      <c r="D728" s="30"/>
      <c r="E728" s="27"/>
      <c r="F728" s="27"/>
    </row>
    <row r="729" spans="1:6" ht="32.450000000000003" customHeight="1" x14ac:dyDescent="0.25">
      <c r="A729" s="30"/>
      <c r="B729" s="31"/>
      <c r="C729" s="25"/>
      <c r="D729" s="30"/>
      <c r="E729" s="27"/>
      <c r="F729" s="27"/>
    </row>
    <row r="730" spans="1:6" ht="32.450000000000003" customHeight="1" x14ac:dyDescent="0.25">
      <c r="A730" s="30"/>
      <c r="B730" s="31"/>
      <c r="C730" s="25"/>
      <c r="D730" s="30"/>
      <c r="E730" s="27"/>
      <c r="F730" s="27"/>
    </row>
    <row r="731" spans="1:6" ht="32.450000000000003" customHeight="1" x14ac:dyDescent="0.25">
      <c r="A731" s="30"/>
      <c r="B731" s="31"/>
      <c r="C731" s="25"/>
      <c r="D731" s="30"/>
      <c r="E731" s="27"/>
      <c r="F731" s="27"/>
    </row>
    <row r="732" spans="1:6" ht="32.450000000000003" customHeight="1" x14ac:dyDescent="0.25">
      <c r="A732" s="30"/>
      <c r="B732" s="31"/>
      <c r="C732" s="25"/>
      <c r="D732" s="30"/>
      <c r="E732" s="27"/>
      <c r="F732" s="27"/>
    </row>
    <row r="733" spans="1:6" ht="32.450000000000003" customHeight="1" x14ac:dyDescent="0.25">
      <c r="A733" s="30"/>
      <c r="B733" s="31"/>
      <c r="C733" s="25"/>
      <c r="D733" s="30"/>
      <c r="E733" s="30"/>
      <c r="F733" s="101"/>
    </row>
    <row r="734" spans="1:6" ht="32.450000000000003" customHeight="1" x14ac:dyDescent="0.25">
      <c r="A734" s="30"/>
      <c r="B734" s="31"/>
      <c r="C734" s="25"/>
      <c r="D734" s="30"/>
      <c r="E734" s="30"/>
      <c r="F734" s="101"/>
    </row>
    <row r="735" spans="1:6" ht="32.450000000000003" customHeight="1" x14ac:dyDescent="0.25">
      <c r="A735" s="30"/>
      <c r="B735" s="31"/>
      <c r="C735" s="25"/>
      <c r="D735" s="30"/>
      <c r="E735" s="27"/>
      <c r="F735" s="27"/>
    </row>
    <row r="736" spans="1:6" ht="32.450000000000003" customHeight="1" x14ac:dyDescent="0.25">
      <c r="A736" s="30"/>
      <c r="B736" s="31"/>
      <c r="C736" s="25"/>
      <c r="D736" s="30"/>
      <c r="E736" s="27"/>
      <c r="F736" s="27"/>
    </row>
    <row r="737" spans="1:6" ht="32.450000000000003" customHeight="1" x14ac:dyDescent="0.25">
      <c r="A737" s="30"/>
      <c r="B737" s="31"/>
      <c r="C737" s="25"/>
      <c r="D737" s="30"/>
      <c r="E737" s="27"/>
      <c r="F737" s="27"/>
    </row>
    <row r="738" spans="1:6" ht="32.450000000000003" customHeight="1" x14ac:dyDescent="0.25">
      <c r="A738" s="30"/>
      <c r="B738" s="31"/>
      <c r="C738" s="25"/>
      <c r="D738" s="30"/>
      <c r="E738" s="27"/>
      <c r="F738" s="27"/>
    </row>
    <row r="739" spans="1:6" ht="32.450000000000003" customHeight="1" x14ac:dyDescent="0.25">
      <c r="A739" s="30"/>
      <c r="B739" s="31"/>
      <c r="C739" s="25"/>
      <c r="D739" s="30"/>
      <c r="E739" s="27"/>
      <c r="F739" s="27"/>
    </row>
    <row r="740" spans="1:6" ht="32.450000000000003" customHeight="1" x14ac:dyDescent="0.25">
      <c r="A740" s="30"/>
      <c r="B740" s="31"/>
      <c r="C740" s="25"/>
      <c r="D740" s="30"/>
      <c r="E740" s="27"/>
      <c r="F740" s="27"/>
    </row>
    <row r="741" spans="1:6" ht="32.450000000000003" customHeight="1" x14ac:dyDescent="0.25">
      <c r="A741" s="30"/>
      <c r="B741" s="31"/>
      <c r="C741" s="25"/>
      <c r="D741" s="30"/>
      <c r="E741" s="27"/>
      <c r="F741" s="27"/>
    </row>
    <row r="742" spans="1:6" ht="32.450000000000003" customHeight="1" x14ac:dyDescent="0.25">
      <c r="A742" s="30"/>
      <c r="B742" s="31"/>
      <c r="C742" s="25"/>
      <c r="D742" s="30"/>
      <c r="E742" s="27"/>
      <c r="F742" s="27"/>
    </row>
    <row r="743" spans="1:6" ht="32.450000000000003" customHeight="1" x14ac:dyDescent="0.25">
      <c r="A743" s="30"/>
      <c r="B743" s="31"/>
      <c r="C743" s="25"/>
      <c r="D743" s="30"/>
      <c r="E743" s="27"/>
      <c r="F743" s="27"/>
    </row>
    <row r="744" spans="1:6" ht="32.450000000000003" customHeight="1" x14ac:dyDescent="0.25">
      <c r="A744" s="30"/>
      <c r="B744" s="31"/>
      <c r="C744" s="25"/>
      <c r="D744" s="30"/>
      <c r="E744" s="27"/>
      <c r="F744" s="27"/>
    </row>
    <row r="745" spans="1:6" ht="32.450000000000003" customHeight="1" x14ac:dyDescent="0.25">
      <c r="A745" s="30"/>
      <c r="B745" s="31"/>
      <c r="C745" s="25"/>
      <c r="D745" s="30"/>
      <c r="E745" s="27"/>
      <c r="F745" s="27"/>
    </row>
    <row r="746" spans="1:6" ht="32.450000000000003" customHeight="1" x14ac:dyDescent="0.25">
      <c r="A746" s="30"/>
      <c r="B746" s="31"/>
      <c r="C746" s="25"/>
      <c r="D746" s="30"/>
      <c r="E746" s="27"/>
      <c r="F746" s="27"/>
    </row>
    <row r="747" spans="1:6" ht="32.450000000000003" customHeight="1" x14ac:dyDescent="0.25">
      <c r="A747" s="30"/>
      <c r="B747" s="31"/>
      <c r="C747" s="25"/>
      <c r="D747" s="30"/>
      <c r="E747" s="27"/>
      <c r="F747" s="27"/>
    </row>
    <row r="748" spans="1:6" ht="32.450000000000003" customHeight="1" x14ac:dyDescent="0.25">
      <c r="A748" s="30"/>
      <c r="B748" s="31"/>
      <c r="C748" s="25"/>
      <c r="D748" s="30"/>
      <c r="E748" s="27"/>
      <c r="F748" s="27"/>
    </row>
    <row r="749" spans="1:6" ht="32.450000000000003" customHeight="1" x14ac:dyDescent="0.25">
      <c r="A749" s="30"/>
      <c r="B749" s="31"/>
      <c r="C749" s="25"/>
      <c r="D749" s="30"/>
      <c r="E749" s="27"/>
      <c r="F749" s="27"/>
    </row>
    <row r="750" spans="1:6" ht="32.450000000000003" customHeight="1" x14ac:dyDescent="0.25">
      <c r="A750" s="30"/>
      <c r="B750" s="31"/>
      <c r="C750" s="25"/>
      <c r="D750" s="30"/>
      <c r="E750" s="27"/>
      <c r="F750" s="27"/>
    </row>
    <row r="751" spans="1:6" ht="32.450000000000003" customHeight="1" x14ac:dyDescent="0.25">
      <c r="A751" s="30"/>
      <c r="B751" s="31"/>
      <c r="C751" s="25"/>
      <c r="D751" s="30"/>
      <c r="E751" s="27"/>
      <c r="F751" s="27"/>
    </row>
    <row r="752" spans="1:6" ht="32.450000000000003" customHeight="1" x14ac:dyDescent="0.25">
      <c r="A752" s="30"/>
      <c r="B752" s="31"/>
      <c r="C752" s="25"/>
      <c r="D752" s="30"/>
      <c r="E752" s="27"/>
      <c r="F752" s="27"/>
    </row>
    <row r="753" spans="1:6" ht="32.450000000000003" customHeight="1" x14ac:dyDescent="0.25">
      <c r="A753" s="30"/>
      <c r="B753" s="31"/>
      <c r="C753" s="25"/>
      <c r="D753" s="30"/>
      <c r="E753" s="27"/>
      <c r="F753" s="27"/>
    </row>
    <row r="754" spans="1:6" ht="32.450000000000003" customHeight="1" x14ac:dyDescent="0.25">
      <c r="A754" s="30"/>
      <c r="B754" s="31"/>
      <c r="C754" s="25"/>
      <c r="D754" s="30"/>
      <c r="E754" s="27"/>
      <c r="F754" s="27"/>
    </row>
    <row r="755" spans="1:6" ht="32.450000000000003" customHeight="1" x14ac:dyDescent="0.25">
      <c r="A755" s="30"/>
      <c r="B755" s="31"/>
      <c r="C755" s="25"/>
      <c r="D755" s="30"/>
      <c r="E755" s="27"/>
      <c r="F755" s="27"/>
    </row>
    <row r="756" spans="1:6" ht="32.450000000000003" customHeight="1" x14ac:dyDescent="0.25">
      <c r="A756" s="30"/>
      <c r="B756" s="31"/>
      <c r="C756" s="25"/>
      <c r="D756" s="30"/>
      <c r="E756" s="27"/>
      <c r="F756" s="27"/>
    </row>
    <row r="757" spans="1:6" ht="32.450000000000003" customHeight="1" x14ac:dyDescent="0.25">
      <c r="A757" s="30"/>
      <c r="B757" s="31"/>
      <c r="C757" s="25"/>
      <c r="D757" s="30"/>
      <c r="E757" s="27"/>
      <c r="F757" s="27"/>
    </row>
    <row r="758" spans="1:6" ht="32.450000000000003" customHeight="1" x14ac:dyDescent="0.25">
      <c r="A758" s="30"/>
      <c r="B758" s="31"/>
      <c r="C758" s="25"/>
      <c r="D758" s="30"/>
      <c r="E758" s="27"/>
      <c r="F758" s="27"/>
    </row>
    <row r="759" spans="1:6" ht="32.450000000000003" customHeight="1" x14ac:dyDescent="0.25">
      <c r="A759" s="30"/>
      <c r="B759" s="31"/>
      <c r="C759" s="25"/>
      <c r="D759" s="30"/>
      <c r="E759" s="27"/>
      <c r="F759" s="27"/>
    </row>
    <row r="760" spans="1:6" ht="32.450000000000003" customHeight="1" x14ac:dyDescent="0.25">
      <c r="A760" s="30"/>
      <c r="B760" s="31"/>
      <c r="C760" s="25"/>
      <c r="D760" s="30"/>
      <c r="E760" s="27"/>
      <c r="F760" s="27"/>
    </row>
    <row r="761" spans="1:6" ht="32.450000000000003" customHeight="1" x14ac:dyDescent="0.25">
      <c r="A761" s="30"/>
      <c r="B761" s="31"/>
      <c r="C761" s="25"/>
      <c r="D761" s="30"/>
      <c r="E761" s="27"/>
      <c r="F761" s="27"/>
    </row>
    <row r="762" spans="1:6" ht="32.450000000000003" customHeight="1" x14ac:dyDescent="0.25">
      <c r="A762" s="30"/>
      <c r="B762" s="31"/>
      <c r="C762" s="25"/>
      <c r="D762" s="30"/>
      <c r="E762" s="27"/>
      <c r="F762" s="27"/>
    </row>
    <row r="763" spans="1:6" ht="32.450000000000003" customHeight="1" x14ac:dyDescent="0.25">
      <c r="A763" s="30"/>
      <c r="B763" s="31"/>
      <c r="C763" s="25"/>
      <c r="D763" s="30"/>
      <c r="E763" s="27"/>
      <c r="F763" s="27"/>
    </row>
    <row r="764" spans="1:6" ht="32.450000000000003" customHeight="1" x14ac:dyDescent="0.25">
      <c r="A764" s="30"/>
      <c r="B764" s="31"/>
      <c r="C764" s="25"/>
      <c r="D764" s="30"/>
      <c r="E764" s="27"/>
      <c r="F764" s="27"/>
    </row>
    <row r="765" spans="1:6" ht="32.450000000000003" customHeight="1" x14ac:dyDescent="0.25">
      <c r="A765" s="30"/>
      <c r="B765" s="31"/>
      <c r="C765" s="25"/>
      <c r="D765" s="30"/>
      <c r="E765" s="27"/>
      <c r="F765" s="27"/>
    </row>
    <row r="766" spans="1:6" ht="32.450000000000003" customHeight="1" x14ac:dyDescent="0.25">
      <c r="A766" s="30"/>
      <c r="B766" s="31"/>
      <c r="C766" s="25"/>
      <c r="D766" s="30"/>
      <c r="E766" s="27"/>
      <c r="F766" s="27"/>
    </row>
    <row r="767" spans="1:6" ht="32.450000000000003" customHeight="1" x14ac:dyDescent="0.25">
      <c r="A767" s="30"/>
      <c r="B767" s="31"/>
      <c r="C767" s="25"/>
      <c r="D767" s="30"/>
      <c r="E767" s="27"/>
      <c r="F767" s="27"/>
    </row>
    <row r="768" spans="1:6" ht="32.450000000000003" customHeight="1" x14ac:dyDescent="0.25">
      <c r="A768" s="30"/>
      <c r="B768" s="31"/>
      <c r="C768" s="25"/>
      <c r="D768" s="30"/>
      <c r="E768" s="27"/>
      <c r="F768" s="27"/>
    </row>
    <row r="769" spans="1:6" ht="32.450000000000003" customHeight="1" x14ac:dyDescent="0.25">
      <c r="A769" s="30"/>
      <c r="B769" s="31"/>
      <c r="C769" s="25"/>
      <c r="D769" s="30"/>
      <c r="E769" s="27"/>
      <c r="F769" s="27"/>
    </row>
    <row r="770" spans="1:6" ht="32.450000000000003" customHeight="1" x14ac:dyDescent="0.25">
      <c r="A770" s="30"/>
      <c r="B770" s="31"/>
      <c r="C770" s="25"/>
      <c r="D770" s="30"/>
      <c r="E770" s="27"/>
      <c r="F770" s="27"/>
    </row>
    <row r="771" spans="1:6" ht="32.450000000000003" customHeight="1" x14ac:dyDescent="0.25">
      <c r="A771" s="30"/>
      <c r="B771" s="31"/>
      <c r="C771" s="25"/>
      <c r="D771" s="30"/>
      <c r="E771" s="27"/>
      <c r="F771" s="27"/>
    </row>
    <row r="772" spans="1:6" ht="32.450000000000003" customHeight="1" x14ac:dyDescent="0.25">
      <c r="A772" s="30"/>
      <c r="B772" s="31"/>
      <c r="C772" s="25"/>
      <c r="D772" s="30"/>
      <c r="E772" s="27"/>
      <c r="F772" s="27"/>
    </row>
    <row r="773" spans="1:6" ht="32.450000000000003" customHeight="1" x14ac:dyDescent="0.25">
      <c r="A773" s="30"/>
      <c r="B773" s="31"/>
      <c r="C773" s="25"/>
      <c r="D773" s="30"/>
      <c r="E773" s="27"/>
      <c r="F773" s="27"/>
    </row>
    <row r="774" spans="1:6" ht="32.450000000000003" customHeight="1" x14ac:dyDescent="0.25">
      <c r="A774" s="30"/>
      <c r="B774" s="31"/>
      <c r="C774" s="25"/>
      <c r="D774" s="30"/>
      <c r="E774" s="27"/>
      <c r="F774" s="27"/>
    </row>
    <row r="775" spans="1:6" ht="32.450000000000003" customHeight="1" x14ac:dyDescent="0.25">
      <c r="A775" s="30"/>
      <c r="B775" s="31"/>
      <c r="C775" s="25"/>
      <c r="D775" s="30"/>
      <c r="E775" s="27"/>
      <c r="F775" s="27"/>
    </row>
    <row r="776" spans="1:6" ht="32.450000000000003" customHeight="1" x14ac:dyDescent="0.25">
      <c r="A776" s="30"/>
      <c r="B776" s="31"/>
      <c r="C776" s="25"/>
      <c r="D776" s="30"/>
      <c r="E776" s="27"/>
      <c r="F776" s="27"/>
    </row>
    <row r="777" spans="1:6" ht="32.450000000000003" customHeight="1" x14ac:dyDescent="0.25">
      <c r="A777" s="30"/>
      <c r="B777" s="31"/>
      <c r="C777" s="25"/>
      <c r="D777" s="30"/>
      <c r="E777" s="27"/>
      <c r="F777" s="27"/>
    </row>
    <row r="778" spans="1:6" ht="32.450000000000003" customHeight="1" x14ac:dyDescent="0.25">
      <c r="A778" s="30"/>
      <c r="B778" s="31"/>
      <c r="C778" s="25"/>
      <c r="D778" s="30"/>
      <c r="E778" s="27"/>
      <c r="F778" s="27"/>
    </row>
    <row r="779" spans="1:6" ht="32.450000000000003" customHeight="1" x14ac:dyDescent="0.25">
      <c r="A779" s="30"/>
      <c r="B779" s="31"/>
      <c r="C779" s="25"/>
      <c r="D779" s="30"/>
      <c r="E779" s="27"/>
      <c r="F779" s="27"/>
    </row>
    <row r="780" spans="1:6" ht="32.450000000000003" customHeight="1" x14ac:dyDescent="0.25">
      <c r="A780" s="30"/>
      <c r="B780" s="31"/>
      <c r="C780" s="25"/>
      <c r="D780" s="30"/>
      <c r="E780" s="27"/>
      <c r="F780" s="27"/>
    </row>
    <row r="781" spans="1:6" ht="32.450000000000003" customHeight="1" x14ac:dyDescent="0.25">
      <c r="A781" s="30"/>
      <c r="B781" s="31"/>
      <c r="C781" s="25"/>
      <c r="D781" s="30"/>
      <c r="E781" s="27"/>
      <c r="F781" s="27"/>
    </row>
    <row r="782" spans="1:6" ht="32.450000000000003" customHeight="1" x14ac:dyDescent="0.25">
      <c r="A782" s="30"/>
      <c r="B782" s="31"/>
      <c r="C782" s="25"/>
      <c r="D782" s="30"/>
      <c r="E782" s="27"/>
      <c r="F782" s="27"/>
    </row>
    <row r="783" spans="1:6" ht="32.450000000000003" customHeight="1" x14ac:dyDescent="0.25">
      <c r="A783" s="30"/>
      <c r="B783" s="31"/>
      <c r="C783" s="25"/>
      <c r="D783" s="30"/>
      <c r="E783" s="27"/>
      <c r="F783" s="27"/>
    </row>
    <row r="784" spans="1:6" ht="32.450000000000003" customHeight="1" x14ac:dyDescent="0.25">
      <c r="A784" s="30"/>
      <c r="B784" s="31"/>
      <c r="C784" s="25"/>
      <c r="D784" s="30"/>
      <c r="E784" s="27"/>
      <c r="F784" s="27"/>
    </row>
    <row r="785" spans="1:6" ht="32.450000000000003" customHeight="1" x14ac:dyDescent="0.25">
      <c r="A785" s="30"/>
      <c r="B785" s="31"/>
      <c r="C785" s="25"/>
      <c r="D785" s="30"/>
      <c r="E785" s="27"/>
      <c r="F785" s="27"/>
    </row>
    <row r="786" spans="1:6" ht="32.450000000000003" customHeight="1" x14ac:dyDescent="0.25">
      <c r="A786" s="30"/>
      <c r="B786" s="31"/>
      <c r="C786" s="25"/>
      <c r="D786" s="30"/>
      <c r="E786" s="27"/>
      <c r="F786" s="27"/>
    </row>
    <row r="787" spans="1:6" ht="32.450000000000003" customHeight="1" x14ac:dyDescent="0.25">
      <c r="A787" s="30"/>
      <c r="B787" s="31"/>
      <c r="C787" s="25"/>
      <c r="D787" s="30"/>
      <c r="E787" s="27"/>
      <c r="F787" s="27"/>
    </row>
    <row r="788" spans="1:6" ht="32.450000000000003" customHeight="1" x14ac:dyDescent="0.25">
      <c r="A788" s="30"/>
      <c r="B788" s="31"/>
      <c r="C788" s="25"/>
      <c r="D788" s="30"/>
      <c r="E788" s="27"/>
      <c r="F788" s="27"/>
    </row>
    <row r="789" spans="1:6" ht="32.450000000000003" customHeight="1" x14ac:dyDescent="0.25">
      <c r="A789" s="30"/>
      <c r="B789" s="31"/>
      <c r="C789" s="25"/>
      <c r="D789" s="30"/>
      <c r="E789" s="27"/>
      <c r="F789" s="27"/>
    </row>
    <row r="790" spans="1:6" ht="32.450000000000003" customHeight="1" x14ac:dyDescent="0.25">
      <c r="A790" s="30"/>
      <c r="B790" s="31"/>
      <c r="C790" s="25"/>
      <c r="D790" s="30"/>
      <c r="E790" s="27"/>
      <c r="F790" s="27"/>
    </row>
    <row r="791" spans="1:6" ht="32.450000000000003" customHeight="1" x14ac:dyDescent="0.25">
      <c r="A791" s="30"/>
      <c r="B791" s="31"/>
      <c r="C791" s="25"/>
      <c r="D791" s="30"/>
      <c r="E791" s="27"/>
      <c r="F791" s="27"/>
    </row>
    <row r="792" spans="1:6" ht="32.450000000000003" customHeight="1" x14ac:dyDescent="0.25">
      <c r="A792" s="30"/>
      <c r="B792" s="31"/>
      <c r="C792" s="25"/>
      <c r="D792" s="30"/>
      <c r="E792" s="27"/>
      <c r="F792" s="27"/>
    </row>
    <row r="793" spans="1:6" ht="32.450000000000003" customHeight="1" x14ac:dyDescent="0.25">
      <c r="A793" s="30"/>
      <c r="B793" s="31"/>
      <c r="C793" s="25"/>
      <c r="D793" s="30"/>
      <c r="E793" s="27"/>
      <c r="F793" s="27"/>
    </row>
    <row r="794" spans="1:6" ht="32.450000000000003" customHeight="1" x14ac:dyDescent="0.25">
      <c r="A794" s="30"/>
      <c r="B794" s="31"/>
      <c r="C794" s="25"/>
      <c r="D794" s="30"/>
      <c r="E794" s="27"/>
      <c r="F794" s="27"/>
    </row>
    <row r="795" spans="1:6" ht="32.450000000000003" customHeight="1" x14ac:dyDescent="0.25">
      <c r="A795" s="30"/>
      <c r="B795" s="31"/>
      <c r="C795" s="25"/>
      <c r="D795" s="30"/>
      <c r="E795" s="27"/>
      <c r="F795" s="27"/>
    </row>
    <row r="796" spans="1:6" ht="32.450000000000003" customHeight="1" x14ac:dyDescent="0.25">
      <c r="A796" s="30"/>
      <c r="B796" s="31"/>
      <c r="C796" s="25"/>
      <c r="D796" s="30"/>
      <c r="E796" s="27"/>
      <c r="F796" s="27"/>
    </row>
    <row r="797" spans="1:6" ht="32.450000000000003" customHeight="1" x14ac:dyDescent="0.25">
      <c r="A797" s="30"/>
      <c r="B797" s="31"/>
      <c r="C797" s="25"/>
      <c r="D797" s="30"/>
      <c r="E797" s="27"/>
      <c r="F797" s="27"/>
    </row>
    <row r="798" spans="1:6" ht="32.450000000000003" customHeight="1" x14ac:dyDescent="0.25">
      <c r="A798" s="30"/>
      <c r="B798" s="31"/>
      <c r="C798" s="25"/>
      <c r="D798" s="30"/>
      <c r="E798" s="27"/>
      <c r="F798" s="27"/>
    </row>
    <row r="799" spans="1:6" ht="32.450000000000003" customHeight="1" x14ac:dyDescent="0.25">
      <c r="A799" s="30"/>
      <c r="B799" s="31"/>
      <c r="C799" s="25"/>
      <c r="D799" s="30"/>
      <c r="E799" s="27"/>
      <c r="F799" s="27"/>
    </row>
    <row r="800" spans="1:6" ht="32.450000000000003" customHeight="1" x14ac:dyDescent="0.25">
      <c r="A800" s="30"/>
      <c r="B800" s="31"/>
      <c r="C800" s="25"/>
      <c r="D800" s="30"/>
      <c r="E800" s="27"/>
      <c r="F800" s="27"/>
    </row>
    <row r="801" spans="1:6" ht="32.450000000000003" customHeight="1" x14ac:dyDescent="0.25">
      <c r="A801" s="30"/>
      <c r="B801" s="31"/>
      <c r="C801" s="25"/>
      <c r="D801" s="30"/>
      <c r="E801" s="27"/>
      <c r="F801" s="27"/>
    </row>
    <row r="802" spans="1:6" ht="32.450000000000003" customHeight="1" x14ac:dyDescent="0.25">
      <c r="A802" s="30"/>
      <c r="B802" s="31"/>
      <c r="C802" s="25"/>
      <c r="D802" s="30"/>
      <c r="E802" s="27"/>
      <c r="F802" s="27"/>
    </row>
    <row r="803" spans="1:6" ht="32.450000000000003" customHeight="1" x14ac:dyDescent="0.25">
      <c r="A803" s="30"/>
      <c r="B803" s="31"/>
      <c r="C803" s="25"/>
      <c r="D803" s="30"/>
      <c r="E803" s="27"/>
      <c r="F803" s="27"/>
    </row>
    <row r="804" spans="1:6" ht="32.450000000000003" customHeight="1" x14ac:dyDescent="0.25">
      <c r="A804" s="30"/>
      <c r="B804" s="31"/>
      <c r="C804" s="25"/>
      <c r="D804" s="30"/>
      <c r="E804" s="27"/>
      <c r="F804" s="27"/>
    </row>
    <row r="805" spans="1:6" ht="32.450000000000003" customHeight="1" x14ac:dyDescent="0.25">
      <c r="A805" s="30"/>
      <c r="B805" s="31"/>
      <c r="C805" s="25"/>
      <c r="D805" s="30"/>
      <c r="E805" s="27"/>
      <c r="F805" s="27"/>
    </row>
    <row r="806" spans="1:6" ht="32.450000000000003" customHeight="1" x14ac:dyDescent="0.25">
      <c r="A806" s="30"/>
      <c r="B806" s="31"/>
      <c r="C806" s="25"/>
      <c r="D806" s="30"/>
      <c r="E806" s="27"/>
      <c r="F806" s="27"/>
    </row>
    <row r="807" spans="1:6" ht="32.450000000000003" customHeight="1" x14ac:dyDescent="0.25">
      <c r="A807" s="30"/>
      <c r="B807" s="31"/>
      <c r="C807" s="25"/>
      <c r="D807" s="30"/>
      <c r="E807" s="27"/>
      <c r="F807" s="27"/>
    </row>
    <row r="808" spans="1:6" ht="32.450000000000003" customHeight="1" x14ac:dyDescent="0.25">
      <c r="A808" s="30"/>
      <c r="B808" s="31"/>
      <c r="C808" s="25"/>
      <c r="D808" s="30"/>
      <c r="E808" s="27"/>
      <c r="F808" s="27"/>
    </row>
    <row r="809" spans="1:6" ht="32.450000000000003" customHeight="1" x14ac:dyDescent="0.25">
      <c r="A809" s="30"/>
      <c r="B809" s="31"/>
      <c r="C809" s="25"/>
      <c r="D809" s="30"/>
      <c r="E809" s="27"/>
      <c r="F809" s="27"/>
    </row>
    <row r="810" spans="1:6" ht="32.450000000000003" customHeight="1" x14ac:dyDescent="0.25">
      <c r="A810" s="30"/>
      <c r="B810" s="31"/>
      <c r="C810" s="25"/>
      <c r="D810" s="30"/>
      <c r="E810" s="27"/>
      <c r="F810" s="27"/>
    </row>
    <row r="811" spans="1:6" ht="32.450000000000003" customHeight="1" x14ac:dyDescent="0.25">
      <c r="A811" s="30"/>
      <c r="B811" s="31"/>
      <c r="C811" s="25"/>
      <c r="D811" s="30"/>
      <c r="E811" s="27"/>
      <c r="F811" s="27"/>
    </row>
    <row r="812" spans="1:6" ht="32.450000000000003" customHeight="1" x14ac:dyDescent="0.25">
      <c r="A812" s="30"/>
      <c r="B812" s="31"/>
      <c r="C812" s="25"/>
      <c r="D812" s="30"/>
      <c r="E812" s="27"/>
      <c r="F812" s="27"/>
    </row>
    <row r="813" spans="1:6" ht="32.450000000000003" customHeight="1" x14ac:dyDescent="0.25">
      <c r="A813" s="30"/>
      <c r="B813" s="31"/>
      <c r="C813" s="25"/>
      <c r="D813" s="30"/>
      <c r="E813" s="27"/>
      <c r="F813" s="27"/>
    </row>
    <row r="814" spans="1:6" ht="32.450000000000003" customHeight="1" x14ac:dyDescent="0.25">
      <c r="A814" s="30"/>
      <c r="B814" s="31"/>
      <c r="C814" s="25"/>
      <c r="D814" s="30"/>
      <c r="E814" s="27"/>
      <c r="F814" s="27"/>
    </row>
    <row r="815" spans="1:6" ht="32.450000000000003" customHeight="1" x14ac:dyDescent="0.25">
      <c r="A815" s="30"/>
      <c r="B815" s="31"/>
      <c r="C815" s="25"/>
      <c r="D815" s="30"/>
      <c r="E815" s="27"/>
      <c r="F815" s="27"/>
    </row>
    <row r="816" spans="1:6" ht="32.450000000000003" customHeight="1" x14ac:dyDescent="0.25">
      <c r="A816" s="30"/>
      <c r="B816" s="31"/>
      <c r="C816" s="25"/>
      <c r="D816" s="30"/>
      <c r="E816" s="27"/>
      <c r="F816" s="27"/>
    </row>
    <row r="817" spans="1:6" ht="32.450000000000003" customHeight="1" x14ac:dyDescent="0.25">
      <c r="A817" s="30"/>
      <c r="B817" s="31"/>
      <c r="C817" s="25"/>
      <c r="D817" s="30"/>
      <c r="E817" s="27"/>
      <c r="F817" s="27"/>
    </row>
    <row r="818" spans="1:6" ht="32.450000000000003" customHeight="1" x14ac:dyDescent="0.25">
      <c r="A818" s="30"/>
      <c r="B818" s="31"/>
      <c r="C818" s="25"/>
      <c r="D818" s="30"/>
      <c r="E818" s="27"/>
      <c r="F818" s="27"/>
    </row>
    <row r="819" spans="1:6" ht="32.450000000000003" customHeight="1" x14ac:dyDescent="0.25">
      <c r="A819" s="30"/>
      <c r="B819" s="31"/>
      <c r="C819" s="25"/>
      <c r="D819" s="30"/>
      <c r="E819" s="27"/>
      <c r="F819" s="27"/>
    </row>
    <row r="820" spans="1:6" ht="32.450000000000003" customHeight="1" x14ac:dyDescent="0.25">
      <c r="A820" s="30"/>
      <c r="B820" s="31"/>
      <c r="C820" s="25"/>
      <c r="D820" s="30"/>
      <c r="E820" s="27"/>
      <c r="F820" s="27"/>
    </row>
    <row r="821" spans="1:6" ht="32.450000000000003" customHeight="1" x14ac:dyDescent="0.25">
      <c r="A821" s="30"/>
      <c r="B821" s="31"/>
      <c r="C821" s="25"/>
      <c r="D821" s="30"/>
      <c r="E821" s="27"/>
      <c r="F821" s="27"/>
    </row>
    <row r="822" spans="1:6" ht="32.450000000000003" customHeight="1" x14ac:dyDescent="0.25">
      <c r="A822" s="30"/>
      <c r="B822" s="31"/>
      <c r="C822" s="25"/>
      <c r="D822" s="30"/>
      <c r="E822" s="27"/>
      <c r="F822" s="27"/>
    </row>
    <row r="823" spans="1:6" ht="32.450000000000003" customHeight="1" x14ac:dyDescent="0.25">
      <c r="A823" s="30"/>
      <c r="B823" s="31"/>
      <c r="C823" s="25"/>
      <c r="D823" s="30"/>
      <c r="E823" s="27"/>
      <c r="F823" s="27"/>
    </row>
    <row r="824" spans="1:6" ht="32.450000000000003" customHeight="1" x14ac:dyDescent="0.25">
      <c r="A824" s="30"/>
      <c r="B824" s="31"/>
      <c r="C824" s="25"/>
      <c r="D824" s="30"/>
      <c r="E824" s="27"/>
      <c r="F824" s="27"/>
    </row>
    <row r="825" spans="1:6" ht="32.450000000000003" customHeight="1" x14ac:dyDescent="0.25">
      <c r="A825" s="30"/>
      <c r="B825" s="31"/>
      <c r="C825" s="25"/>
      <c r="D825" s="30"/>
      <c r="E825" s="27"/>
      <c r="F825" s="27"/>
    </row>
    <row r="826" spans="1:6" ht="32.450000000000003" customHeight="1" x14ac:dyDescent="0.25">
      <c r="A826" s="30"/>
      <c r="B826" s="31"/>
      <c r="C826" s="25"/>
      <c r="D826" s="30"/>
      <c r="E826" s="27"/>
      <c r="F826" s="27"/>
    </row>
    <row r="827" spans="1:6" ht="32.450000000000003" customHeight="1" x14ac:dyDescent="0.25">
      <c r="A827" s="30"/>
      <c r="B827" s="31"/>
      <c r="C827" s="25"/>
      <c r="D827" s="30"/>
      <c r="E827" s="27"/>
      <c r="F827" s="27"/>
    </row>
    <row r="828" spans="1:6" ht="32.450000000000003" customHeight="1" x14ac:dyDescent="0.25">
      <c r="A828" s="30"/>
      <c r="B828" s="31"/>
      <c r="C828" s="25"/>
      <c r="D828" s="30"/>
      <c r="E828" s="27"/>
      <c r="F828" s="27"/>
    </row>
    <row r="829" spans="1:6" ht="32.450000000000003" customHeight="1" x14ac:dyDescent="0.25">
      <c r="A829" s="30"/>
      <c r="B829" s="31"/>
      <c r="C829" s="25"/>
      <c r="D829" s="30"/>
      <c r="E829" s="27"/>
      <c r="F829" s="27"/>
    </row>
    <row r="830" spans="1:6" ht="32.450000000000003" customHeight="1" x14ac:dyDescent="0.25">
      <c r="A830" s="30"/>
      <c r="B830" s="31"/>
      <c r="C830" s="25"/>
      <c r="D830" s="30"/>
      <c r="E830" s="27"/>
      <c r="F830" s="27"/>
    </row>
    <row r="831" spans="1:6" ht="32.450000000000003" customHeight="1" x14ac:dyDescent="0.25">
      <c r="A831" s="30"/>
      <c r="B831" s="31"/>
      <c r="C831" s="25"/>
      <c r="D831" s="30"/>
      <c r="E831" s="27"/>
      <c r="F831" s="27"/>
    </row>
    <row r="832" spans="1:6" ht="32.450000000000003" customHeight="1" x14ac:dyDescent="0.25">
      <c r="A832" s="30"/>
      <c r="B832" s="31"/>
      <c r="C832" s="25"/>
      <c r="D832" s="30"/>
      <c r="E832" s="27"/>
      <c r="F832" s="27"/>
    </row>
    <row r="833" spans="1:6" ht="32.450000000000003" customHeight="1" x14ac:dyDescent="0.25">
      <c r="A833" s="30"/>
      <c r="B833" s="31"/>
      <c r="C833" s="25"/>
      <c r="D833" s="30"/>
      <c r="E833" s="27"/>
      <c r="F833" s="27"/>
    </row>
    <row r="834" spans="1:6" ht="32.450000000000003" customHeight="1" x14ac:dyDescent="0.25">
      <c r="A834" s="30"/>
      <c r="B834" s="31"/>
      <c r="C834" s="25"/>
      <c r="D834" s="30"/>
      <c r="E834" s="27"/>
      <c r="F834" s="27"/>
    </row>
    <row r="835" spans="1:6" ht="32.450000000000003" customHeight="1" x14ac:dyDescent="0.25">
      <c r="A835" s="30"/>
      <c r="B835" s="31"/>
      <c r="C835" s="25"/>
      <c r="D835" s="30"/>
      <c r="E835" s="27"/>
      <c r="F835" s="27"/>
    </row>
    <row r="836" spans="1:6" ht="32.450000000000003" customHeight="1" x14ac:dyDescent="0.25">
      <c r="A836" s="30"/>
      <c r="B836" s="31"/>
      <c r="C836" s="25"/>
      <c r="D836" s="30"/>
      <c r="E836" s="27"/>
      <c r="F836" s="27"/>
    </row>
    <row r="837" spans="1:6" ht="32.450000000000003" customHeight="1" x14ac:dyDescent="0.25">
      <c r="A837" s="30"/>
      <c r="B837" s="31"/>
      <c r="C837" s="25"/>
      <c r="D837" s="30"/>
      <c r="E837" s="27"/>
      <c r="F837" s="27"/>
    </row>
    <row r="838" spans="1:6" ht="32.450000000000003" customHeight="1" x14ac:dyDescent="0.25">
      <c r="A838" s="30"/>
      <c r="B838" s="31"/>
      <c r="C838" s="25"/>
      <c r="D838" s="30"/>
      <c r="E838" s="27"/>
      <c r="F838" s="27"/>
    </row>
    <row r="839" spans="1:6" ht="32.450000000000003" customHeight="1" x14ac:dyDescent="0.25">
      <c r="A839" s="30"/>
      <c r="B839" s="31"/>
      <c r="C839" s="25"/>
      <c r="D839" s="30"/>
      <c r="E839" s="27"/>
      <c r="F839" s="27"/>
    </row>
    <row r="840" spans="1:6" ht="32.450000000000003" customHeight="1" x14ac:dyDescent="0.25">
      <c r="A840" s="30"/>
      <c r="B840" s="31"/>
      <c r="C840" s="25"/>
      <c r="D840" s="30"/>
      <c r="E840" s="27"/>
      <c r="F840" s="27"/>
    </row>
    <row r="841" spans="1:6" ht="32.450000000000003" customHeight="1" x14ac:dyDescent="0.25">
      <c r="A841" s="30"/>
      <c r="B841" s="31"/>
      <c r="C841" s="25"/>
      <c r="D841" s="30"/>
      <c r="E841" s="27"/>
      <c r="F841" s="27"/>
    </row>
    <row r="842" spans="1:6" ht="32.450000000000003" customHeight="1" x14ac:dyDescent="0.25">
      <c r="A842" s="30"/>
      <c r="B842" s="31"/>
      <c r="C842" s="25"/>
      <c r="D842" s="30"/>
      <c r="E842" s="27"/>
      <c r="F842" s="27"/>
    </row>
    <row r="843" spans="1:6" ht="32.450000000000003" customHeight="1" x14ac:dyDescent="0.25">
      <c r="A843" s="30"/>
      <c r="B843" s="31"/>
      <c r="C843" s="25"/>
      <c r="D843" s="30"/>
      <c r="E843" s="27"/>
      <c r="F843" s="27"/>
    </row>
    <row r="844" spans="1:6" ht="32.450000000000003" customHeight="1" x14ac:dyDescent="0.25">
      <c r="A844" s="30"/>
      <c r="B844" s="31"/>
      <c r="C844" s="25"/>
      <c r="D844" s="30"/>
      <c r="E844" s="27"/>
      <c r="F844" s="27"/>
    </row>
    <row r="845" spans="1:6" ht="32.450000000000003" customHeight="1" x14ac:dyDescent="0.25">
      <c r="A845" s="30"/>
      <c r="B845" s="31"/>
      <c r="C845" s="25"/>
      <c r="D845" s="30"/>
      <c r="E845" s="27"/>
      <c r="F845" s="27"/>
    </row>
    <row r="846" spans="1:6" ht="32.450000000000003" customHeight="1" x14ac:dyDescent="0.25">
      <c r="A846" s="30"/>
      <c r="B846" s="31"/>
      <c r="C846" s="25"/>
      <c r="D846" s="30"/>
      <c r="E846" s="27"/>
      <c r="F846" s="27"/>
    </row>
    <row r="847" spans="1:6" ht="32.450000000000003" customHeight="1" x14ac:dyDescent="0.25">
      <c r="A847" s="30"/>
      <c r="B847" s="31"/>
      <c r="C847" s="25"/>
      <c r="D847" s="30"/>
      <c r="E847" s="27"/>
      <c r="F847" s="27"/>
    </row>
    <row r="848" spans="1:6" ht="32.450000000000003" customHeight="1" x14ac:dyDescent="0.25">
      <c r="A848" s="30"/>
      <c r="B848" s="31"/>
      <c r="C848" s="25"/>
      <c r="D848" s="30"/>
      <c r="E848" s="27"/>
      <c r="F848" s="27"/>
    </row>
    <row r="849" spans="1:6" ht="32.450000000000003" customHeight="1" x14ac:dyDescent="0.25">
      <c r="A849" s="30"/>
      <c r="B849" s="31"/>
      <c r="C849" s="25"/>
      <c r="D849" s="30"/>
      <c r="E849" s="27"/>
      <c r="F849" s="27"/>
    </row>
    <row r="850" spans="1:6" ht="32.450000000000003" customHeight="1" x14ac:dyDescent="0.25">
      <c r="A850" s="30"/>
      <c r="B850" s="31"/>
      <c r="C850" s="25"/>
      <c r="D850" s="30"/>
      <c r="E850" s="27"/>
      <c r="F850" s="27"/>
    </row>
    <row r="851" spans="1:6" ht="32.450000000000003" customHeight="1" x14ac:dyDescent="0.25">
      <c r="A851" s="30"/>
      <c r="B851" s="31"/>
      <c r="C851" s="25"/>
      <c r="D851" s="30"/>
      <c r="E851" s="27"/>
      <c r="F851" s="27"/>
    </row>
    <row r="852" spans="1:6" ht="32.450000000000003" customHeight="1" x14ac:dyDescent="0.25">
      <c r="A852" s="30"/>
      <c r="B852" s="31"/>
      <c r="C852" s="25"/>
      <c r="D852" s="30"/>
      <c r="E852" s="27"/>
      <c r="F852" s="27"/>
    </row>
    <row r="853" spans="1:6" ht="32.450000000000003" customHeight="1" x14ac:dyDescent="0.25">
      <c r="A853" s="30"/>
      <c r="B853" s="31"/>
      <c r="C853" s="25"/>
      <c r="D853" s="30"/>
      <c r="E853" s="27"/>
      <c r="F853" s="27"/>
    </row>
    <row r="854" spans="1:6" ht="32.450000000000003" customHeight="1" x14ac:dyDescent="0.25">
      <c r="A854" s="30"/>
      <c r="B854" s="31"/>
      <c r="C854" s="25"/>
      <c r="D854" s="30"/>
      <c r="E854" s="27"/>
      <c r="F854" s="27"/>
    </row>
    <row r="855" spans="1:6" ht="32.450000000000003" customHeight="1" x14ac:dyDescent="0.25">
      <c r="A855" s="30"/>
      <c r="B855" s="31"/>
      <c r="C855" s="25"/>
      <c r="D855" s="30"/>
      <c r="E855" s="27"/>
      <c r="F855" s="27"/>
    </row>
    <row r="856" spans="1:6" ht="32.450000000000003" customHeight="1" x14ac:dyDescent="0.25">
      <c r="A856" s="30"/>
      <c r="B856" s="31"/>
      <c r="C856" s="25"/>
      <c r="D856" s="30"/>
      <c r="E856" s="27"/>
      <c r="F856" s="27"/>
    </row>
    <row r="857" spans="1:6" ht="32.450000000000003" customHeight="1" x14ac:dyDescent="0.25">
      <c r="A857" s="30"/>
      <c r="B857" s="31"/>
      <c r="C857" s="25"/>
      <c r="D857" s="30"/>
      <c r="E857" s="27"/>
      <c r="F857" s="27"/>
    </row>
    <row r="858" spans="1:6" ht="32.450000000000003" customHeight="1" x14ac:dyDescent="0.25">
      <c r="A858" s="30"/>
      <c r="B858" s="31"/>
      <c r="C858" s="25"/>
      <c r="D858" s="30"/>
      <c r="E858" s="27"/>
      <c r="F858" s="27"/>
    </row>
    <row r="859" spans="1:6" ht="32.450000000000003" customHeight="1" x14ac:dyDescent="0.25">
      <c r="A859" s="30"/>
      <c r="B859" s="31"/>
      <c r="C859" s="25"/>
      <c r="D859" s="30"/>
      <c r="E859" s="27"/>
      <c r="F859" s="27"/>
    </row>
    <row r="860" spans="1:6" ht="32.450000000000003" customHeight="1" x14ac:dyDescent="0.25">
      <c r="A860" s="30"/>
      <c r="B860" s="31"/>
      <c r="C860" s="25"/>
      <c r="D860" s="30"/>
      <c r="E860" s="27"/>
      <c r="F860" s="27"/>
    </row>
    <row r="861" spans="1:6" ht="32.450000000000003" customHeight="1" x14ac:dyDescent="0.25">
      <c r="A861" s="30"/>
      <c r="B861" s="31"/>
      <c r="C861" s="25"/>
      <c r="D861" s="30"/>
      <c r="E861" s="27"/>
      <c r="F861" s="27"/>
    </row>
    <row r="862" spans="1:6" ht="32.450000000000003" customHeight="1" x14ac:dyDescent="0.25">
      <c r="A862" s="30"/>
      <c r="B862" s="31"/>
      <c r="C862" s="25"/>
      <c r="D862" s="30"/>
      <c r="E862" s="27"/>
      <c r="F862" s="27"/>
    </row>
    <row r="863" spans="1:6" ht="32.450000000000003" customHeight="1" x14ac:dyDescent="0.25">
      <c r="A863" s="30"/>
      <c r="B863" s="31"/>
      <c r="C863" s="25"/>
      <c r="D863" s="30"/>
      <c r="E863" s="27"/>
      <c r="F863" s="27"/>
    </row>
    <row r="864" spans="1:6" ht="32.450000000000003" customHeight="1" x14ac:dyDescent="0.25">
      <c r="A864" s="30"/>
      <c r="B864" s="31"/>
      <c r="C864" s="25"/>
      <c r="D864" s="30"/>
      <c r="E864" s="27"/>
      <c r="F864" s="27"/>
    </row>
    <row r="865" spans="1:6" ht="32.450000000000003" customHeight="1" x14ac:dyDescent="0.25">
      <c r="A865" s="30"/>
      <c r="B865" s="31"/>
      <c r="C865" s="25"/>
      <c r="D865" s="30"/>
      <c r="E865" s="27"/>
      <c r="F865" s="27"/>
    </row>
    <row r="866" spans="1:6" ht="32.450000000000003" customHeight="1" x14ac:dyDescent="0.25">
      <c r="A866" s="30"/>
      <c r="B866" s="31"/>
      <c r="C866" s="25"/>
      <c r="D866" s="30"/>
      <c r="E866" s="27"/>
      <c r="F866" s="27"/>
    </row>
    <row r="867" spans="1:6" ht="32.450000000000003" customHeight="1" x14ac:dyDescent="0.25">
      <c r="A867" s="30"/>
      <c r="B867" s="31"/>
      <c r="C867" s="25"/>
      <c r="D867" s="30"/>
      <c r="E867" s="27"/>
      <c r="F867" s="27"/>
    </row>
    <row r="868" spans="1:6" ht="32.450000000000003" customHeight="1" x14ac:dyDescent="0.25">
      <c r="A868" s="30"/>
      <c r="B868" s="31"/>
      <c r="C868" s="25"/>
      <c r="D868" s="30"/>
      <c r="E868" s="27"/>
      <c r="F868" s="27"/>
    </row>
    <row r="869" spans="1:6" ht="32.450000000000003" customHeight="1" x14ac:dyDescent="0.25">
      <c r="A869" s="30"/>
      <c r="B869" s="31"/>
      <c r="C869" s="25"/>
      <c r="D869" s="30"/>
      <c r="E869" s="27"/>
      <c r="F869" s="27"/>
    </row>
    <row r="870" spans="1:6" ht="32.450000000000003" customHeight="1" x14ac:dyDescent="0.25">
      <c r="A870" s="30"/>
      <c r="B870" s="31"/>
      <c r="C870" s="25"/>
      <c r="D870" s="30"/>
      <c r="E870" s="27"/>
      <c r="F870" s="27"/>
    </row>
    <row r="871" spans="1:6" ht="32.450000000000003" customHeight="1" x14ac:dyDescent="0.25">
      <c r="A871" s="30"/>
      <c r="B871" s="31"/>
      <c r="C871" s="25"/>
      <c r="D871" s="30"/>
      <c r="E871" s="27"/>
      <c r="F871" s="27"/>
    </row>
    <row r="872" spans="1:6" ht="32.450000000000003" customHeight="1" x14ac:dyDescent="0.25">
      <c r="A872" s="30"/>
      <c r="B872" s="31"/>
      <c r="C872" s="25"/>
      <c r="D872" s="30"/>
      <c r="E872" s="27"/>
      <c r="F872" s="27"/>
    </row>
    <row r="873" spans="1:6" ht="32.450000000000003" customHeight="1" x14ac:dyDescent="0.25">
      <c r="A873" s="30"/>
      <c r="B873" s="31"/>
      <c r="C873" s="25"/>
      <c r="D873" s="30"/>
      <c r="E873" s="27"/>
      <c r="F873" s="27"/>
    </row>
    <row r="874" spans="1:6" ht="32.450000000000003" customHeight="1" x14ac:dyDescent="0.25">
      <c r="A874" s="30"/>
      <c r="B874" s="31"/>
      <c r="C874" s="25"/>
      <c r="D874" s="30"/>
      <c r="E874" s="27"/>
      <c r="F874" s="27"/>
    </row>
    <row r="875" spans="1:6" ht="32.450000000000003" customHeight="1" x14ac:dyDescent="0.25">
      <c r="A875" s="30"/>
      <c r="B875" s="31"/>
      <c r="C875" s="25"/>
      <c r="D875" s="30"/>
      <c r="E875" s="27"/>
      <c r="F875" s="27"/>
    </row>
    <row r="876" spans="1:6" ht="32.450000000000003" customHeight="1" x14ac:dyDescent="0.25">
      <c r="A876" s="30"/>
      <c r="B876" s="31"/>
      <c r="C876" s="25"/>
      <c r="D876" s="30"/>
      <c r="E876" s="27"/>
      <c r="F876" s="27"/>
    </row>
    <row r="877" spans="1:6" ht="32.450000000000003" customHeight="1" x14ac:dyDescent="0.25">
      <c r="A877" s="30"/>
      <c r="B877" s="31"/>
      <c r="C877" s="25"/>
      <c r="D877" s="30"/>
      <c r="E877" s="27"/>
      <c r="F877" s="27"/>
    </row>
    <row r="878" spans="1:6" ht="32.450000000000003" customHeight="1" x14ac:dyDescent="0.25">
      <c r="A878" s="30"/>
      <c r="B878" s="31"/>
      <c r="C878" s="25"/>
      <c r="D878" s="30"/>
      <c r="E878" s="27"/>
      <c r="F878" s="27"/>
    </row>
    <row r="879" spans="1:6" ht="32.450000000000003" customHeight="1" x14ac:dyDescent="0.25">
      <c r="A879" s="30"/>
      <c r="B879" s="31"/>
      <c r="C879" s="25"/>
      <c r="D879" s="30"/>
      <c r="E879" s="27"/>
      <c r="F879" s="27"/>
    </row>
    <row r="880" spans="1:6" ht="32.450000000000003" customHeight="1" x14ac:dyDescent="0.25">
      <c r="A880" s="30"/>
      <c r="B880" s="31"/>
      <c r="C880" s="25"/>
      <c r="D880" s="30"/>
      <c r="E880" s="27"/>
      <c r="F880" s="27"/>
    </row>
    <row r="881" spans="1:6" ht="32.450000000000003" customHeight="1" x14ac:dyDescent="0.25">
      <c r="A881" s="30"/>
      <c r="B881" s="31"/>
      <c r="C881" s="25"/>
      <c r="D881" s="30"/>
      <c r="E881" s="27"/>
      <c r="F881" s="27"/>
    </row>
    <row r="882" spans="1:6" ht="32.450000000000003" customHeight="1" x14ac:dyDescent="0.25">
      <c r="A882" s="30"/>
      <c r="B882" s="31"/>
      <c r="C882" s="25"/>
      <c r="D882" s="30"/>
      <c r="E882" s="27"/>
      <c r="F882" s="27"/>
    </row>
    <row r="883" spans="1:6" ht="32.450000000000003" customHeight="1" x14ac:dyDescent="0.25">
      <c r="A883" s="30"/>
      <c r="B883" s="31"/>
      <c r="C883" s="25"/>
      <c r="D883" s="30"/>
      <c r="E883" s="27"/>
      <c r="F883" s="27"/>
    </row>
    <row r="884" spans="1:6" ht="32.450000000000003" customHeight="1" x14ac:dyDescent="0.25">
      <c r="A884" s="30"/>
      <c r="B884" s="31"/>
      <c r="C884" s="25"/>
      <c r="D884" s="30"/>
      <c r="E884" s="27"/>
      <c r="F884" s="27"/>
    </row>
    <row r="885" spans="1:6" ht="32.450000000000003" customHeight="1" x14ac:dyDescent="0.25">
      <c r="A885" s="30"/>
      <c r="B885" s="31"/>
      <c r="C885" s="25"/>
      <c r="D885" s="30"/>
      <c r="E885" s="27"/>
      <c r="F885" s="27"/>
    </row>
    <row r="886" spans="1:6" ht="32.450000000000003" customHeight="1" x14ac:dyDescent="0.25">
      <c r="A886" s="30"/>
      <c r="B886" s="31"/>
      <c r="C886" s="25"/>
      <c r="D886" s="30"/>
      <c r="E886" s="27"/>
      <c r="F886" s="27"/>
    </row>
    <row r="887" spans="1:6" ht="32.450000000000003" customHeight="1" x14ac:dyDescent="0.25">
      <c r="A887" s="30"/>
      <c r="B887" s="31"/>
      <c r="C887" s="25"/>
      <c r="D887" s="30"/>
      <c r="E887" s="27"/>
      <c r="F887" s="27"/>
    </row>
    <row r="888" spans="1:6" ht="32.450000000000003" customHeight="1" x14ac:dyDescent="0.25">
      <c r="A888" s="30"/>
      <c r="B888" s="31"/>
      <c r="C888" s="25"/>
      <c r="D888" s="30"/>
      <c r="E888" s="27"/>
      <c r="F888" s="27"/>
    </row>
    <row r="889" spans="1:6" ht="32.450000000000003" customHeight="1" x14ac:dyDescent="0.25">
      <c r="A889" s="30"/>
      <c r="B889" s="31"/>
      <c r="C889" s="25"/>
      <c r="D889" s="30"/>
      <c r="E889" s="27"/>
      <c r="F889" s="27"/>
    </row>
    <row r="890" spans="1:6" ht="32.450000000000003" customHeight="1" x14ac:dyDescent="0.25">
      <c r="A890" s="30"/>
      <c r="B890" s="31"/>
      <c r="C890" s="25"/>
      <c r="D890" s="30"/>
      <c r="E890" s="27"/>
      <c r="F890" s="27"/>
    </row>
    <row r="891" spans="1:6" ht="32.450000000000003" customHeight="1" x14ac:dyDescent="0.25">
      <c r="A891" s="30"/>
      <c r="B891" s="31"/>
      <c r="C891" s="25"/>
      <c r="D891" s="30"/>
      <c r="E891" s="27"/>
      <c r="F891" s="27"/>
    </row>
    <row r="892" spans="1:6" ht="32.450000000000003" customHeight="1" x14ac:dyDescent="0.25">
      <c r="A892" s="30"/>
      <c r="B892" s="31"/>
      <c r="C892" s="25"/>
      <c r="D892" s="30"/>
      <c r="E892" s="27"/>
      <c r="F892" s="27"/>
    </row>
    <row r="893" spans="1:6" ht="32.450000000000003" customHeight="1" x14ac:dyDescent="0.25">
      <c r="A893" s="30"/>
      <c r="B893" s="31"/>
      <c r="C893" s="25"/>
      <c r="D893" s="30"/>
      <c r="E893" s="27"/>
      <c r="F893" s="27"/>
    </row>
    <row r="894" spans="1:6" ht="32.450000000000003" customHeight="1" x14ac:dyDescent="0.25">
      <c r="A894" s="30"/>
      <c r="B894" s="31"/>
      <c r="C894" s="25"/>
      <c r="D894" s="30"/>
      <c r="E894" s="27"/>
      <c r="F894" s="27"/>
    </row>
    <row r="895" spans="1:6" ht="32.450000000000003" customHeight="1" x14ac:dyDescent="0.25">
      <c r="A895" s="30"/>
      <c r="B895" s="31"/>
      <c r="C895" s="25"/>
      <c r="D895" s="30"/>
      <c r="E895" s="27"/>
      <c r="F895" s="27"/>
    </row>
    <row r="896" spans="1:6" ht="32.450000000000003" customHeight="1" x14ac:dyDescent="0.25">
      <c r="A896" s="30"/>
      <c r="B896" s="31"/>
      <c r="C896" s="25"/>
      <c r="D896" s="30"/>
      <c r="E896" s="27"/>
      <c r="F896" s="27"/>
    </row>
    <row r="897" spans="1:6" ht="32.450000000000003" customHeight="1" x14ac:dyDescent="0.25">
      <c r="A897" s="30"/>
      <c r="B897" s="31"/>
      <c r="C897" s="25"/>
      <c r="D897" s="30"/>
      <c r="E897" s="27"/>
      <c r="F897" s="27"/>
    </row>
    <row r="898" spans="1:6" ht="32.450000000000003" customHeight="1" x14ac:dyDescent="0.25">
      <c r="A898" s="30"/>
      <c r="B898" s="31"/>
      <c r="C898" s="25"/>
      <c r="D898" s="30"/>
      <c r="E898" s="27"/>
      <c r="F898" s="27"/>
    </row>
    <row r="899" spans="1:6" ht="32.450000000000003" customHeight="1" x14ac:dyDescent="0.25">
      <c r="A899" s="30"/>
      <c r="B899" s="31"/>
      <c r="C899" s="25"/>
      <c r="D899" s="30"/>
      <c r="E899" s="27"/>
      <c r="F899" s="27"/>
    </row>
    <row r="900" spans="1:6" ht="32.450000000000003" customHeight="1" x14ac:dyDescent="0.25">
      <c r="A900" s="30"/>
      <c r="B900" s="31"/>
      <c r="C900" s="25"/>
      <c r="D900" s="30"/>
      <c r="E900" s="27"/>
      <c r="F900" s="27"/>
    </row>
    <row r="901" spans="1:6" ht="32.450000000000003" customHeight="1" x14ac:dyDescent="0.25">
      <c r="A901" s="30"/>
      <c r="B901" s="31"/>
      <c r="C901" s="25"/>
      <c r="D901" s="30"/>
      <c r="E901" s="27"/>
      <c r="F901" s="27"/>
    </row>
    <row r="902" spans="1:6" ht="32.450000000000003" customHeight="1" x14ac:dyDescent="0.25">
      <c r="A902" s="30"/>
      <c r="B902" s="31"/>
      <c r="C902" s="25"/>
      <c r="D902" s="30"/>
      <c r="E902" s="27"/>
      <c r="F902" s="27"/>
    </row>
    <row r="903" spans="1:6" ht="32.450000000000003" customHeight="1" x14ac:dyDescent="0.25">
      <c r="A903" s="30"/>
      <c r="B903" s="31"/>
      <c r="C903" s="25"/>
      <c r="D903" s="30"/>
      <c r="E903" s="27"/>
      <c r="F903" s="27"/>
    </row>
    <row r="904" spans="1:6" ht="32.450000000000003" customHeight="1" x14ac:dyDescent="0.25">
      <c r="A904" s="30"/>
      <c r="B904" s="31"/>
      <c r="C904" s="25"/>
      <c r="D904" s="30"/>
      <c r="E904" s="27"/>
      <c r="F904" s="27"/>
    </row>
    <row r="905" spans="1:6" ht="32.450000000000003" customHeight="1" x14ac:dyDescent="0.25">
      <c r="A905" s="30"/>
      <c r="B905" s="31"/>
      <c r="C905" s="25"/>
      <c r="D905" s="30"/>
      <c r="E905" s="27"/>
      <c r="F905" s="27"/>
    </row>
    <row r="906" spans="1:6" ht="32.450000000000003" customHeight="1" x14ac:dyDescent="0.25">
      <c r="A906" s="30"/>
      <c r="B906" s="31"/>
      <c r="C906" s="25"/>
      <c r="D906" s="30"/>
      <c r="E906" s="27"/>
      <c r="F906" s="27"/>
    </row>
    <row r="907" spans="1:6" ht="32.450000000000003" customHeight="1" x14ac:dyDescent="0.25">
      <c r="A907" s="30"/>
      <c r="B907" s="31"/>
      <c r="C907" s="25"/>
      <c r="D907" s="30"/>
      <c r="E907" s="27"/>
      <c r="F907" s="27"/>
    </row>
    <row r="908" spans="1:6" ht="32.450000000000003" customHeight="1" x14ac:dyDescent="0.25">
      <c r="A908" s="30"/>
      <c r="B908" s="31"/>
      <c r="C908" s="25"/>
      <c r="D908" s="30"/>
      <c r="E908" s="27"/>
      <c r="F908" s="27"/>
    </row>
    <row r="909" spans="1:6" ht="32.450000000000003" customHeight="1" x14ac:dyDescent="0.25">
      <c r="A909" s="30"/>
      <c r="B909" s="31"/>
      <c r="C909" s="25"/>
      <c r="D909" s="30"/>
      <c r="E909" s="27"/>
      <c r="F909" s="27"/>
    </row>
    <row r="910" spans="1:6" ht="32.450000000000003" customHeight="1" x14ac:dyDescent="0.25">
      <c r="A910" s="30"/>
      <c r="B910" s="31"/>
      <c r="C910" s="25"/>
      <c r="D910" s="30"/>
      <c r="E910" s="27"/>
      <c r="F910" s="27"/>
    </row>
    <row r="911" spans="1:6" ht="32.450000000000003" customHeight="1" x14ac:dyDescent="0.25">
      <c r="A911" s="30"/>
      <c r="B911" s="31"/>
      <c r="C911" s="25"/>
      <c r="D911" s="30"/>
      <c r="E911" s="27"/>
      <c r="F911" s="27"/>
    </row>
    <row r="912" spans="1:6" ht="32.450000000000003" customHeight="1" x14ac:dyDescent="0.25">
      <c r="A912" s="30"/>
      <c r="B912" s="31"/>
      <c r="C912" s="25"/>
      <c r="D912" s="30"/>
      <c r="E912" s="27"/>
      <c r="F912" s="27"/>
    </row>
    <row r="913" spans="1:6" ht="32.450000000000003" customHeight="1" x14ac:dyDescent="0.25">
      <c r="A913" s="30"/>
      <c r="B913" s="31"/>
      <c r="C913" s="25"/>
      <c r="D913" s="30"/>
      <c r="E913" s="27"/>
      <c r="F913" s="27"/>
    </row>
    <row r="914" spans="1:6" ht="32.450000000000003" customHeight="1" x14ac:dyDescent="0.25">
      <c r="A914" s="30"/>
      <c r="B914" s="31"/>
      <c r="C914" s="25"/>
      <c r="D914" s="30"/>
      <c r="E914" s="27"/>
      <c r="F914" s="27"/>
    </row>
    <row r="915" spans="1:6" ht="32.450000000000003" customHeight="1" x14ac:dyDescent="0.25">
      <c r="A915" s="30"/>
      <c r="B915" s="31"/>
      <c r="C915" s="25"/>
      <c r="D915" s="30"/>
      <c r="E915" s="27"/>
      <c r="F915" s="27"/>
    </row>
    <row r="916" spans="1:6" ht="32.450000000000003" customHeight="1" x14ac:dyDescent="0.25">
      <c r="A916" s="30"/>
      <c r="B916" s="31"/>
      <c r="C916" s="25"/>
      <c r="D916" s="30"/>
      <c r="E916" s="27"/>
      <c r="F916" s="27"/>
    </row>
    <row r="917" spans="1:6" ht="32.450000000000003" customHeight="1" x14ac:dyDescent="0.25">
      <c r="A917" s="30"/>
      <c r="B917" s="31"/>
      <c r="C917" s="25"/>
      <c r="D917" s="30"/>
      <c r="E917" s="27"/>
      <c r="F917" s="27"/>
    </row>
    <row r="918" spans="1:6" ht="32.450000000000003" customHeight="1" x14ac:dyDescent="0.25">
      <c r="A918" s="30"/>
      <c r="B918" s="31"/>
      <c r="C918" s="25"/>
      <c r="D918" s="30"/>
      <c r="E918" s="27"/>
      <c r="F918" s="27"/>
    </row>
    <row r="919" spans="1:6" ht="32.450000000000003" customHeight="1" x14ac:dyDescent="0.25">
      <c r="A919" s="30"/>
      <c r="B919" s="31"/>
      <c r="C919" s="25"/>
      <c r="D919" s="30"/>
      <c r="E919" s="27"/>
      <c r="F919" s="27"/>
    </row>
    <row r="920" spans="1:6" ht="32.450000000000003" customHeight="1" x14ac:dyDescent="0.25">
      <c r="A920" s="30"/>
      <c r="B920" s="31"/>
      <c r="C920" s="25"/>
      <c r="D920" s="30"/>
      <c r="E920" s="27"/>
      <c r="F920" s="27"/>
    </row>
    <row r="921" spans="1:6" ht="32.450000000000003" customHeight="1" x14ac:dyDescent="0.25">
      <c r="A921" s="30"/>
      <c r="B921" s="31"/>
      <c r="C921" s="25"/>
      <c r="D921" s="30"/>
      <c r="E921" s="27"/>
      <c r="F921" s="27"/>
    </row>
    <row r="922" spans="1:6" ht="32.450000000000003" customHeight="1" x14ac:dyDescent="0.25">
      <c r="A922" s="30"/>
      <c r="B922" s="31"/>
      <c r="C922" s="25"/>
      <c r="D922" s="30"/>
      <c r="E922" s="27"/>
      <c r="F922" s="27"/>
    </row>
    <row r="923" spans="1:6" ht="32.450000000000003" customHeight="1" x14ac:dyDescent="0.25">
      <c r="A923" s="30"/>
      <c r="B923" s="31"/>
      <c r="C923" s="25"/>
      <c r="D923" s="30"/>
      <c r="E923" s="27"/>
      <c r="F923" s="27"/>
    </row>
    <row r="924" spans="1:6" ht="32.450000000000003" customHeight="1" x14ac:dyDescent="0.25">
      <c r="A924" s="30"/>
      <c r="B924" s="31"/>
      <c r="C924" s="25"/>
      <c r="D924" s="30"/>
      <c r="E924" s="27"/>
      <c r="F924" s="27"/>
    </row>
    <row r="925" spans="1:6" ht="32.450000000000003" customHeight="1" x14ac:dyDescent="0.25">
      <c r="A925" s="30"/>
      <c r="B925" s="31"/>
      <c r="C925" s="25"/>
      <c r="D925" s="30"/>
      <c r="E925" s="27"/>
      <c r="F925" s="27"/>
    </row>
    <row r="926" spans="1:6" ht="32.450000000000003" customHeight="1" x14ac:dyDescent="0.25">
      <c r="A926" s="30"/>
      <c r="B926" s="31"/>
      <c r="C926" s="25"/>
      <c r="D926" s="30"/>
      <c r="E926" s="27"/>
      <c r="F926" s="27"/>
    </row>
    <row r="927" spans="1:6" ht="32.450000000000003" customHeight="1" x14ac:dyDescent="0.25">
      <c r="A927" s="30"/>
      <c r="B927" s="31"/>
      <c r="C927" s="25"/>
      <c r="D927" s="30"/>
      <c r="E927" s="27"/>
      <c r="F927" s="27"/>
    </row>
    <row r="928" spans="1:6" ht="32.450000000000003" customHeight="1" x14ac:dyDescent="0.25">
      <c r="A928" s="30"/>
      <c r="B928" s="31"/>
      <c r="C928" s="25"/>
      <c r="D928" s="30"/>
      <c r="E928" s="27"/>
      <c r="F928" s="27"/>
    </row>
    <row r="929" spans="1:6" ht="32.450000000000003" customHeight="1" x14ac:dyDescent="0.25">
      <c r="A929" s="30"/>
      <c r="B929" s="31"/>
      <c r="C929" s="25"/>
      <c r="D929" s="30"/>
      <c r="E929" s="27"/>
      <c r="F929" s="27"/>
    </row>
    <row r="930" spans="1:6" ht="32.450000000000003" customHeight="1" x14ac:dyDescent="0.25">
      <c r="A930" s="30"/>
      <c r="B930" s="31"/>
      <c r="C930" s="25"/>
      <c r="D930" s="30"/>
      <c r="E930" s="27"/>
      <c r="F930" s="27"/>
    </row>
    <row r="931" spans="1:6" ht="32.450000000000003" customHeight="1" x14ac:dyDescent="0.25">
      <c r="A931" s="30"/>
      <c r="B931" s="31"/>
      <c r="C931" s="25"/>
      <c r="D931" s="30"/>
      <c r="E931" s="27"/>
      <c r="F931" s="27"/>
    </row>
    <row r="932" spans="1:6" ht="32.450000000000003" customHeight="1" x14ac:dyDescent="0.25">
      <c r="A932" s="30"/>
      <c r="B932" s="31"/>
      <c r="C932" s="25"/>
      <c r="D932" s="30"/>
      <c r="E932" s="27"/>
      <c r="F932" s="27"/>
    </row>
    <row r="933" spans="1:6" ht="32.450000000000003" customHeight="1" x14ac:dyDescent="0.25">
      <c r="A933" s="30"/>
      <c r="B933" s="31"/>
      <c r="C933" s="25"/>
      <c r="D933" s="30"/>
      <c r="E933" s="27"/>
      <c r="F933" s="27"/>
    </row>
    <row r="934" spans="1:6" ht="32.450000000000003" customHeight="1" x14ac:dyDescent="0.25">
      <c r="A934" s="30"/>
      <c r="B934" s="31"/>
      <c r="C934" s="25"/>
      <c r="D934" s="30"/>
      <c r="E934" s="27"/>
      <c r="F934" s="27"/>
    </row>
    <row r="935" spans="1:6" ht="32.450000000000003" customHeight="1" x14ac:dyDescent="0.25">
      <c r="A935" s="30"/>
      <c r="B935" s="31"/>
      <c r="C935" s="25"/>
      <c r="D935" s="30"/>
      <c r="E935" s="27"/>
      <c r="F935" s="27"/>
    </row>
    <row r="936" spans="1:6" ht="32.450000000000003" customHeight="1" x14ac:dyDescent="0.25">
      <c r="A936" s="30"/>
      <c r="B936" s="31"/>
      <c r="C936" s="25"/>
      <c r="D936" s="30"/>
      <c r="E936" s="27"/>
      <c r="F936" s="27"/>
    </row>
    <row r="937" spans="1:6" ht="32.450000000000003" customHeight="1" x14ac:dyDescent="0.25">
      <c r="A937" s="30"/>
      <c r="B937" s="31"/>
      <c r="C937" s="25"/>
      <c r="D937" s="30"/>
      <c r="E937" s="27"/>
      <c r="F937" s="27"/>
    </row>
    <row r="938" spans="1:6" ht="32.450000000000003" customHeight="1" x14ac:dyDescent="0.25">
      <c r="A938" s="30"/>
      <c r="B938" s="31"/>
      <c r="C938" s="25"/>
      <c r="D938" s="30"/>
      <c r="E938" s="27"/>
      <c r="F938" s="27"/>
    </row>
    <row r="939" spans="1:6" ht="32.450000000000003" customHeight="1" x14ac:dyDescent="0.25">
      <c r="A939" s="30"/>
      <c r="B939" s="31"/>
      <c r="C939" s="25"/>
      <c r="D939" s="30"/>
      <c r="E939" s="27"/>
      <c r="F939" s="27"/>
    </row>
    <row r="940" spans="1:6" ht="32.450000000000003" customHeight="1" x14ac:dyDescent="0.25">
      <c r="A940" s="30"/>
      <c r="B940" s="31"/>
      <c r="C940" s="25"/>
      <c r="D940" s="30"/>
      <c r="E940" s="27"/>
      <c r="F940" s="27"/>
    </row>
    <row r="941" spans="1:6" ht="32.450000000000003" customHeight="1" x14ac:dyDescent="0.25">
      <c r="A941" s="30"/>
      <c r="B941" s="31"/>
      <c r="C941" s="25"/>
      <c r="D941" s="30"/>
      <c r="E941" s="27"/>
      <c r="F941" s="27"/>
    </row>
    <row r="942" spans="1:6" ht="32.450000000000003" customHeight="1" x14ac:dyDescent="0.25">
      <c r="A942" s="30"/>
      <c r="B942" s="31"/>
      <c r="C942" s="25"/>
      <c r="D942" s="30"/>
      <c r="E942" s="27"/>
      <c r="F942" s="27"/>
    </row>
    <row r="943" spans="1:6" ht="32.450000000000003" customHeight="1" x14ac:dyDescent="0.25">
      <c r="A943" s="30"/>
      <c r="B943" s="31"/>
      <c r="C943" s="25"/>
      <c r="D943" s="30"/>
      <c r="E943" s="27"/>
      <c r="F943" s="27"/>
    </row>
    <row r="944" spans="1:6" ht="32.450000000000003" customHeight="1" x14ac:dyDescent="0.25">
      <c r="A944" s="30"/>
      <c r="B944" s="31"/>
      <c r="C944" s="25"/>
      <c r="D944" s="30"/>
      <c r="E944" s="27"/>
      <c r="F944" s="27"/>
    </row>
    <row r="945" spans="1:6" ht="32.450000000000003" customHeight="1" x14ac:dyDescent="0.25">
      <c r="A945" s="30"/>
      <c r="B945" s="31"/>
      <c r="C945" s="25"/>
      <c r="D945" s="30"/>
      <c r="E945" s="27"/>
      <c r="F945" s="27"/>
    </row>
    <row r="946" spans="1:6" ht="32.450000000000003" customHeight="1" x14ac:dyDescent="0.25">
      <c r="A946" s="30"/>
      <c r="B946" s="31"/>
      <c r="C946" s="25"/>
      <c r="D946" s="30"/>
      <c r="E946" s="27"/>
      <c r="F946" s="27"/>
    </row>
    <row r="947" spans="1:6" ht="32.450000000000003" customHeight="1" x14ac:dyDescent="0.25">
      <c r="A947" s="30"/>
      <c r="B947" s="31"/>
      <c r="C947" s="25"/>
      <c r="D947" s="30"/>
      <c r="E947" s="27"/>
      <c r="F947" s="27"/>
    </row>
    <row r="948" spans="1:6" ht="32.450000000000003" customHeight="1" x14ac:dyDescent="0.25">
      <c r="A948" s="30"/>
      <c r="B948" s="31"/>
      <c r="C948" s="25"/>
      <c r="D948" s="30"/>
      <c r="E948" s="27"/>
      <c r="F948" s="27"/>
    </row>
    <row r="949" spans="1:6" ht="32.450000000000003" customHeight="1" x14ac:dyDescent="0.25">
      <c r="A949" s="30"/>
      <c r="B949" s="31"/>
      <c r="C949" s="25"/>
      <c r="D949" s="30"/>
      <c r="E949" s="27"/>
      <c r="F949" s="27"/>
    </row>
    <row r="950" spans="1:6" ht="32.450000000000003" customHeight="1" x14ac:dyDescent="0.25">
      <c r="A950" s="30"/>
      <c r="B950" s="31"/>
      <c r="C950" s="25"/>
      <c r="D950" s="30"/>
      <c r="E950" s="27"/>
      <c r="F950" s="27"/>
    </row>
    <row r="951" spans="1:6" ht="32.450000000000003" customHeight="1" x14ac:dyDescent="0.25">
      <c r="A951" s="30"/>
      <c r="B951" s="31"/>
      <c r="C951" s="25"/>
      <c r="D951" s="30"/>
      <c r="E951" s="27"/>
      <c r="F951" s="27"/>
    </row>
    <row r="952" spans="1:6" ht="32.450000000000003" customHeight="1" x14ac:dyDescent="0.25">
      <c r="A952" s="30"/>
      <c r="B952" s="31"/>
      <c r="C952" s="25"/>
      <c r="D952" s="30"/>
      <c r="E952" s="27"/>
      <c r="F952" s="27"/>
    </row>
    <row r="953" spans="1:6" ht="32.450000000000003" customHeight="1" x14ac:dyDescent="0.25">
      <c r="A953" s="30"/>
      <c r="B953" s="31"/>
      <c r="C953" s="25"/>
      <c r="D953" s="30"/>
      <c r="E953" s="27"/>
      <c r="F953" s="27"/>
    </row>
    <row r="954" spans="1:6" ht="32.450000000000003" customHeight="1" x14ac:dyDescent="0.25">
      <c r="A954" s="30"/>
      <c r="B954" s="31"/>
      <c r="C954" s="25"/>
      <c r="D954" s="30"/>
      <c r="E954" s="27"/>
      <c r="F954" s="27"/>
    </row>
    <row r="955" spans="1:6" ht="32.450000000000003" customHeight="1" x14ac:dyDescent="0.25">
      <c r="A955" s="30"/>
      <c r="B955" s="31"/>
      <c r="C955" s="25"/>
      <c r="D955" s="30"/>
      <c r="E955" s="27"/>
      <c r="F955" s="27"/>
    </row>
    <row r="956" spans="1:6" ht="32.450000000000003" customHeight="1" x14ac:dyDescent="0.25">
      <c r="A956" s="30"/>
      <c r="B956" s="31"/>
      <c r="C956" s="25"/>
      <c r="D956" s="30"/>
      <c r="E956" s="27"/>
      <c r="F956" s="27"/>
    </row>
    <row r="957" spans="1:6" ht="32.450000000000003" customHeight="1" x14ac:dyDescent="0.25">
      <c r="A957" s="30"/>
      <c r="B957" s="31"/>
      <c r="C957" s="25"/>
      <c r="D957" s="30"/>
      <c r="E957" s="27"/>
      <c r="F957" s="27"/>
    </row>
    <row r="958" spans="1:6" ht="32.450000000000003" customHeight="1" x14ac:dyDescent="0.25">
      <c r="A958" s="30"/>
      <c r="B958" s="31"/>
      <c r="C958" s="25"/>
      <c r="D958" s="30"/>
      <c r="E958" s="27"/>
      <c r="F958" s="27"/>
    </row>
    <row r="959" spans="1:6" ht="32.450000000000003" customHeight="1" x14ac:dyDescent="0.25">
      <c r="A959" s="30"/>
      <c r="B959" s="31"/>
      <c r="C959" s="25"/>
      <c r="D959" s="30"/>
      <c r="E959" s="27"/>
      <c r="F959" s="27"/>
    </row>
    <row r="960" spans="1:6" ht="32.450000000000003" customHeight="1" x14ac:dyDescent="0.25">
      <c r="A960" s="30"/>
      <c r="B960" s="31"/>
      <c r="C960" s="25"/>
      <c r="D960" s="30"/>
      <c r="E960" s="27"/>
      <c r="F960" s="27"/>
    </row>
    <row r="961" spans="1:6" ht="32.450000000000003" customHeight="1" x14ac:dyDescent="0.25">
      <c r="A961" s="30"/>
      <c r="B961" s="31"/>
      <c r="C961" s="25"/>
      <c r="D961" s="30"/>
      <c r="E961" s="27"/>
      <c r="F961" s="27"/>
    </row>
    <row r="962" spans="1:6" ht="32.450000000000003" customHeight="1" x14ac:dyDescent="0.25">
      <c r="A962" s="30"/>
      <c r="B962" s="31"/>
      <c r="C962" s="25"/>
      <c r="D962" s="30"/>
      <c r="E962" s="27"/>
      <c r="F962" s="27"/>
    </row>
    <row r="963" spans="1:6" ht="32.450000000000003" customHeight="1" x14ac:dyDescent="0.25">
      <c r="A963" s="30"/>
      <c r="B963" s="31"/>
      <c r="C963" s="25"/>
      <c r="D963" s="30"/>
      <c r="E963" s="27"/>
      <c r="F963" s="27"/>
    </row>
    <row r="964" spans="1:6" ht="32.450000000000003" customHeight="1" x14ac:dyDescent="0.25">
      <c r="A964" s="30"/>
      <c r="B964" s="31"/>
      <c r="C964" s="25"/>
      <c r="D964" s="30"/>
      <c r="E964" s="27"/>
      <c r="F964" s="27"/>
    </row>
    <row r="965" spans="1:6" ht="32.450000000000003" customHeight="1" x14ac:dyDescent="0.25">
      <c r="A965" s="30"/>
      <c r="B965" s="31"/>
      <c r="C965" s="25"/>
      <c r="D965" s="30"/>
      <c r="E965" s="27"/>
      <c r="F965" s="27"/>
    </row>
    <row r="966" spans="1:6" ht="32.450000000000003" customHeight="1" x14ac:dyDescent="0.25">
      <c r="A966" s="30"/>
      <c r="B966" s="31"/>
      <c r="C966" s="25"/>
      <c r="D966" s="30"/>
      <c r="E966" s="27"/>
      <c r="F966" s="27"/>
    </row>
    <row r="967" spans="1:6" ht="32.450000000000003" customHeight="1" x14ac:dyDescent="0.25">
      <c r="A967" s="30"/>
      <c r="B967" s="31"/>
      <c r="C967" s="25"/>
      <c r="D967" s="30"/>
      <c r="E967" s="27"/>
      <c r="F967" s="27"/>
    </row>
    <row r="968" spans="1:6" ht="32.450000000000003" customHeight="1" x14ac:dyDescent="0.25">
      <c r="A968" s="30"/>
      <c r="B968" s="31"/>
      <c r="C968" s="25"/>
      <c r="D968" s="30"/>
      <c r="E968" s="27"/>
      <c r="F968" s="27"/>
    </row>
    <row r="969" spans="1:6" ht="32.450000000000003" customHeight="1" x14ac:dyDescent="0.25">
      <c r="A969" s="30"/>
      <c r="B969" s="31"/>
      <c r="C969" s="25"/>
      <c r="D969" s="30"/>
      <c r="E969" s="27"/>
      <c r="F969" s="27"/>
    </row>
    <row r="970" spans="1:6" ht="32.450000000000003" customHeight="1" x14ac:dyDescent="0.25">
      <c r="A970" s="30"/>
      <c r="B970" s="31"/>
      <c r="C970" s="25"/>
      <c r="D970" s="30"/>
      <c r="E970" s="27"/>
      <c r="F970" s="27"/>
    </row>
    <row r="971" spans="1:6" ht="32.450000000000003" customHeight="1" x14ac:dyDescent="0.25">
      <c r="A971" s="30"/>
      <c r="B971" s="31"/>
      <c r="C971" s="25"/>
      <c r="D971" s="30"/>
      <c r="E971" s="27"/>
      <c r="F971" s="27"/>
    </row>
    <row r="972" spans="1:6" ht="32.450000000000003" customHeight="1" x14ac:dyDescent="0.25">
      <c r="A972" s="30"/>
      <c r="B972" s="31"/>
      <c r="C972" s="25"/>
      <c r="D972" s="30"/>
      <c r="E972" s="27"/>
      <c r="F972" s="27"/>
    </row>
    <row r="973" spans="1:6" ht="32.450000000000003" customHeight="1" x14ac:dyDescent="0.25">
      <c r="A973" s="30"/>
      <c r="B973" s="31"/>
      <c r="C973" s="25"/>
      <c r="D973" s="30"/>
      <c r="E973" s="27"/>
      <c r="F973" s="27"/>
    </row>
    <row r="974" spans="1:6" ht="32.450000000000003" customHeight="1" x14ac:dyDescent="0.25">
      <c r="A974" s="30"/>
      <c r="B974" s="31"/>
      <c r="C974" s="25"/>
      <c r="D974" s="30"/>
      <c r="E974" s="27"/>
      <c r="F974" s="27"/>
    </row>
    <row r="975" spans="1:6" ht="32.450000000000003" customHeight="1" x14ac:dyDescent="0.25">
      <c r="A975" s="30"/>
      <c r="B975" s="31"/>
      <c r="C975" s="25"/>
      <c r="D975" s="30"/>
      <c r="E975" s="27"/>
      <c r="F975" s="27"/>
    </row>
    <row r="976" spans="1:6" ht="32.450000000000003" customHeight="1" x14ac:dyDescent="0.25">
      <c r="A976" s="30"/>
      <c r="B976" s="31"/>
      <c r="C976" s="25"/>
      <c r="D976" s="30"/>
      <c r="E976" s="27"/>
      <c r="F976" s="27"/>
    </row>
    <row r="977" spans="1:6" ht="32.450000000000003" customHeight="1" x14ac:dyDescent="0.25">
      <c r="A977" s="30"/>
      <c r="B977" s="31"/>
      <c r="C977" s="25"/>
      <c r="D977" s="30"/>
      <c r="E977" s="27"/>
      <c r="F977" s="27"/>
    </row>
    <row r="978" spans="1:6" ht="32.450000000000003" customHeight="1" x14ac:dyDescent="0.25">
      <c r="A978" s="30"/>
      <c r="B978" s="31"/>
      <c r="C978" s="25"/>
      <c r="D978" s="30"/>
      <c r="E978" s="27"/>
      <c r="F978" s="27"/>
    </row>
    <row r="979" spans="1:6" ht="32.450000000000003" customHeight="1" x14ac:dyDescent="0.25">
      <c r="A979" s="30"/>
      <c r="B979" s="31"/>
      <c r="C979" s="25"/>
      <c r="D979" s="30"/>
      <c r="E979" s="27"/>
      <c r="F979" s="27"/>
    </row>
    <row r="980" spans="1:6" ht="32.450000000000003" customHeight="1" x14ac:dyDescent="0.25">
      <c r="A980" s="30"/>
      <c r="B980" s="31"/>
      <c r="C980" s="25"/>
      <c r="D980" s="30"/>
      <c r="E980" s="27"/>
      <c r="F980" s="27"/>
    </row>
    <row r="981" spans="1:6" ht="32.450000000000003" customHeight="1" x14ac:dyDescent="0.25">
      <c r="A981" s="30"/>
      <c r="B981" s="31"/>
      <c r="C981" s="25"/>
      <c r="D981" s="30"/>
      <c r="E981" s="27"/>
      <c r="F981" s="27"/>
    </row>
    <row r="982" spans="1:6" ht="32.450000000000003" customHeight="1" x14ac:dyDescent="0.25">
      <c r="A982" s="30"/>
      <c r="B982" s="31"/>
      <c r="C982" s="25"/>
      <c r="D982" s="30"/>
      <c r="E982" s="27"/>
      <c r="F982" s="27"/>
    </row>
    <row r="983" spans="1:6" ht="32.450000000000003" customHeight="1" x14ac:dyDescent="0.25">
      <c r="A983" s="30"/>
      <c r="B983" s="31"/>
      <c r="C983" s="25"/>
      <c r="D983" s="30"/>
      <c r="E983" s="27"/>
      <c r="F983" s="27"/>
    </row>
    <row r="984" spans="1:6" ht="32.450000000000003" customHeight="1" x14ac:dyDescent="0.25">
      <c r="A984" s="30"/>
      <c r="B984" s="31"/>
      <c r="C984" s="25"/>
      <c r="D984" s="30"/>
      <c r="E984" s="27"/>
      <c r="F984" s="27"/>
    </row>
    <row r="985" spans="1:6" ht="32.450000000000003" customHeight="1" x14ac:dyDescent="0.25">
      <c r="A985" s="30"/>
      <c r="B985" s="31"/>
      <c r="C985" s="25"/>
      <c r="D985" s="30"/>
      <c r="E985" s="27"/>
      <c r="F985" s="27"/>
    </row>
    <row r="986" spans="1:6" ht="32.450000000000003" customHeight="1" x14ac:dyDescent="0.25">
      <c r="A986" s="30"/>
      <c r="B986" s="31"/>
      <c r="C986" s="25"/>
      <c r="D986" s="30"/>
      <c r="E986" s="27"/>
      <c r="F986" s="27"/>
    </row>
    <row r="987" spans="1:6" ht="32.450000000000003" customHeight="1" x14ac:dyDescent="0.25">
      <c r="A987" s="30"/>
      <c r="B987" s="31"/>
      <c r="C987" s="25"/>
      <c r="D987" s="30"/>
      <c r="E987" s="27"/>
      <c r="F987" s="27"/>
    </row>
    <row r="988" spans="1:6" ht="32.450000000000003" customHeight="1" x14ac:dyDescent="0.25">
      <c r="A988" s="30"/>
      <c r="B988" s="31"/>
      <c r="C988" s="25"/>
      <c r="D988" s="30"/>
      <c r="E988" s="27"/>
      <c r="F988" s="27"/>
    </row>
    <row r="989" spans="1:6" ht="32.450000000000003" customHeight="1" x14ac:dyDescent="0.25">
      <c r="A989" s="30"/>
      <c r="B989" s="31"/>
      <c r="C989" s="25"/>
      <c r="D989" s="30"/>
      <c r="E989" s="27"/>
      <c r="F989" s="27"/>
    </row>
    <row r="990" spans="1:6" ht="32.450000000000003" customHeight="1" x14ac:dyDescent="0.25">
      <c r="A990" s="30"/>
      <c r="B990" s="31"/>
      <c r="C990" s="25"/>
      <c r="D990" s="30"/>
      <c r="E990" s="27"/>
      <c r="F990" s="27"/>
    </row>
    <row r="991" spans="1:6" ht="32.450000000000003" customHeight="1" x14ac:dyDescent="0.25">
      <c r="A991" s="30"/>
      <c r="B991" s="31"/>
      <c r="C991" s="25"/>
      <c r="D991" s="30"/>
      <c r="E991" s="27"/>
      <c r="F991" s="27"/>
    </row>
    <row r="992" spans="1:6" ht="32.450000000000003" customHeight="1" x14ac:dyDescent="0.25">
      <c r="A992" s="30"/>
      <c r="B992" s="31"/>
      <c r="C992" s="25"/>
      <c r="D992" s="30"/>
      <c r="E992" s="27"/>
      <c r="F992" s="27"/>
    </row>
    <row r="993" spans="1:6" ht="32.450000000000003" customHeight="1" x14ac:dyDescent="0.25">
      <c r="A993" s="30"/>
      <c r="B993" s="31"/>
      <c r="C993" s="25"/>
      <c r="D993" s="30"/>
      <c r="E993" s="27"/>
      <c r="F993" s="27"/>
    </row>
    <row r="994" spans="1:6" ht="32.450000000000003" customHeight="1" x14ac:dyDescent="0.25">
      <c r="A994" s="30"/>
      <c r="B994" s="31"/>
      <c r="C994" s="25"/>
      <c r="D994" s="30"/>
      <c r="E994" s="27"/>
      <c r="F994" s="27"/>
    </row>
    <row r="995" spans="1:6" ht="32.450000000000003" customHeight="1" x14ac:dyDescent="0.25">
      <c r="A995" s="30"/>
      <c r="B995" s="31"/>
      <c r="C995" s="25"/>
      <c r="D995" s="30"/>
      <c r="E995" s="27"/>
      <c r="F995" s="27"/>
    </row>
    <row r="996" spans="1:6" ht="32.450000000000003" customHeight="1" x14ac:dyDescent="0.25">
      <c r="A996" s="30"/>
      <c r="B996" s="31"/>
      <c r="C996" s="25"/>
      <c r="D996" s="30"/>
      <c r="E996" s="27"/>
      <c r="F996" s="27"/>
    </row>
    <row r="997" spans="1:6" ht="32.450000000000003" customHeight="1" x14ac:dyDescent="0.25">
      <c r="A997" s="30"/>
      <c r="B997" s="31"/>
      <c r="C997" s="25"/>
      <c r="D997" s="30"/>
      <c r="E997" s="27"/>
      <c r="F997" s="27"/>
    </row>
    <row r="998" spans="1:6" ht="32.450000000000003" customHeight="1" x14ac:dyDescent="0.25">
      <c r="A998" s="30"/>
      <c r="B998" s="31"/>
      <c r="C998" s="25"/>
      <c r="D998" s="30"/>
      <c r="E998" s="27"/>
      <c r="F998" s="27"/>
    </row>
    <row r="999" spans="1:6" ht="32.450000000000003" customHeight="1" x14ac:dyDescent="0.25">
      <c r="A999" s="30"/>
      <c r="B999" s="31"/>
      <c r="C999" s="25"/>
      <c r="D999" s="30"/>
      <c r="E999" s="27"/>
      <c r="F999" s="27"/>
    </row>
    <row r="1000" spans="1:6" ht="32.450000000000003" customHeight="1" x14ac:dyDescent="0.25">
      <c r="A1000" s="30"/>
      <c r="B1000" s="31"/>
      <c r="C1000" s="25"/>
      <c r="D1000" s="30"/>
      <c r="E1000" s="27"/>
      <c r="F1000" s="27"/>
    </row>
    <row r="1001" spans="1:6" ht="32.450000000000003" customHeight="1" x14ac:dyDescent="0.25">
      <c r="A1001" s="30"/>
      <c r="B1001" s="31"/>
      <c r="C1001" s="25"/>
      <c r="D1001" s="30"/>
      <c r="E1001" s="27"/>
      <c r="F1001" s="27"/>
    </row>
    <row r="1002" spans="1:6" ht="32.450000000000003" customHeight="1" x14ac:dyDescent="0.25">
      <c r="A1002" s="30"/>
      <c r="B1002" s="31"/>
      <c r="C1002" s="25"/>
      <c r="D1002" s="30"/>
      <c r="E1002" s="27"/>
      <c r="F1002" s="27"/>
    </row>
    <row r="1003" spans="1:6" ht="32.450000000000003" customHeight="1" x14ac:dyDescent="0.25">
      <c r="A1003" s="30"/>
      <c r="B1003" s="31"/>
      <c r="C1003" s="25"/>
      <c r="D1003" s="30"/>
      <c r="E1003" s="27"/>
      <c r="F1003" s="27"/>
    </row>
    <row r="1004" spans="1:6" ht="32.450000000000003" customHeight="1" x14ac:dyDescent="0.25">
      <c r="A1004" s="30"/>
      <c r="B1004" s="31"/>
      <c r="C1004" s="25"/>
      <c r="D1004" s="30"/>
      <c r="E1004" s="27"/>
      <c r="F1004" s="27"/>
    </row>
    <row r="1005" spans="1:6" ht="32.450000000000003" customHeight="1" x14ac:dyDescent="0.25">
      <c r="A1005" s="30"/>
      <c r="B1005" s="31"/>
      <c r="C1005" s="25"/>
      <c r="D1005" s="30"/>
      <c r="E1005" s="27"/>
      <c r="F1005" s="27"/>
    </row>
    <row r="1006" spans="1:6" ht="32.450000000000003" customHeight="1" x14ac:dyDescent="0.25">
      <c r="A1006" s="30"/>
      <c r="B1006" s="31"/>
      <c r="C1006" s="25"/>
      <c r="D1006" s="30"/>
      <c r="E1006" s="27"/>
      <c r="F1006" s="27"/>
    </row>
    <row r="1007" spans="1:6" ht="32.450000000000003" customHeight="1" x14ac:dyDescent="0.25">
      <c r="A1007" s="30"/>
      <c r="B1007" s="31"/>
      <c r="C1007" s="25"/>
      <c r="D1007" s="30"/>
      <c r="E1007" s="27"/>
      <c r="F1007" s="27"/>
    </row>
    <row r="1008" spans="1:6" ht="32.450000000000003" customHeight="1" x14ac:dyDescent="0.25">
      <c r="A1008" s="30"/>
      <c r="B1008" s="31"/>
      <c r="C1008" s="25"/>
      <c r="D1008" s="30"/>
      <c r="E1008" s="27"/>
      <c r="F1008" s="27"/>
    </row>
    <row r="1009" spans="1:6" ht="32.450000000000003" customHeight="1" x14ac:dyDescent="0.25">
      <c r="A1009" s="30"/>
      <c r="B1009" s="31"/>
      <c r="C1009" s="25"/>
      <c r="D1009" s="30"/>
      <c r="E1009" s="27"/>
      <c r="F1009" s="27"/>
    </row>
    <row r="1010" spans="1:6" ht="32.450000000000003" customHeight="1" x14ac:dyDescent="0.25">
      <c r="A1010" s="30"/>
      <c r="B1010" s="31"/>
      <c r="C1010" s="25"/>
      <c r="D1010" s="30"/>
      <c r="E1010" s="27"/>
      <c r="F1010" s="27"/>
    </row>
    <row r="1011" spans="1:6" ht="32.450000000000003" customHeight="1" x14ac:dyDescent="0.25">
      <c r="A1011" s="30"/>
      <c r="B1011" s="31"/>
      <c r="C1011" s="25"/>
      <c r="D1011" s="30"/>
      <c r="E1011" s="27"/>
      <c r="F1011" s="27"/>
    </row>
    <row r="1012" spans="1:6" ht="32.450000000000003" customHeight="1" x14ac:dyDescent="0.25">
      <c r="A1012" s="30"/>
      <c r="B1012" s="31"/>
      <c r="C1012" s="25"/>
      <c r="D1012" s="30"/>
      <c r="E1012" s="27"/>
      <c r="F1012" s="27"/>
    </row>
    <row r="1013" spans="1:6" ht="32.450000000000003" customHeight="1" x14ac:dyDescent="0.25">
      <c r="A1013" s="30"/>
      <c r="B1013" s="31"/>
      <c r="C1013" s="25"/>
      <c r="D1013" s="30"/>
      <c r="E1013" s="27"/>
      <c r="F1013" s="27"/>
    </row>
    <row r="1014" spans="1:6" ht="32.450000000000003" customHeight="1" x14ac:dyDescent="0.25">
      <c r="A1014" s="30"/>
      <c r="B1014" s="31"/>
      <c r="C1014" s="25"/>
      <c r="D1014" s="30"/>
      <c r="E1014" s="27"/>
      <c r="F1014" s="27"/>
    </row>
    <row r="1015" spans="1:6" ht="32.450000000000003" customHeight="1" x14ac:dyDescent="0.25">
      <c r="A1015" s="30"/>
      <c r="B1015" s="31"/>
      <c r="C1015" s="25"/>
      <c r="D1015" s="30"/>
      <c r="E1015" s="27"/>
      <c r="F1015" s="27"/>
    </row>
    <row r="1016" spans="1:6" ht="32.450000000000003" customHeight="1" x14ac:dyDescent="0.25">
      <c r="A1016" s="30"/>
      <c r="B1016" s="31"/>
      <c r="C1016" s="25"/>
      <c r="D1016" s="30"/>
      <c r="E1016" s="27"/>
      <c r="F1016" s="27"/>
    </row>
    <row r="1017" spans="1:6" ht="32.450000000000003" customHeight="1" x14ac:dyDescent="0.25">
      <c r="A1017" s="30"/>
      <c r="B1017" s="31"/>
      <c r="C1017" s="25"/>
      <c r="D1017" s="30"/>
      <c r="E1017" s="27"/>
      <c r="F1017" s="27"/>
    </row>
    <row r="1018" spans="1:6" ht="32.450000000000003" customHeight="1" x14ac:dyDescent="0.25">
      <c r="A1018" s="30"/>
      <c r="B1018" s="31"/>
      <c r="C1018" s="25"/>
      <c r="D1018" s="30"/>
      <c r="E1018" s="27"/>
      <c r="F1018" s="27"/>
    </row>
    <row r="1019" spans="1:6" ht="32.450000000000003" customHeight="1" x14ac:dyDescent="0.25">
      <c r="A1019" s="30"/>
      <c r="B1019" s="31"/>
      <c r="C1019" s="25"/>
      <c r="D1019" s="30"/>
      <c r="E1019" s="27"/>
      <c r="F1019" s="27"/>
    </row>
    <row r="1020" spans="1:6" ht="32.450000000000003" customHeight="1" x14ac:dyDescent="0.25">
      <c r="A1020" s="30"/>
      <c r="B1020" s="31"/>
      <c r="C1020" s="25"/>
      <c r="D1020" s="30"/>
      <c r="E1020" s="27"/>
      <c r="F1020" s="27"/>
    </row>
    <row r="1021" spans="1:6" ht="32.450000000000003" customHeight="1" x14ac:dyDescent="0.25">
      <c r="A1021" s="30"/>
      <c r="B1021" s="31"/>
      <c r="C1021" s="25"/>
      <c r="D1021" s="30"/>
      <c r="E1021" s="27"/>
      <c r="F1021" s="27"/>
    </row>
    <row r="1022" spans="1:6" ht="32.450000000000003" customHeight="1" x14ac:dyDescent="0.25">
      <c r="A1022" s="30"/>
      <c r="B1022" s="31"/>
      <c r="C1022" s="25"/>
      <c r="D1022" s="30"/>
      <c r="E1022" s="27"/>
      <c r="F1022" s="27"/>
    </row>
    <row r="1023" spans="1:6" ht="32.450000000000003" customHeight="1" x14ac:dyDescent="0.25">
      <c r="A1023" s="30"/>
      <c r="B1023" s="31"/>
      <c r="C1023" s="25"/>
      <c r="D1023" s="30"/>
      <c r="E1023" s="27"/>
      <c r="F1023" s="27"/>
    </row>
    <row r="1024" spans="1:6" ht="32.450000000000003" customHeight="1" x14ac:dyDescent="0.25">
      <c r="A1024" s="30"/>
      <c r="B1024" s="31"/>
      <c r="C1024" s="25"/>
      <c r="D1024" s="30"/>
      <c r="E1024" s="27"/>
      <c r="F1024" s="27"/>
    </row>
    <row r="1025" spans="1:6" ht="32.450000000000003" customHeight="1" x14ac:dyDescent="0.25">
      <c r="A1025" s="30"/>
      <c r="B1025" s="31"/>
      <c r="C1025" s="25"/>
      <c r="D1025" s="30"/>
      <c r="E1025" s="27"/>
      <c r="F1025" s="27"/>
    </row>
    <row r="1026" spans="1:6" ht="32.450000000000003" customHeight="1" x14ac:dyDescent="0.25">
      <c r="A1026" s="30"/>
      <c r="B1026" s="31"/>
      <c r="C1026" s="25"/>
      <c r="D1026" s="30"/>
      <c r="E1026" s="27"/>
      <c r="F1026" s="27"/>
    </row>
    <row r="1027" spans="1:6" ht="32.450000000000003" customHeight="1" x14ac:dyDescent="0.25">
      <c r="A1027" s="30"/>
      <c r="B1027" s="31"/>
      <c r="C1027" s="25"/>
      <c r="D1027" s="30"/>
      <c r="E1027" s="27"/>
      <c r="F1027" s="27"/>
    </row>
    <row r="1028" spans="1:6" ht="32.450000000000003" customHeight="1" x14ac:dyDescent="0.25">
      <c r="A1028" s="30"/>
      <c r="B1028" s="31"/>
      <c r="C1028" s="25"/>
      <c r="D1028" s="30"/>
      <c r="E1028" s="27"/>
      <c r="F1028" s="27"/>
    </row>
    <row r="1029" spans="1:6" ht="32.450000000000003" customHeight="1" x14ac:dyDescent="0.25">
      <c r="A1029" s="30"/>
      <c r="B1029" s="31"/>
      <c r="C1029" s="25"/>
      <c r="D1029" s="30"/>
      <c r="E1029" s="27"/>
      <c r="F1029" s="27"/>
    </row>
    <row r="1030" spans="1:6" ht="32.450000000000003" customHeight="1" x14ac:dyDescent="0.25">
      <c r="A1030" s="30"/>
      <c r="B1030" s="31"/>
      <c r="C1030" s="25"/>
      <c r="D1030" s="30"/>
      <c r="E1030" s="27"/>
      <c r="F1030" s="27"/>
    </row>
    <row r="1031" spans="1:6" ht="32.450000000000003" customHeight="1" x14ac:dyDescent="0.25">
      <c r="A1031" s="30"/>
      <c r="B1031" s="31"/>
      <c r="C1031" s="25"/>
      <c r="D1031" s="30"/>
      <c r="E1031" s="27"/>
      <c r="F1031" s="27"/>
    </row>
    <row r="1032" spans="1:6" ht="32.450000000000003" customHeight="1" x14ac:dyDescent="0.25">
      <c r="A1032" s="30"/>
      <c r="B1032" s="31"/>
      <c r="C1032" s="25"/>
      <c r="D1032" s="30"/>
      <c r="E1032" s="27"/>
      <c r="F1032" s="27"/>
    </row>
    <row r="1033" spans="1:6" ht="32.450000000000003" customHeight="1" x14ac:dyDescent="0.25">
      <c r="A1033" s="30"/>
      <c r="B1033" s="31"/>
      <c r="C1033" s="25"/>
      <c r="D1033" s="30"/>
      <c r="E1033" s="27"/>
      <c r="F1033" s="27"/>
    </row>
    <row r="1034" spans="1:6" ht="32.450000000000003" customHeight="1" x14ac:dyDescent="0.25">
      <c r="A1034" s="30"/>
      <c r="B1034" s="31"/>
      <c r="C1034" s="25"/>
      <c r="D1034" s="30"/>
      <c r="E1034" s="27"/>
      <c r="F1034" s="27"/>
    </row>
    <row r="1035" spans="1:6" ht="32.450000000000003" customHeight="1" x14ac:dyDescent="0.25">
      <c r="A1035" s="30"/>
      <c r="B1035" s="31"/>
      <c r="C1035" s="25"/>
      <c r="D1035" s="30"/>
      <c r="E1035" s="27"/>
      <c r="F1035" s="27"/>
    </row>
    <row r="1036" spans="1:6" ht="32.450000000000003" customHeight="1" x14ac:dyDescent="0.25">
      <c r="A1036" s="30"/>
      <c r="B1036" s="31"/>
      <c r="C1036" s="25"/>
      <c r="D1036" s="30"/>
      <c r="E1036" s="27"/>
      <c r="F1036" s="27"/>
    </row>
    <row r="1037" spans="1:6" ht="32.450000000000003" customHeight="1" x14ac:dyDescent="0.25">
      <c r="A1037" s="30"/>
      <c r="B1037" s="31"/>
      <c r="C1037" s="25"/>
      <c r="D1037" s="30"/>
      <c r="E1037" s="27"/>
      <c r="F1037" s="27"/>
    </row>
    <row r="1038" spans="1:6" ht="32.450000000000003" customHeight="1" x14ac:dyDescent="0.25">
      <c r="A1038" s="30"/>
      <c r="B1038" s="31"/>
      <c r="C1038" s="25"/>
      <c r="D1038" s="30"/>
      <c r="E1038" s="27"/>
      <c r="F1038" s="27"/>
    </row>
    <row r="1039" spans="1:6" ht="32.450000000000003" customHeight="1" x14ac:dyDescent="0.25">
      <c r="A1039" s="30"/>
      <c r="B1039" s="31"/>
      <c r="C1039" s="25"/>
      <c r="D1039" s="30"/>
      <c r="E1039" s="27"/>
      <c r="F1039" s="27"/>
    </row>
    <row r="1040" spans="1:6" ht="32.450000000000003" customHeight="1" x14ac:dyDescent="0.25">
      <c r="A1040" s="30"/>
      <c r="B1040" s="31"/>
      <c r="C1040" s="25"/>
      <c r="D1040" s="30"/>
      <c r="E1040" s="27"/>
      <c r="F1040" s="27"/>
    </row>
    <row r="1041" spans="1:6" ht="32.450000000000003" customHeight="1" x14ac:dyDescent="0.25">
      <c r="A1041" s="30"/>
      <c r="B1041" s="31"/>
      <c r="C1041" s="25"/>
      <c r="D1041" s="30"/>
      <c r="E1041" s="27"/>
      <c r="F1041" s="27"/>
    </row>
    <row r="1042" spans="1:6" ht="32.450000000000003" customHeight="1" x14ac:dyDescent="0.25">
      <c r="A1042" s="30"/>
      <c r="B1042" s="31"/>
      <c r="C1042" s="25"/>
      <c r="D1042" s="30"/>
      <c r="E1042" s="27"/>
      <c r="F1042" s="27"/>
    </row>
    <row r="1043" spans="1:6" ht="32.450000000000003" customHeight="1" x14ac:dyDescent="0.25">
      <c r="A1043" s="30"/>
      <c r="B1043" s="31"/>
      <c r="C1043" s="25"/>
      <c r="D1043" s="30"/>
      <c r="E1043" s="27"/>
      <c r="F1043" s="27"/>
    </row>
    <row r="1044" spans="1:6" ht="32.450000000000003" customHeight="1" x14ac:dyDescent="0.25">
      <c r="A1044" s="30"/>
      <c r="B1044" s="31"/>
      <c r="C1044" s="25"/>
      <c r="D1044" s="30"/>
      <c r="E1044" s="27"/>
      <c r="F1044" s="27"/>
    </row>
    <row r="1045" spans="1:6" ht="32.450000000000003" customHeight="1" x14ac:dyDescent="0.25">
      <c r="A1045" s="30"/>
      <c r="B1045" s="31"/>
      <c r="C1045" s="25"/>
      <c r="D1045" s="30"/>
      <c r="E1045" s="27"/>
      <c r="F1045" s="27"/>
    </row>
    <row r="1046" spans="1:6" ht="32.450000000000003" customHeight="1" x14ac:dyDescent="0.25">
      <c r="A1046" s="30"/>
      <c r="B1046" s="31"/>
      <c r="C1046" s="25"/>
      <c r="D1046" s="30"/>
      <c r="E1046" s="27"/>
      <c r="F1046" s="27"/>
    </row>
    <row r="1047" spans="1:6" ht="32.450000000000003" customHeight="1" x14ac:dyDescent="0.25">
      <c r="A1047" s="30"/>
      <c r="B1047" s="31"/>
      <c r="C1047" s="25"/>
      <c r="D1047" s="30"/>
      <c r="E1047" s="27"/>
      <c r="F1047" s="27"/>
    </row>
    <row r="1048" spans="1:6" ht="32.450000000000003" customHeight="1" x14ac:dyDescent="0.25">
      <c r="A1048" s="30"/>
      <c r="B1048" s="31"/>
      <c r="C1048" s="25"/>
      <c r="D1048" s="30"/>
      <c r="E1048" s="27"/>
      <c r="F1048" s="27"/>
    </row>
    <row r="1049" spans="1:6" ht="32.450000000000003" customHeight="1" x14ac:dyDescent="0.25">
      <c r="A1049" s="30"/>
      <c r="B1049" s="31"/>
      <c r="C1049" s="25"/>
      <c r="D1049" s="30"/>
      <c r="E1049" s="27"/>
      <c r="F1049" s="27"/>
    </row>
    <row r="1050" spans="1:6" ht="32.450000000000003" customHeight="1" x14ac:dyDescent="0.25">
      <c r="A1050" s="30"/>
      <c r="B1050" s="31"/>
      <c r="C1050" s="25"/>
      <c r="D1050" s="30"/>
      <c r="E1050" s="27"/>
      <c r="F1050" s="27"/>
    </row>
    <row r="1051" spans="1:6" ht="32.450000000000003" customHeight="1" x14ac:dyDescent="0.25">
      <c r="A1051" s="30"/>
      <c r="B1051" s="31"/>
      <c r="C1051" s="25"/>
      <c r="D1051" s="30"/>
      <c r="E1051" s="27"/>
      <c r="F1051" s="27"/>
    </row>
    <row r="1052" spans="1:6" ht="32.450000000000003" customHeight="1" x14ac:dyDescent="0.25">
      <c r="A1052" s="30"/>
      <c r="B1052" s="31"/>
      <c r="C1052" s="25"/>
      <c r="D1052" s="30"/>
      <c r="E1052" s="27"/>
      <c r="F1052" s="27"/>
    </row>
    <row r="1053" spans="1:6" ht="32.450000000000003" customHeight="1" x14ac:dyDescent="0.25">
      <c r="A1053" s="30"/>
      <c r="B1053" s="31"/>
      <c r="C1053" s="25"/>
      <c r="D1053" s="30"/>
      <c r="E1053" s="27"/>
      <c r="F1053" s="27"/>
    </row>
    <row r="1054" spans="1:6" ht="32.450000000000003" customHeight="1" x14ac:dyDescent="0.25">
      <c r="A1054" s="30"/>
      <c r="B1054" s="31"/>
      <c r="C1054" s="25"/>
      <c r="D1054" s="30"/>
      <c r="E1054" s="27"/>
      <c r="F1054" s="27"/>
    </row>
    <row r="1055" spans="1:6" ht="32.450000000000003" customHeight="1" x14ac:dyDescent="0.25">
      <c r="A1055" s="30"/>
      <c r="B1055" s="31"/>
      <c r="C1055" s="25"/>
      <c r="D1055" s="30"/>
      <c r="E1055" s="27"/>
      <c r="F1055" s="27"/>
    </row>
    <row r="1056" spans="1:6" ht="32.450000000000003" customHeight="1" x14ac:dyDescent="0.25">
      <c r="A1056" s="30"/>
      <c r="B1056" s="31"/>
      <c r="C1056" s="25"/>
      <c r="D1056" s="30"/>
      <c r="E1056" s="27"/>
      <c r="F1056" s="27"/>
    </row>
    <row r="1057" spans="1:6" ht="32.450000000000003" customHeight="1" x14ac:dyDescent="0.25">
      <c r="A1057" s="30"/>
      <c r="B1057" s="31"/>
      <c r="C1057" s="25"/>
      <c r="D1057" s="30"/>
      <c r="E1057" s="27"/>
      <c r="F1057" s="27"/>
    </row>
    <row r="1058" spans="1:6" ht="32.450000000000003" customHeight="1" x14ac:dyDescent="0.25">
      <c r="A1058" s="30"/>
      <c r="B1058" s="31"/>
      <c r="C1058" s="25"/>
      <c r="D1058" s="30"/>
      <c r="E1058" s="27"/>
      <c r="F1058" s="27"/>
    </row>
    <row r="1059" spans="1:6" ht="32.450000000000003" customHeight="1" x14ac:dyDescent="0.25">
      <c r="A1059" s="30"/>
      <c r="B1059" s="31"/>
      <c r="C1059" s="25"/>
      <c r="D1059" s="30"/>
      <c r="E1059" s="27"/>
      <c r="F1059" s="27"/>
    </row>
    <row r="1060" spans="1:6" ht="32.450000000000003" customHeight="1" x14ac:dyDescent="0.25">
      <c r="A1060" s="30"/>
      <c r="B1060" s="31"/>
      <c r="C1060" s="25"/>
      <c r="D1060" s="30"/>
      <c r="E1060" s="27"/>
      <c r="F1060" s="27"/>
    </row>
    <row r="1061" spans="1:6" ht="32.450000000000003" customHeight="1" x14ac:dyDescent="0.25">
      <c r="A1061" s="30"/>
      <c r="B1061" s="31"/>
      <c r="C1061" s="25"/>
      <c r="D1061" s="30"/>
      <c r="E1061" s="27"/>
      <c r="F1061" s="27"/>
    </row>
    <row r="1062" spans="1:6" ht="32.450000000000003" customHeight="1" x14ac:dyDescent="0.25">
      <c r="A1062" s="30"/>
      <c r="B1062" s="31"/>
      <c r="C1062" s="25"/>
      <c r="D1062" s="30"/>
      <c r="E1062" s="27"/>
      <c r="F1062" s="27"/>
    </row>
    <row r="1063" spans="1:6" ht="32.450000000000003" customHeight="1" x14ac:dyDescent="0.25">
      <c r="A1063" s="30"/>
      <c r="B1063" s="31"/>
      <c r="C1063" s="25"/>
      <c r="D1063" s="30"/>
      <c r="E1063" s="27"/>
      <c r="F1063" s="27"/>
    </row>
    <row r="1064" spans="1:6" ht="32.450000000000003" customHeight="1" x14ac:dyDescent="0.25">
      <c r="A1064" s="30"/>
      <c r="B1064" s="31"/>
      <c r="C1064" s="25"/>
      <c r="D1064" s="30"/>
      <c r="E1064" s="27"/>
      <c r="F1064" s="27"/>
    </row>
    <row r="1065" spans="1:6" ht="32.450000000000003" customHeight="1" x14ac:dyDescent="0.25">
      <c r="A1065" s="30"/>
      <c r="B1065" s="31"/>
      <c r="C1065" s="25"/>
      <c r="D1065" s="30"/>
      <c r="E1065" s="27"/>
      <c r="F1065" s="27"/>
    </row>
    <row r="1066" spans="1:6" ht="32.450000000000003" customHeight="1" x14ac:dyDescent="0.25">
      <c r="A1066" s="30"/>
      <c r="B1066" s="31"/>
      <c r="C1066" s="25"/>
      <c r="D1066" s="30"/>
      <c r="E1066" s="27"/>
      <c r="F1066" s="27"/>
    </row>
    <row r="1067" spans="1:6" ht="32.450000000000003" customHeight="1" x14ac:dyDescent="0.25">
      <c r="A1067" s="30"/>
      <c r="B1067" s="31"/>
      <c r="C1067" s="25"/>
      <c r="D1067" s="30"/>
      <c r="E1067" s="27"/>
      <c r="F1067" s="27"/>
    </row>
    <row r="1068" spans="1:6" ht="32.450000000000003" customHeight="1" x14ac:dyDescent="0.25">
      <c r="A1068" s="30"/>
      <c r="B1068" s="31"/>
      <c r="C1068" s="25"/>
      <c r="D1068" s="30"/>
      <c r="E1068" s="27"/>
      <c r="F1068" s="27"/>
    </row>
    <row r="1069" spans="1:6" ht="32.450000000000003" customHeight="1" x14ac:dyDescent="0.25">
      <c r="A1069" s="30"/>
      <c r="B1069" s="31"/>
      <c r="C1069" s="25"/>
      <c r="D1069" s="30"/>
      <c r="E1069" s="27"/>
      <c r="F1069" s="27"/>
    </row>
    <row r="1070" spans="1:6" ht="32.450000000000003" customHeight="1" x14ac:dyDescent="0.25">
      <c r="A1070" s="30"/>
      <c r="B1070" s="31"/>
      <c r="C1070" s="25"/>
      <c r="D1070" s="30"/>
      <c r="E1070" s="27"/>
      <c r="F1070" s="27"/>
    </row>
    <row r="1071" spans="1:6" ht="32.450000000000003" customHeight="1" x14ac:dyDescent="0.25">
      <c r="A1071" s="30"/>
      <c r="B1071" s="31"/>
      <c r="C1071" s="25"/>
      <c r="D1071" s="30"/>
      <c r="E1071" s="27"/>
      <c r="F1071" s="27"/>
    </row>
    <row r="1072" spans="1:6" ht="32.450000000000003" customHeight="1" x14ac:dyDescent="0.25">
      <c r="A1072" s="30"/>
      <c r="B1072" s="31"/>
      <c r="C1072" s="25"/>
      <c r="D1072" s="30"/>
      <c r="E1072" s="27"/>
      <c r="F1072" s="27"/>
    </row>
    <row r="1073" spans="1:6" ht="32.450000000000003" customHeight="1" x14ac:dyDescent="0.25">
      <c r="A1073" s="30"/>
      <c r="B1073" s="31"/>
      <c r="C1073" s="25"/>
      <c r="D1073" s="30"/>
      <c r="E1073" s="27"/>
      <c r="F1073" s="27"/>
    </row>
    <row r="1074" spans="1:6" ht="32.450000000000003" customHeight="1" x14ac:dyDescent="0.25">
      <c r="A1074" s="30"/>
      <c r="B1074" s="31"/>
      <c r="C1074" s="25"/>
      <c r="D1074" s="30"/>
      <c r="E1074" s="27"/>
      <c r="F1074" s="27"/>
    </row>
    <row r="1075" spans="1:6" ht="32.450000000000003" customHeight="1" x14ac:dyDescent="0.25">
      <c r="A1075" s="30"/>
      <c r="B1075" s="31"/>
      <c r="C1075" s="25"/>
      <c r="D1075" s="30"/>
      <c r="E1075" s="27"/>
      <c r="F1075" s="27"/>
    </row>
    <row r="1076" spans="1:6" ht="32.450000000000003" customHeight="1" x14ac:dyDescent="0.25">
      <c r="A1076" s="30"/>
      <c r="B1076" s="31"/>
      <c r="C1076" s="25"/>
      <c r="D1076" s="30"/>
      <c r="E1076" s="27"/>
      <c r="F1076" s="27"/>
    </row>
    <row r="1077" spans="1:6" ht="32.450000000000003" customHeight="1" x14ac:dyDescent="0.25">
      <c r="A1077" s="30"/>
      <c r="B1077" s="31"/>
      <c r="C1077" s="25"/>
      <c r="D1077" s="30"/>
      <c r="E1077" s="27"/>
      <c r="F1077" s="27"/>
    </row>
    <row r="1078" spans="1:6" ht="32.450000000000003" customHeight="1" x14ac:dyDescent="0.25">
      <c r="A1078" s="30"/>
      <c r="B1078" s="31"/>
      <c r="C1078" s="25"/>
      <c r="D1078" s="30"/>
      <c r="E1078" s="27"/>
      <c r="F1078" s="27"/>
    </row>
    <row r="1079" spans="1:6" ht="32.450000000000003" customHeight="1" x14ac:dyDescent="0.25">
      <c r="A1079" s="30"/>
      <c r="B1079" s="31"/>
      <c r="C1079" s="25"/>
      <c r="D1079" s="30"/>
      <c r="E1079" s="27"/>
      <c r="F1079" s="27"/>
    </row>
    <row r="1080" spans="1:6" ht="32.450000000000003" customHeight="1" x14ac:dyDescent="0.25">
      <c r="A1080" s="30"/>
      <c r="B1080" s="31"/>
      <c r="C1080" s="25"/>
      <c r="D1080" s="30"/>
      <c r="E1080" s="27"/>
      <c r="F1080" s="27"/>
    </row>
    <row r="1081" spans="1:6" ht="32.450000000000003" customHeight="1" x14ac:dyDescent="0.25">
      <c r="A1081" s="30"/>
      <c r="B1081" s="31"/>
      <c r="C1081" s="25"/>
      <c r="D1081" s="30"/>
      <c r="E1081" s="27"/>
      <c r="F1081" s="27"/>
    </row>
    <row r="1082" spans="1:6" ht="32.450000000000003" customHeight="1" x14ac:dyDescent="0.25">
      <c r="A1082" s="30"/>
      <c r="B1082" s="31"/>
      <c r="C1082" s="25"/>
      <c r="D1082" s="30"/>
      <c r="E1082" s="27"/>
      <c r="F1082" s="27"/>
    </row>
    <row r="1083" spans="1:6" ht="32.450000000000003" customHeight="1" x14ac:dyDescent="0.25">
      <c r="A1083" s="30"/>
      <c r="B1083" s="31"/>
      <c r="C1083" s="25"/>
      <c r="D1083" s="30"/>
      <c r="E1083" s="27"/>
      <c r="F1083" s="27"/>
    </row>
    <row r="1084" spans="1:6" ht="32.450000000000003" customHeight="1" x14ac:dyDescent="0.25">
      <c r="A1084" s="30"/>
      <c r="B1084" s="31"/>
      <c r="C1084" s="25"/>
      <c r="D1084" s="30"/>
      <c r="E1084" s="27"/>
      <c r="F1084" s="27"/>
    </row>
    <row r="1085" spans="1:6" ht="32.450000000000003" customHeight="1" x14ac:dyDescent="0.25">
      <c r="A1085" s="30"/>
      <c r="B1085" s="31"/>
      <c r="C1085" s="25"/>
      <c r="D1085" s="30"/>
      <c r="E1085" s="27"/>
      <c r="F1085" s="27"/>
    </row>
    <row r="1086" spans="1:6" ht="32.450000000000003" customHeight="1" x14ac:dyDescent="0.25">
      <c r="A1086" s="30"/>
      <c r="B1086" s="31"/>
      <c r="C1086" s="25"/>
      <c r="D1086" s="30"/>
      <c r="E1086" s="27"/>
      <c r="F1086" s="27"/>
    </row>
    <row r="1087" spans="1:6" ht="32.450000000000003" customHeight="1" x14ac:dyDescent="0.25">
      <c r="A1087" s="30"/>
      <c r="B1087" s="31"/>
      <c r="C1087" s="25"/>
      <c r="D1087" s="30"/>
      <c r="E1087" s="27"/>
      <c r="F1087" s="27"/>
    </row>
    <row r="1088" spans="1:6" ht="32.450000000000003" customHeight="1" x14ac:dyDescent="0.25">
      <c r="A1088" s="30"/>
      <c r="B1088" s="31"/>
      <c r="C1088" s="25"/>
      <c r="D1088" s="30"/>
      <c r="E1088" s="27"/>
      <c r="F1088" s="27"/>
    </row>
    <row r="1089" spans="1:6" ht="32.450000000000003" customHeight="1" x14ac:dyDescent="0.25">
      <c r="A1089" s="30"/>
      <c r="B1089" s="31"/>
      <c r="C1089" s="25"/>
      <c r="D1089" s="30"/>
      <c r="E1089" s="27"/>
      <c r="F1089" s="27"/>
    </row>
    <row r="1090" spans="1:6" ht="32.450000000000003" customHeight="1" x14ac:dyDescent="0.25">
      <c r="A1090" s="30"/>
      <c r="B1090" s="31"/>
      <c r="C1090" s="25"/>
      <c r="D1090" s="30"/>
      <c r="E1090" s="27"/>
      <c r="F1090" s="27"/>
    </row>
    <row r="1091" spans="1:6" ht="32.450000000000003" customHeight="1" x14ac:dyDescent="0.25">
      <c r="A1091" s="30"/>
      <c r="B1091" s="31"/>
      <c r="C1091" s="25"/>
      <c r="D1091" s="30"/>
      <c r="E1091" s="27"/>
      <c r="F1091" s="27"/>
    </row>
    <row r="1092" spans="1:6" ht="32.450000000000003" customHeight="1" x14ac:dyDescent="0.25">
      <c r="A1092" s="30"/>
      <c r="B1092" s="31"/>
      <c r="C1092" s="25"/>
      <c r="D1092" s="30"/>
      <c r="E1092" s="27"/>
      <c r="F1092" s="27"/>
    </row>
    <row r="1093" spans="1:6" ht="32.450000000000003" customHeight="1" x14ac:dyDescent="0.25">
      <c r="A1093" s="30"/>
      <c r="B1093" s="31"/>
      <c r="C1093" s="25"/>
      <c r="D1093" s="30"/>
      <c r="E1093" s="27"/>
      <c r="F1093" s="27"/>
    </row>
    <row r="1094" spans="1:6" ht="32.450000000000003" customHeight="1" x14ac:dyDescent="0.25">
      <c r="A1094" s="30"/>
      <c r="B1094" s="31"/>
      <c r="C1094" s="25"/>
      <c r="D1094" s="30"/>
      <c r="E1094" s="27"/>
      <c r="F1094" s="27"/>
    </row>
    <row r="1095" spans="1:6" ht="32.450000000000003" customHeight="1" x14ac:dyDescent="0.25">
      <c r="A1095" s="30"/>
      <c r="B1095" s="31"/>
      <c r="C1095" s="25"/>
      <c r="D1095" s="30"/>
      <c r="E1095" s="27"/>
      <c r="F1095" s="27"/>
    </row>
    <row r="1096" spans="1:6" ht="32.450000000000003" customHeight="1" x14ac:dyDescent="0.25">
      <c r="A1096" s="30"/>
      <c r="B1096" s="31"/>
      <c r="C1096" s="25"/>
      <c r="D1096" s="30"/>
      <c r="E1096" s="27"/>
      <c r="F1096" s="27"/>
    </row>
    <row r="1097" spans="1:6" ht="32.450000000000003" customHeight="1" x14ac:dyDescent="0.25">
      <c r="A1097" s="30"/>
      <c r="B1097" s="31"/>
      <c r="C1097" s="25"/>
      <c r="D1097" s="30"/>
      <c r="E1097" s="27"/>
      <c r="F1097" s="27"/>
    </row>
    <row r="1098" spans="1:6" ht="32.450000000000003" customHeight="1" x14ac:dyDescent="0.25">
      <c r="A1098" s="30"/>
      <c r="B1098" s="31"/>
      <c r="C1098" s="25"/>
      <c r="D1098" s="30"/>
      <c r="E1098" s="27"/>
      <c r="F1098" s="27"/>
    </row>
    <row r="1099" spans="1:6" ht="32.450000000000003" customHeight="1" x14ac:dyDescent="0.25">
      <c r="A1099" s="30"/>
      <c r="B1099" s="31"/>
      <c r="C1099" s="25"/>
      <c r="D1099" s="30"/>
      <c r="E1099" s="27"/>
      <c r="F1099" s="27"/>
    </row>
    <row r="1100" spans="1:6" ht="32.450000000000003" customHeight="1" x14ac:dyDescent="0.25">
      <c r="A1100" s="30"/>
      <c r="B1100" s="31"/>
      <c r="C1100" s="25"/>
      <c r="D1100" s="30"/>
      <c r="E1100" s="27"/>
      <c r="F1100" s="27"/>
    </row>
    <row r="1101" spans="1:6" ht="32.450000000000003" customHeight="1" x14ac:dyDescent="0.25">
      <c r="A1101" s="30"/>
      <c r="B1101" s="31"/>
      <c r="C1101" s="25"/>
      <c r="D1101" s="30"/>
      <c r="E1101" s="27"/>
      <c r="F1101" s="27"/>
    </row>
    <row r="1102" spans="1:6" ht="32.450000000000003" customHeight="1" x14ac:dyDescent="0.25">
      <c r="A1102" s="30"/>
      <c r="B1102" s="31"/>
      <c r="C1102" s="25"/>
      <c r="D1102" s="30"/>
      <c r="E1102" s="27"/>
      <c r="F1102" s="27"/>
    </row>
    <row r="1103" spans="1:6" ht="32.450000000000003" customHeight="1" x14ac:dyDescent="0.25">
      <c r="A1103" s="30"/>
      <c r="B1103" s="31"/>
      <c r="C1103" s="25"/>
      <c r="D1103" s="30"/>
      <c r="E1103" s="27"/>
      <c r="F1103" s="27"/>
    </row>
    <row r="1104" spans="1:6" ht="32.450000000000003" customHeight="1" x14ac:dyDescent="0.25">
      <c r="A1104" s="30"/>
      <c r="B1104" s="31"/>
      <c r="C1104" s="25"/>
      <c r="D1104" s="30"/>
      <c r="E1104" s="27"/>
      <c r="F1104" s="27"/>
    </row>
    <row r="1105" spans="1:6" ht="32.450000000000003" customHeight="1" x14ac:dyDescent="0.25">
      <c r="A1105" s="30"/>
      <c r="B1105" s="31"/>
      <c r="C1105" s="25"/>
      <c r="D1105" s="30"/>
      <c r="E1105" s="27"/>
      <c r="F1105" s="27"/>
    </row>
    <row r="1106" spans="1:6" ht="32.450000000000003" customHeight="1" x14ac:dyDescent="0.25">
      <c r="A1106" s="30"/>
      <c r="B1106" s="31"/>
      <c r="C1106" s="25"/>
      <c r="D1106" s="30"/>
      <c r="E1106" s="27"/>
      <c r="F1106" s="27"/>
    </row>
    <row r="1107" spans="1:6" ht="32.450000000000003" customHeight="1" x14ac:dyDescent="0.25">
      <c r="A1107" s="30"/>
      <c r="B1107" s="31"/>
      <c r="C1107" s="25"/>
      <c r="D1107" s="30"/>
      <c r="E1107" s="27"/>
      <c r="F1107" s="27"/>
    </row>
    <row r="1108" spans="1:6" ht="32.450000000000003" customHeight="1" x14ac:dyDescent="0.25">
      <c r="A1108" s="30"/>
      <c r="B1108" s="31"/>
      <c r="C1108" s="25"/>
      <c r="D1108" s="30"/>
      <c r="E1108" s="27"/>
      <c r="F1108" s="27"/>
    </row>
    <row r="1109" spans="1:6" ht="32.450000000000003" customHeight="1" x14ac:dyDescent="0.25">
      <c r="A1109" s="30"/>
      <c r="B1109" s="31"/>
      <c r="C1109" s="25"/>
      <c r="D1109" s="30"/>
      <c r="E1109" s="27"/>
      <c r="F1109" s="27"/>
    </row>
    <row r="1110" spans="1:6" ht="32.450000000000003" customHeight="1" x14ac:dyDescent="0.25">
      <c r="A1110" s="30"/>
      <c r="B1110" s="31"/>
      <c r="C1110" s="25"/>
      <c r="D1110" s="30"/>
      <c r="E1110" s="27"/>
      <c r="F1110" s="27"/>
    </row>
    <row r="1111" spans="1:6" ht="32.450000000000003" customHeight="1" x14ac:dyDescent="0.25">
      <c r="A1111" s="30"/>
      <c r="B1111" s="31"/>
      <c r="C1111" s="25"/>
      <c r="D1111" s="30"/>
      <c r="E1111" s="27"/>
      <c r="F1111" s="27"/>
    </row>
    <row r="1112" spans="1:6" ht="32.450000000000003" customHeight="1" x14ac:dyDescent="0.25">
      <c r="A1112" s="30"/>
      <c r="B1112" s="31"/>
      <c r="C1112" s="25"/>
      <c r="D1112" s="30"/>
      <c r="E1112" s="27"/>
      <c r="F1112" s="27"/>
    </row>
    <row r="1113" spans="1:6" ht="32.450000000000003" customHeight="1" x14ac:dyDescent="0.25">
      <c r="A1113" s="30"/>
      <c r="B1113" s="31"/>
      <c r="C1113" s="25"/>
      <c r="D1113" s="30"/>
      <c r="E1113" s="27"/>
      <c r="F1113" s="27"/>
    </row>
    <row r="1114" spans="1:6" ht="32.450000000000003" customHeight="1" x14ac:dyDescent="0.25">
      <c r="A1114" s="30"/>
      <c r="B1114" s="31"/>
      <c r="C1114" s="25"/>
      <c r="D1114" s="30"/>
      <c r="E1114" s="27"/>
      <c r="F1114" s="27"/>
    </row>
    <row r="1115" spans="1:6" ht="32.450000000000003" customHeight="1" x14ac:dyDescent="0.25">
      <c r="A1115" s="30"/>
      <c r="B1115" s="31"/>
      <c r="C1115" s="25"/>
      <c r="D1115" s="30"/>
      <c r="E1115" s="27"/>
      <c r="F1115" s="27"/>
    </row>
    <row r="1116" spans="1:6" ht="32.450000000000003" customHeight="1" x14ac:dyDescent="0.25">
      <c r="A1116" s="30"/>
      <c r="B1116" s="31"/>
      <c r="C1116" s="25"/>
      <c r="D1116" s="30"/>
      <c r="E1116" s="27"/>
      <c r="F1116" s="27"/>
    </row>
    <row r="1117" spans="1:6" ht="32.450000000000003" customHeight="1" x14ac:dyDescent="0.25">
      <c r="A1117" s="30"/>
      <c r="B1117" s="31"/>
      <c r="C1117" s="25"/>
      <c r="D1117" s="30"/>
      <c r="E1117" s="27"/>
      <c r="F1117" s="27"/>
    </row>
    <row r="1118" spans="1:6" ht="32.450000000000003" customHeight="1" x14ac:dyDescent="0.25">
      <c r="A1118" s="30"/>
      <c r="B1118" s="31"/>
      <c r="C1118" s="25"/>
      <c r="D1118" s="30"/>
      <c r="E1118" s="27"/>
      <c r="F1118" s="27"/>
    </row>
    <row r="1119" spans="1:6" ht="32.450000000000003" customHeight="1" x14ac:dyDescent="0.25">
      <c r="A1119" s="30"/>
      <c r="B1119" s="31"/>
      <c r="C1119" s="25"/>
      <c r="D1119" s="30"/>
      <c r="E1119" s="27"/>
      <c r="F1119" s="27"/>
    </row>
    <row r="1120" spans="1:6" ht="32.450000000000003" customHeight="1" x14ac:dyDescent="0.25">
      <c r="A1120" s="30"/>
      <c r="B1120" s="31"/>
      <c r="C1120" s="25"/>
      <c r="D1120" s="30"/>
      <c r="E1120" s="27"/>
      <c r="F1120" s="27"/>
    </row>
    <row r="1121" spans="1:6" ht="32.450000000000003" customHeight="1" x14ac:dyDescent="0.25">
      <c r="A1121" s="30"/>
      <c r="B1121" s="31"/>
      <c r="C1121" s="25"/>
      <c r="D1121" s="30"/>
      <c r="E1121" s="27"/>
      <c r="F1121" s="27"/>
    </row>
    <row r="1122" spans="1:6" ht="32.450000000000003" customHeight="1" x14ac:dyDescent="0.25">
      <c r="A1122" s="30"/>
      <c r="B1122" s="31"/>
      <c r="C1122" s="25"/>
      <c r="D1122" s="30"/>
      <c r="E1122" s="27"/>
      <c r="F1122" s="27"/>
    </row>
    <row r="1123" spans="1:6" ht="32.450000000000003" customHeight="1" x14ac:dyDescent="0.25">
      <c r="A1123" s="30"/>
      <c r="B1123" s="31"/>
      <c r="C1123" s="25"/>
      <c r="D1123" s="30"/>
      <c r="E1123" s="27"/>
      <c r="F1123" s="27"/>
    </row>
    <row r="1124" spans="1:6" ht="32.450000000000003" customHeight="1" x14ac:dyDescent="0.25">
      <c r="A1124" s="30"/>
      <c r="B1124" s="31"/>
      <c r="C1124" s="25"/>
      <c r="D1124" s="30"/>
      <c r="E1124" s="27"/>
      <c r="F1124" s="27"/>
    </row>
    <row r="1125" spans="1:6" ht="32.450000000000003" customHeight="1" x14ac:dyDescent="0.25">
      <c r="A1125" s="30"/>
      <c r="B1125" s="31"/>
      <c r="C1125" s="25"/>
      <c r="D1125" s="30"/>
      <c r="E1125" s="27"/>
      <c r="F1125" s="27"/>
    </row>
    <row r="1126" spans="1:6" ht="32.450000000000003" customHeight="1" x14ac:dyDescent="0.25">
      <c r="A1126" s="30"/>
      <c r="B1126" s="31"/>
      <c r="C1126" s="25"/>
      <c r="D1126" s="30"/>
      <c r="E1126" s="27"/>
      <c r="F1126" s="27"/>
    </row>
    <row r="1127" spans="1:6" ht="32.450000000000003" customHeight="1" x14ac:dyDescent="0.25">
      <c r="A1127" s="30"/>
      <c r="B1127" s="31"/>
      <c r="C1127" s="25"/>
      <c r="D1127" s="30"/>
      <c r="E1127" s="27"/>
      <c r="F1127" s="27"/>
    </row>
    <row r="1128" spans="1:6" ht="32.450000000000003" customHeight="1" x14ac:dyDescent="0.25">
      <c r="A1128" s="30"/>
      <c r="B1128" s="31"/>
      <c r="C1128" s="25"/>
      <c r="D1128" s="30"/>
      <c r="E1128" s="27"/>
      <c r="F1128" s="27"/>
    </row>
    <row r="1129" spans="1:6" ht="32.450000000000003" customHeight="1" x14ac:dyDescent="0.25">
      <c r="A1129" s="30"/>
      <c r="B1129" s="31"/>
      <c r="C1129" s="25"/>
      <c r="D1129" s="30"/>
      <c r="E1129" s="27"/>
      <c r="F1129" s="27"/>
    </row>
    <row r="1130" spans="1:6" ht="32.450000000000003" customHeight="1" x14ac:dyDescent="0.25">
      <c r="A1130" s="30"/>
      <c r="B1130" s="31"/>
      <c r="C1130" s="25"/>
      <c r="D1130" s="30"/>
      <c r="E1130" s="27"/>
      <c r="F1130" s="27"/>
    </row>
    <row r="1131" spans="1:6" ht="32.450000000000003" customHeight="1" x14ac:dyDescent="0.25">
      <c r="A1131" s="30"/>
      <c r="B1131" s="31"/>
      <c r="C1131" s="25"/>
      <c r="D1131" s="30"/>
      <c r="E1131" s="27"/>
      <c r="F1131" s="27"/>
    </row>
    <row r="1132" spans="1:6" ht="32.450000000000003" customHeight="1" x14ac:dyDescent="0.25">
      <c r="A1132" s="30"/>
      <c r="B1132" s="31"/>
      <c r="C1132" s="25"/>
      <c r="D1132" s="30"/>
      <c r="E1132" s="27"/>
      <c r="F1132" s="27"/>
    </row>
    <row r="1133" spans="1:6" ht="32.450000000000003" customHeight="1" x14ac:dyDescent="0.25">
      <c r="A1133" s="30"/>
      <c r="B1133" s="31"/>
      <c r="C1133" s="25"/>
      <c r="D1133" s="30"/>
      <c r="E1133" s="27"/>
      <c r="F1133" s="27"/>
    </row>
    <row r="1134" spans="1:6" ht="32.450000000000003" customHeight="1" x14ac:dyDescent="0.25">
      <c r="A1134" s="30"/>
      <c r="B1134" s="31"/>
      <c r="C1134" s="25"/>
      <c r="D1134" s="30"/>
      <c r="E1134" s="27"/>
      <c r="F1134" s="27"/>
    </row>
    <row r="1135" spans="1:6" ht="32.450000000000003" customHeight="1" x14ac:dyDescent="0.25">
      <c r="A1135" s="30"/>
      <c r="B1135" s="31"/>
      <c r="C1135" s="25"/>
      <c r="D1135" s="30"/>
      <c r="E1135" s="27"/>
      <c r="F1135" s="27"/>
    </row>
    <row r="1136" spans="1:6" ht="32.450000000000003" customHeight="1" x14ac:dyDescent="0.25">
      <c r="A1136" s="30"/>
      <c r="B1136" s="31"/>
      <c r="C1136" s="25"/>
      <c r="D1136" s="30"/>
      <c r="E1136" s="27"/>
      <c r="F1136" s="27"/>
    </row>
    <row r="1137" spans="1:6" ht="32.450000000000003" customHeight="1" x14ac:dyDescent="0.25">
      <c r="A1137" s="30"/>
      <c r="B1137" s="31"/>
      <c r="C1137" s="25"/>
      <c r="D1137" s="30"/>
      <c r="E1137" s="27"/>
      <c r="F1137" s="27"/>
    </row>
    <row r="1138" spans="1:6" ht="32.450000000000003" customHeight="1" x14ac:dyDescent="0.25">
      <c r="A1138" s="30"/>
      <c r="B1138" s="31"/>
      <c r="C1138" s="25"/>
      <c r="D1138" s="30"/>
      <c r="E1138" s="27"/>
      <c r="F1138" s="27"/>
    </row>
    <row r="1139" spans="1:6" ht="32.450000000000003" customHeight="1" x14ac:dyDescent="0.25">
      <c r="A1139" s="30"/>
      <c r="B1139" s="31"/>
      <c r="C1139" s="25"/>
      <c r="D1139" s="30"/>
      <c r="E1139" s="27"/>
      <c r="F1139" s="27"/>
    </row>
    <row r="1140" spans="1:6" ht="32.450000000000003" customHeight="1" x14ac:dyDescent="0.25">
      <c r="A1140" s="30"/>
      <c r="B1140" s="31"/>
      <c r="C1140" s="25"/>
      <c r="D1140" s="30"/>
      <c r="E1140" s="27"/>
      <c r="F1140" s="27"/>
    </row>
    <row r="1141" spans="1:6" ht="32.450000000000003" customHeight="1" x14ac:dyDescent="0.25">
      <c r="A1141" s="30"/>
      <c r="B1141" s="31"/>
      <c r="C1141" s="25"/>
      <c r="D1141" s="30"/>
      <c r="E1141" s="27"/>
      <c r="F1141" s="27"/>
    </row>
    <row r="1142" spans="1:6" ht="32.450000000000003" customHeight="1" x14ac:dyDescent="0.25">
      <c r="A1142" s="30"/>
      <c r="B1142" s="31"/>
      <c r="C1142" s="25"/>
      <c r="D1142" s="30"/>
      <c r="E1142" s="27"/>
      <c r="F1142" s="27"/>
    </row>
    <row r="1143" spans="1:6" ht="32.450000000000003" customHeight="1" x14ac:dyDescent="0.25">
      <c r="A1143" s="30"/>
      <c r="B1143" s="31"/>
      <c r="C1143" s="25"/>
      <c r="D1143" s="30"/>
      <c r="E1143" s="27"/>
      <c r="F1143" s="27"/>
    </row>
    <row r="1144" spans="1:6" ht="32.450000000000003" customHeight="1" x14ac:dyDescent="0.25">
      <c r="A1144" s="30"/>
      <c r="B1144" s="31"/>
      <c r="C1144" s="25"/>
      <c r="D1144" s="30"/>
      <c r="E1144" s="27"/>
      <c r="F1144" s="27"/>
    </row>
    <row r="1145" spans="1:6" ht="32.450000000000003" customHeight="1" x14ac:dyDescent="0.25">
      <c r="A1145" s="30"/>
      <c r="B1145" s="31"/>
      <c r="C1145" s="25"/>
      <c r="D1145" s="30"/>
      <c r="E1145" s="27"/>
      <c r="F1145" s="27"/>
    </row>
    <row r="1146" spans="1:6" ht="32.450000000000003" customHeight="1" x14ac:dyDescent="0.25">
      <c r="A1146" s="30"/>
      <c r="B1146" s="31"/>
      <c r="C1146" s="25"/>
      <c r="D1146" s="30"/>
      <c r="E1146" s="27"/>
      <c r="F1146" s="27"/>
    </row>
    <row r="1147" spans="1:6" ht="32.450000000000003" customHeight="1" x14ac:dyDescent="0.25">
      <c r="A1147" s="30"/>
      <c r="B1147" s="31"/>
      <c r="C1147" s="25"/>
      <c r="D1147" s="30"/>
      <c r="E1147" s="27"/>
      <c r="F1147" s="27"/>
    </row>
    <row r="1148" spans="1:6" ht="32.450000000000003" customHeight="1" x14ac:dyDescent="0.25">
      <c r="A1148" s="30"/>
      <c r="B1148" s="31"/>
      <c r="C1148" s="25"/>
      <c r="D1148" s="30"/>
      <c r="E1148" s="27"/>
      <c r="F1148" s="27"/>
    </row>
    <row r="1149" spans="1:6" ht="32.450000000000003" customHeight="1" x14ac:dyDescent="0.25">
      <c r="A1149" s="30"/>
      <c r="B1149" s="31"/>
      <c r="C1149" s="25"/>
      <c r="D1149" s="30"/>
      <c r="E1149" s="27"/>
      <c r="F1149" s="27"/>
    </row>
    <row r="1150" spans="1:6" ht="32.450000000000003" customHeight="1" x14ac:dyDescent="0.25">
      <c r="A1150" s="30"/>
      <c r="B1150" s="31"/>
      <c r="C1150" s="25"/>
      <c r="D1150" s="30"/>
      <c r="E1150" s="27"/>
      <c r="F1150" s="27"/>
    </row>
    <row r="1151" spans="1:6" ht="32.450000000000003" customHeight="1" x14ac:dyDescent="0.25">
      <c r="A1151" s="30"/>
      <c r="B1151" s="31"/>
      <c r="C1151" s="25"/>
      <c r="D1151" s="30"/>
      <c r="E1151" s="27"/>
      <c r="F1151" s="27"/>
    </row>
    <row r="1152" spans="1:6" ht="32.450000000000003" customHeight="1" x14ac:dyDescent="0.25">
      <c r="A1152" s="30"/>
      <c r="B1152" s="31"/>
      <c r="C1152" s="25"/>
      <c r="D1152" s="30"/>
      <c r="E1152" s="27"/>
      <c r="F1152" s="27"/>
    </row>
    <row r="1153" spans="1:6" ht="32.450000000000003" customHeight="1" x14ac:dyDescent="0.25">
      <c r="A1153" s="30"/>
      <c r="B1153" s="31"/>
      <c r="C1153" s="25"/>
      <c r="D1153" s="30"/>
      <c r="E1153" s="27"/>
      <c r="F1153" s="27"/>
    </row>
    <row r="1154" spans="1:6" ht="32.450000000000003" customHeight="1" x14ac:dyDescent="0.25">
      <c r="A1154" s="30"/>
      <c r="B1154" s="31"/>
      <c r="C1154" s="25"/>
      <c r="D1154" s="30"/>
      <c r="E1154" s="27"/>
      <c r="F1154" s="27"/>
    </row>
    <row r="1155" spans="1:6" ht="32.450000000000003" customHeight="1" x14ac:dyDescent="0.25">
      <c r="A1155" s="30"/>
      <c r="B1155" s="31"/>
      <c r="C1155" s="25"/>
      <c r="D1155" s="30"/>
      <c r="E1155" s="27"/>
      <c r="F1155" s="27"/>
    </row>
    <row r="1156" spans="1:6" ht="32.450000000000003" customHeight="1" x14ac:dyDescent="0.25">
      <c r="A1156" s="30"/>
      <c r="B1156" s="31"/>
      <c r="C1156" s="25"/>
      <c r="D1156" s="30"/>
      <c r="E1156" s="27"/>
      <c r="F1156" s="27"/>
    </row>
    <row r="1157" spans="1:6" ht="32.450000000000003" customHeight="1" x14ac:dyDescent="0.25">
      <c r="A1157" s="30"/>
      <c r="B1157" s="31"/>
      <c r="C1157" s="25"/>
      <c r="D1157" s="30"/>
      <c r="E1157" s="27"/>
      <c r="F1157" s="27"/>
    </row>
    <row r="1158" spans="1:6" ht="32.450000000000003" customHeight="1" x14ac:dyDescent="0.25">
      <c r="A1158" s="30"/>
      <c r="B1158" s="31"/>
      <c r="C1158" s="25"/>
      <c r="D1158" s="30"/>
      <c r="E1158" s="27"/>
      <c r="F1158" s="27"/>
    </row>
    <row r="1159" spans="1:6" ht="32.450000000000003" customHeight="1" x14ac:dyDescent="0.25">
      <c r="A1159" s="30"/>
      <c r="B1159" s="31"/>
      <c r="C1159" s="25"/>
      <c r="D1159" s="30"/>
      <c r="E1159" s="27"/>
      <c r="F1159" s="27"/>
    </row>
    <row r="1160" spans="1:6" ht="32.450000000000003" customHeight="1" x14ac:dyDescent="0.25">
      <c r="A1160" s="30"/>
      <c r="B1160" s="31"/>
      <c r="C1160" s="25"/>
      <c r="D1160" s="30"/>
      <c r="E1160" s="27"/>
      <c r="F1160" s="27"/>
    </row>
    <row r="1161" spans="1:6" ht="32.450000000000003" customHeight="1" x14ac:dyDescent="0.25">
      <c r="A1161" s="30"/>
      <c r="B1161" s="31"/>
      <c r="C1161" s="25"/>
      <c r="D1161" s="30"/>
      <c r="E1161" s="27"/>
      <c r="F1161" s="27"/>
    </row>
    <row r="1162" spans="1:6" ht="32.450000000000003" customHeight="1" x14ac:dyDescent="0.25">
      <c r="A1162" s="30"/>
      <c r="B1162" s="31"/>
      <c r="C1162" s="25"/>
      <c r="D1162" s="30"/>
      <c r="E1162" s="27"/>
      <c r="F1162" s="27"/>
    </row>
    <row r="1163" spans="1:6" ht="32.450000000000003" customHeight="1" x14ac:dyDescent="0.25">
      <c r="A1163" s="30"/>
      <c r="B1163" s="31"/>
      <c r="C1163" s="25"/>
      <c r="D1163" s="30"/>
      <c r="E1163" s="27"/>
      <c r="F1163" s="27"/>
    </row>
    <row r="1164" spans="1:6" ht="32.450000000000003" customHeight="1" x14ac:dyDescent="0.25">
      <c r="A1164" s="30"/>
      <c r="B1164" s="31"/>
      <c r="C1164" s="25"/>
      <c r="D1164" s="30"/>
      <c r="E1164" s="27"/>
      <c r="F1164" s="27"/>
    </row>
    <row r="1165" spans="1:6" ht="32.450000000000003" customHeight="1" x14ac:dyDescent="0.25">
      <c r="A1165" s="30"/>
      <c r="B1165" s="31"/>
      <c r="C1165" s="25"/>
      <c r="D1165" s="30"/>
      <c r="E1165" s="27"/>
      <c r="F1165" s="27"/>
    </row>
    <row r="1166" spans="1:6" ht="32.450000000000003" customHeight="1" x14ac:dyDescent="0.25">
      <c r="A1166" s="30"/>
      <c r="B1166" s="31"/>
      <c r="C1166" s="25"/>
      <c r="D1166" s="30"/>
      <c r="E1166" s="27"/>
      <c r="F1166" s="27"/>
    </row>
    <row r="1167" spans="1:6" ht="32.450000000000003" customHeight="1" x14ac:dyDescent="0.25">
      <c r="A1167" s="30"/>
      <c r="B1167" s="31"/>
      <c r="C1167" s="25"/>
      <c r="D1167" s="30"/>
      <c r="E1167" s="27"/>
      <c r="F1167" s="27"/>
    </row>
    <row r="1168" spans="1:6" ht="32.450000000000003" customHeight="1" x14ac:dyDescent="0.25">
      <c r="A1168" s="30"/>
      <c r="B1168" s="31"/>
      <c r="C1168" s="25"/>
      <c r="D1168" s="30"/>
      <c r="E1168" s="27"/>
      <c r="F1168" s="27"/>
    </row>
    <row r="1169" spans="1:6" ht="32.450000000000003" customHeight="1" x14ac:dyDescent="0.25">
      <c r="A1169" s="30"/>
      <c r="B1169" s="31"/>
      <c r="C1169" s="25"/>
      <c r="D1169" s="30"/>
      <c r="E1169" s="27"/>
      <c r="F1169" s="27"/>
    </row>
    <row r="1170" spans="1:6" ht="32.450000000000003" customHeight="1" x14ac:dyDescent="0.25">
      <c r="A1170" s="30"/>
      <c r="B1170" s="31"/>
      <c r="C1170" s="25"/>
      <c r="D1170" s="30"/>
      <c r="E1170" s="27"/>
      <c r="F1170" s="27"/>
    </row>
    <row r="1171" spans="1:6" ht="32.450000000000003" customHeight="1" x14ac:dyDescent="0.25">
      <c r="A1171" s="30"/>
      <c r="B1171" s="31"/>
      <c r="C1171" s="25"/>
      <c r="D1171" s="30"/>
      <c r="E1171" s="27"/>
      <c r="F1171" s="27"/>
    </row>
    <row r="1172" spans="1:6" ht="32.450000000000003" customHeight="1" x14ac:dyDescent="0.25">
      <c r="A1172" s="30"/>
      <c r="B1172" s="31"/>
      <c r="C1172" s="25"/>
      <c r="D1172" s="30"/>
      <c r="E1172" s="27"/>
      <c r="F1172" s="27"/>
    </row>
    <row r="1173" spans="1:6" ht="32.450000000000003" customHeight="1" x14ac:dyDescent="0.25">
      <c r="A1173" s="30"/>
      <c r="B1173" s="31"/>
      <c r="C1173" s="25"/>
      <c r="D1173" s="30"/>
      <c r="E1173" s="27"/>
      <c r="F1173" s="27"/>
    </row>
    <row r="1174" spans="1:6" ht="32.450000000000003" customHeight="1" x14ac:dyDescent="0.25">
      <c r="A1174" s="30"/>
      <c r="B1174" s="31"/>
      <c r="C1174" s="25"/>
      <c r="D1174" s="30"/>
      <c r="E1174" s="27"/>
      <c r="F1174" s="27"/>
    </row>
    <row r="1175" spans="1:6" ht="32.450000000000003" customHeight="1" x14ac:dyDescent="0.25">
      <c r="A1175" s="30"/>
      <c r="B1175" s="31"/>
      <c r="C1175" s="25"/>
      <c r="D1175" s="30"/>
      <c r="E1175" s="27"/>
      <c r="F1175" s="27"/>
    </row>
    <row r="1176" spans="1:6" ht="32.450000000000003" customHeight="1" x14ac:dyDescent="0.25">
      <c r="A1176" s="30"/>
      <c r="B1176" s="31"/>
      <c r="C1176" s="25"/>
      <c r="D1176" s="30"/>
      <c r="E1176" s="27"/>
      <c r="F1176" s="27"/>
    </row>
    <row r="1177" spans="1:6" ht="32.450000000000003" customHeight="1" x14ac:dyDescent="0.25">
      <c r="A1177" s="30"/>
      <c r="B1177" s="31"/>
      <c r="C1177" s="25"/>
      <c r="D1177" s="30"/>
      <c r="E1177" s="27"/>
      <c r="F1177" s="27"/>
    </row>
    <row r="1178" spans="1:6" ht="32.450000000000003" customHeight="1" x14ac:dyDescent="0.25">
      <c r="A1178" s="30"/>
      <c r="B1178" s="31"/>
      <c r="C1178" s="25"/>
      <c r="D1178" s="30"/>
      <c r="E1178" s="27"/>
      <c r="F1178" s="27"/>
    </row>
    <row r="1179" spans="1:6" ht="32.450000000000003" customHeight="1" x14ac:dyDescent="0.25">
      <c r="A1179" s="30"/>
      <c r="B1179" s="31"/>
      <c r="C1179" s="25"/>
      <c r="D1179" s="30"/>
      <c r="E1179" s="27"/>
      <c r="F1179" s="27"/>
    </row>
    <row r="1180" spans="1:6" ht="32.450000000000003" customHeight="1" x14ac:dyDescent="0.25">
      <c r="A1180" s="30"/>
      <c r="B1180" s="31"/>
      <c r="C1180" s="25"/>
      <c r="D1180" s="30"/>
      <c r="E1180" s="27"/>
      <c r="F1180" s="27"/>
    </row>
    <row r="1181" spans="1:6" ht="32.450000000000003" customHeight="1" x14ac:dyDescent="0.25">
      <c r="A1181" s="30"/>
      <c r="B1181" s="31"/>
      <c r="C1181" s="25"/>
      <c r="D1181" s="30"/>
      <c r="E1181" s="27"/>
      <c r="F1181" s="27"/>
    </row>
    <row r="1182" spans="1:6" ht="32.450000000000003" customHeight="1" x14ac:dyDescent="0.25">
      <c r="A1182" s="30"/>
      <c r="B1182" s="31"/>
      <c r="C1182" s="25"/>
      <c r="D1182" s="30"/>
      <c r="E1182" s="27"/>
      <c r="F1182" s="27"/>
    </row>
    <row r="1183" spans="1:6" ht="32.450000000000003" customHeight="1" x14ac:dyDescent="0.25">
      <c r="A1183" s="30"/>
      <c r="B1183" s="31"/>
      <c r="C1183" s="25"/>
      <c r="D1183" s="30"/>
      <c r="E1183" s="27"/>
      <c r="F1183" s="27"/>
    </row>
    <row r="1184" spans="1:6" ht="32.450000000000003" customHeight="1" x14ac:dyDescent="0.25">
      <c r="A1184" s="30"/>
      <c r="B1184" s="31"/>
      <c r="C1184" s="25"/>
      <c r="D1184" s="30"/>
      <c r="E1184" s="27"/>
      <c r="F1184" s="27"/>
    </row>
    <row r="1185" spans="1:6" ht="32.450000000000003" customHeight="1" x14ac:dyDescent="0.25">
      <c r="A1185" s="30"/>
      <c r="B1185" s="31"/>
      <c r="C1185" s="25"/>
      <c r="D1185" s="30"/>
      <c r="E1185" s="27"/>
      <c r="F1185" s="27"/>
    </row>
    <row r="1186" spans="1:6" ht="32.450000000000003" customHeight="1" x14ac:dyDescent="0.25">
      <c r="A1186" s="30"/>
      <c r="B1186" s="31"/>
      <c r="C1186" s="25"/>
      <c r="D1186" s="30"/>
      <c r="E1186" s="27"/>
      <c r="F1186" s="27"/>
    </row>
    <row r="1187" spans="1:6" ht="32.450000000000003" customHeight="1" x14ac:dyDescent="0.25">
      <c r="A1187" s="30"/>
      <c r="B1187" s="31"/>
      <c r="C1187" s="25"/>
      <c r="D1187" s="30"/>
      <c r="E1187" s="27"/>
      <c r="F1187" s="27"/>
    </row>
    <row r="1188" spans="1:6" ht="32.450000000000003" customHeight="1" x14ac:dyDescent="0.25">
      <c r="A1188" s="30"/>
      <c r="B1188" s="31"/>
      <c r="C1188" s="25"/>
      <c r="D1188" s="30"/>
      <c r="E1188" s="27"/>
      <c r="F1188" s="27"/>
    </row>
    <row r="1189" spans="1:6" ht="32.450000000000003" customHeight="1" x14ac:dyDescent="0.25">
      <c r="A1189" s="30"/>
      <c r="B1189" s="31"/>
      <c r="C1189" s="25"/>
      <c r="D1189" s="30"/>
      <c r="E1189" s="27"/>
      <c r="F1189" s="27"/>
    </row>
    <row r="1190" spans="1:6" ht="32.450000000000003" customHeight="1" x14ac:dyDescent="0.25">
      <c r="A1190" s="30"/>
      <c r="B1190" s="31"/>
      <c r="C1190" s="25"/>
      <c r="D1190" s="30"/>
      <c r="E1190" s="27"/>
      <c r="F1190" s="27"/>
    </row>
    <row r="1191" spans="1:6" ht="32.450000000000003" customHeight="1" x14ac:dyDescent="0.25">
      <c r="A1191" s="30"/>
      <c r="B1191" s="31"/>
      <c r="C1191" s="25"/>
      <c r="D1191" s="30"/>
      <c r="E1191" s="27"/>
      <c r="F1191" s="27"/>
    </row>
    <row r="1192" spans="1:6" ht="32.450000000000003" customHeight="1" x14ac:dyDescent="0.25">
      <c r="A1192" s="30"/>
      <c r="B1192" s="31"/>
      <c r="C1192" s="25"/>
      <c r="D1192" s="30"/>
      <c r="E1192" s="27"/>
      <c r="F1192" s="27"/>
    </row>
    <row r="1193" spans="1:6" ht="32.450000000000003" customHeight="1" x14ac:dyDescent="0.25">
      <c r="A1193" s="30"/>
      <c r="B1193" s="31"/>
      <c r="C1193" s="25"/>
      <c r="D1193" s="30"/>
      <c r="E1193" s="27"/>
      <c r="F1193" s="27"/>
    </row>
    <row r="1194" spans="1:6" ht="32.450000000000003" customHeight="1" x14ac:dyDescent="0.25">
      <c r="A1194" s="30"/>
      <c r="B1194" s="31"/>
      <c r="C1194" s="25"/>
      <c r="D1194" s="30"/>
      <c r="E1194" s="27"/>
      <c r="F1194" s="27"/>
    </row>
    <row r="1195" spans="1:6" ht="32.450000000000003" customHeight="1" x14ac:dyDescent="0.25">
      <c r="A1195" s="30"/>
      <c r="B1195" s="31"/>
      <c r="C1195" s="25"/>
      <c r="D1195" s="30"/>
      <c r="E1195" s="27"/>
      <c r="F1195" s="27"/>
    </row>
    <row r="1196" spans="1:6" ht="32.450000000000003" customHeight="1" x14ac:dyDescent="0.25">
      <c r="A1196" s="30"/>
      <c r="B1196" s="31"/>
      <c r="C1196" s="25"/>
      <c r="D1196" s="30"/>
      <c r="E1196" s="27"/>
      <c r="F1196" s="27"/>
    </row>
    <row r="1197" spans="1:6" ht="32.450000000000003" customHeight="1" x14ac:dyDescent="0.25">
      <c r="A1197" s="30"/>
      <c r="B1197" s="31"/>
      <c r="C1197" s="25"/>
      <c r="D1197" s="30"/>
      <c r="E1197" s="27"/>
      <c r="F1197" s="27"/>
    </row>
    <row r="1198" spans="1:6" ht="32.450000000000003" customHeight="1" x14ac:dyDescent="0.25">
      <c r="A1198" s="30"/>
      <c r="B1198" s="31"/>
      <c r="C1198" s="25"/>
      <c r="D1198" s="30"/>
      <c r="E1198" s="27"/>
      <c r="F1198" s="27"/>
    </row>
    <row r="1199" spans="1:6" ht="32.450000000000003" customHeight="1" x14ac:dyDescent="0.25">
      <c r="A1199" s="30"/>
      <c r="B1199" s="31"/>
      <c r="C1199" s="25"/>
      <c r="D1199" s="30"/>
      <c r="E1199" s="27"/>
      <c r="F1199" s="27"/>
    </row>
    <row r="1200" spans="1:6" ht="32.450000000000003" customHeight="1" x14ac:dyDescent="0.25">
      <c r="A1200" s="30"/>
      <c r="B1200" s="31"/>
      <c r="C1200" s="25"/>
      <c r="D1200" s="30"/>
      <c r="E1200" s="27"/>
      <c r="F1200" s="27"/>
    </row>
    <row r="1201" spans="1:6" ht="32.450000000000003" customHeight="1" x14ac:dyDescent="0.25">
      <c r="A1201" s="30"/>
      <c r="B1201" s="31"/>
      <c r="C1201" s="25"/>
      <c r="D1201" s="30"/>
      <c r="E1201" s="27"/>
      <c r="F1201" s="27"/>
    </row>
    <row r="1202" spans="1:6" ht="32.450000000000003" customHeight="1" x14ac:dyDescent="0.25">
      <c r="A1202" s="30"/>
      <c r="B1202" s="31"/>
      <c r="C1202" s="25"/>
      <c r="D1202" s="30"/>
      <c r="E1202" s="27"/>
      <c r="F1202" s="27"/>
    </row>
    <row r="1203" spans="1:6" ht="32.450000000000003" customHeight="1" x14ac:dyDescent="0.25">
      <c r="A1203" s="30"/>
      <c r="B1203" s="31"/>
      <c r="C1203" s="25"/>
      <c r="D1203" s="30"/>
      <c r="E1203" s="27"/>
      <c r="F1203" s="27"/>
    </row>
    <row r="1204" spans="1:6" ht="32.450000000000003" customHeight="1" x14ac:dyDescent="0.25">
      <c r="A1204" s="30"/>
      <c r="B1204" s="31"/>
      <c r="C1204" s="25"/>
      <c r="D1204" s="30"/>
      <c r="E1204" s="27"/>
      <c r="F1204" s="27"/>
    </row>
    <row r="1205" spans="1:6" ht="32.450000000000003" customHeight="1" x14ac:dyDescent="0.25">
      <c r="A1205" s="30"/>
      <c r="B1205" s="31"/>
      <c r="C1205" s="25"/>
      <c r="D1205" s="30"/>
      <c r="E1205" s="27"/>
      <c r="F1205" s="27"/>
    </row>
    <row r="1206" spans="1:6" ht="32.450000000000003" customHeight="1" x14ac:dyDescent="0.25">
      <c r="A1206" s="30"/>
      <c r="B1206" s="31"/>
      <c r="C1206" s="25"/>
      <c r="D1206" s="30"/>
      <c r="E1206" s="27"/>
      <c r="F1206" s="27"/>
    </row>
    <row r="1207" spans="1:6" ht="32.450000000000003" customHeight="1" x14ac:dyDescent="0.25">
      <c r="A1207" s="30"/>
      <c r="B1207" s="31"/>
      <c r="C1207" s="25"/>
      <c r="D1207" s="30"/>
      <c r="E1207" s="27"/>
      <c r="F1207" s="27"/>
    </row>
    <row r="1208" spans="1:6" ht="32.450000000000003" customHeight="1" x14ac:dyDescent="0.25">
      <c r="A1208" s="30"/>
      <c r="B1208" s="31"/>
      <c r="C1208" s="25"/>
      <c r="D1208" s="30"/>
      <c r="E1208" s="27"/>
      <c r="F1208" s="27"/>
    </row>
    <row r="1209" spans="1:6" ht="32.450000000000003" customHeight="1" x14ac:dyDescent="0.25">
      <c r="A1209" s="30"/>
      <c r="B1209" s="31"/>
      <c r="C1209" s="25"/>
      <c r="D1209" s="30"/>
      <c r="E1209" s="27"/>
      <c r="F1209" s="27"/>
    </row>
    <row r="1210" spans="1:6" ht="32.450000000000003" customHeight="1" x14ac:dyDescent="0.25">
      <c r="A1210" s="30"/>
      <c r="B1210" s="31"/>
      <c r="C1210" s="25"/>
      <c r="D1210" s="30"/>
      <c r="E1210" s="27"/>
      <c r="F1210" s="27"/>
    </row>
    <row r="1211" spans="1:6" ht="32.450000000000003" customHeight="1" x14ac:dyDescent="0.25">
      <c r="A1211" s="30"/>
      <c r="B1211" s="31"/>
      <c r="C1211" s="25"/>
      <c r="D1211" s="30"/>
      <c r="E1211" s="27"/>
      <c r="F1211" s="27"/>
    </row>
    <row r="1212" spans="1:6" ht="32.450000000000003" customHeight="1" x14ac:dyDescent="0.25">
      <c r="A1212" s="30"/>
      <c r="B1212" s="31"/>
      <c r="C1212" s="25"/>
      <c r="D1212" s="30"/>
      <c r="E1212" s="27"/>
      <c r="F1212" s="27"/>
    </row>
    <row r="1213" spans="1:6" ht="32.450000000000003" customHeight="1" x14ac:dyDescent="0.25">
      <c r="A1213" s="30"/>
      <c r="B1213" s="31"/>
      <c r="C1213" s="25"/>
      <c r="D1213" s="30"/>
      <c r="E1213" s="27"/>
      <c r="F1213" s="27"/>
    </row>
    <row r="1214" spans="1:6" ht="32.450000000000003" customHeight="1" x14ac:dyDescent="0.25">
      <c r="A1214" s="30"/>
      <c r="B1214" s="31"/>
      <c r="C1214" s="25"/>
      <c r="D1214" s="30"/>
      <c r="E1214" s="27"/>
      <c r="F1214" s="27"/>
    </row>
    <row r="1215" spans="1:6" ht="32.450000000000003" customHeight="1" x14ac:dyDescent="0.25">
      <c r="A1215" s="30"/>
      <c r="B1215" s="31"/>
      <c r="C1215" s="25"/>
      <c r="D1215" s="30"/>
      <c r="E1215" s="27"/>
      <c r="F1215" s="27"/>
    </row>
    <row r="1216" spans="1:6" ht="32.450000000000003" customHeight="1" x14ac:dyDescent="0.25">
      <c r="A1216" s="30"/>
      <c r="B1216" s="31"/>
      <c r="C1216" s="25"/>
      <c r="D1216" s="30"/>
      <c r="E1216" s="27"/>
      <c r="F1216" s="27"/>
    </row>
    <row r="1217" spans="1:6" ht="32.450000000000003" customHeight="1" x14ac:dyDescent="0.25">
      <c r="A1217" s="30"/>
      <c r="B1217" s="31"/>
      <c r="C1217" s="25"/>
      <c r="D1217" s="30"/>
      <c r="E1217" s="27"/>
      <c r="F1217" s="27"/>
    </row>
    <row r="1218" spans="1:6" ht="32.450000000000003" customHeight="1" x14ac:dyDescent="0.25">
      <c r="A1218" s="30"/>
      <c r="B1218" s="31"/>
      <c r="C1218" s="25"/>
      <c r="D1218" s="30"/>
      <c r="E1218" s="27"/>
      <c r="F1218" s="27"/>
    </row>
    <row r="1219" spans="1:6" ht="32.450000000000003" customHeight="1" x14ac:dyDescent="0.25">
      <c r="A1219" s="30"/>
      <c r="B1219" s="31"/>
      <c r="C1219" s="25"/>
      <c r="D1219" s="30"/>
      <c r="E1219" s="27"/>
      <c r="F1219" s="27"/>
    </row>
    <row r="1220" spans="1:6" ht="32.450000000000003" customHeight="1" x14ac:dyDescent="0.25">
      <c r="A1220" s="30"/>
      <c r="B1220" s="31"/>
      <c r="C1220" s="25"/>
      <c r="D1220" s="30"/>
      <c r="E1220" s="27"/>
      <c r="F1220" s="27"/>
    </row>
    <row r="1221" spans="1:6" ht="32.450000000000003" customHeight="1" x14ac:dyDescent="0.25">
      <c r="A1221" s="30"/>
      <c r="B1221" s="31"/>
      <c r="C1221" s="25"/>
      <c r="D1221" s="30"/>
      <c r="E1221" s="27"/>
      <c r="F1221" s="27"/>
    </row>
    <row r="1222" spans="1:6" ht="32.450000000000003" customHeight="1" x14ac:dyDescent="0.25">
      <c r="A1222" s="30"/>
      <c r="B1222" s="31"/>
      <c r="C1222" s="25"/>
      <c r="D1222" s="30"/>
      <c r="E1222" s="27"/>
      <c r="F1222" s="27"/>
    </row>
    <row r="1223" spans="1:6" ht="32.450000000000003" customHeight="1" x14ac:dyDescent="0.25">
      <c r="A1223" s="30"/>
      <c r="B1223" s="31"/>
      <c r="C1223" s="25"/>
      <c r="D1223" s="30"/>
      <c r="E1223" s="27"/>
      <c r="F1223" s="27"/>
    </row>
    <row r="1224" spans="1:6" ht="32.450000000000003" customHeight="1" x14ac:dyDescent="0.25">
      <c r="A1224" s="30"/>
      <c r="B1224" s="31"/>
      <c r="C1224" s="25"/>
      <c r="D1224" s="30"/>
      <c r="E1224" s="27"/>
      <c r="F1224" s="27"/>
    </row>
    <row r="1225" spans="1:6" ht="32.450000000000003" customHeight="1" x14ac:dyDescent="0.25">
      <c r="A1225" s="30"/>
      <c r="B1225" s="31"/>
      <c r="C1225" s="25"/>
      <c r="D1225" s="30"/>
      <c r="E1225" s="27"/>
      <c r="F1225" s="27"/>
    </row>
    <row r="1226" spans="1:6" ht="32.450000000000003" customHeight="1" x14ac:dyDescent="0.25">
      <c r="A1226" s="30"/>
      <c r="B1226" s="31"/>
      <c r="C1226" s="25"/>
      <c r="D1226" s="30"/>
      <c r="E1226" s="27"/>
      <c r="F1226" s="27"/>
    </row>
    <row r="1227" spans="1:6" ht="32.450000000000003" customHeight="1" x14ac:dyDescent="0.25">
      <c r="A1227" s="30"/>
      <c r="B1227" s="31"/>
      <c r="C1227" s="25"/>
      <c r="D1227" s="30"/>
      <c r="E1227" s="27"/>
      <c r="F1227" s="27"/>
    </row>
    <row r="1228" spans="1:6" ht="32.450000000000003" customHeight="1" x14ac:dyDescent="0.25">
      <c r="A1228" s="30"/>
      <c r="B1228" s="31"/>
      <c r="C1228" s="25"/>
      <c r="D1228" s="30"/>
      <c r="E1228" s="27"/>
      <c r="F1228" s="27"/>
    </row>
    <row r="1229" spans="1:6" ht="32.450000000000003" customHeight="1" x14ac:dyDescent="0.25">
      <c r="A1229" s="30"/>
      <c r="B1229" s="31"/>
      <c r="C1229" s="25"/>
      <c r="D1229" s="30"/>
      <c r="E1229" s="27"/>
      <c r="F1229" s="27"/>
    </row>
    <row r="1230" spans="1:6" ht="32.450000000000003" customHeight="1" x14ac:dyDescent="0.25">
      <c r="A1230" s="30"/>
      <c r="B1230" s="31"/>
      <c r="C1230" s="25"/>
      <c r="D1230" s="30"/>
      <c r="E1230" s="27"/>
      <c r="F1230" s="27"/>
    </row>
    <row r="1231" spans="1:6" ht="32.450000000000003" customHeight="1" x14ac:dyDescent="0.25">
      <c r="A1231" s="30"/>
      <c r="B1231" s="31"/>
      <c r="C1231" s="25"/>
      <c r="D1231" s="30"/>
      <c r="E1231" s="27"/>
      <c r="F1231" s="27"/>
    </row>
    <row r="1232" spans="1:6" ht="32.450000000000003" customHeight="1" x14ac:dyDescent="0.25">
      <c r="A1232" s="30"/>
      <c r="B1232" s="31"/>
      <c r="C1232" s="25"/>
      <c r="D1232" s="30"/>
      <c r="E1232" s="27"/>
      <c r="F1232" s="27"/>
    </row>
    <row r="1233" spans="1:6" ht="32.450000000000003" customHeight="1" x14ac:dyDescent="0.25">
      <c r="A1233" s="30"/>
      <c r="B1233" s="31"/>
      <c r="C1233" s="25"/>
      <c r="D1233" s="30"/>
      <c r="E1233" s="27"/>
      <c r="F1233" s="27"/>
    </row>
    <row r="1234" spans="1:6" ht="32.450000000000003" customHeight="1" x14ac:dyDescent="0.25">
      <c r="A1234" s="30"/>
      <c r="B1234" s="31"/>
      <c r="C1234" s="25"/>
      <c r="D1234" s="30"/>
      <c r="E1234" s="27"/>
      <c r="F1234" s="27"/>
    </row>
    <row r="1235" spans="1:6" ht="32.450000000000003" customHeight="1" x14ac:dyDescent="0.25">
      <c r="A1235" s="30"/>
      <c r="B1235" s="31"/>
      <c r="C1235" s="25"/>
      <c r="D1235" s="30"/>
      <c r="E1235" s="27"/>
      <c r="F1235" s="27"/>
    </row>
    <row r="1236" spans="1:6" ht="32.450000000000003" customHeight="1" x14ac:dyDescent="0.25">
      <c r="A1236" s="30"/>
      <c r="B1236" s="31"/>
      <c r="C1236" s="25"/>
      <c r="D1236" s="30"/>
      <c r="E1236" s="27"/>
      <c r="F1236" s="27"/>
    </row>
    <row r="1237" spans="1:6" ht="32.450000000000003" customHeight="1" x14ac:dyDescent="0.25">
      <c r="A1237" s="30"/>
      <c r="B1237" s="31"/>
      <c r="C1237" s="25"/>
      <c r="D1237" s="30"/>
      <c r="E1237" s="27"/>
      <c r="F1237" s="27"/>
    </row>
    <row r="1238" spans="1:6" ht="32.450000000000003" customHeight="1" x14ac:dyDescent="0.25">
      <c r="A1238" s="30"/>
      <c r="B1238" s="31"/>
      <c r="C1238" s="25"/>
      <c r="D1238" s="30"/>
      <c r="E1238" s="27"/>
      <c r="F1238" s="27"/>
    </row>
    <row r="1239" spans="1:6" ht="32.450000000000003" customHeight="1" x14ac:dyDescent="0.25">
      <c r="A1239" s="30"/>
      <c r="B1239" s="31"/>
      <c r="C1239" s="25"/>
      <c r="D1239" s="30"/>
      <c r="E1239" s="27"/>
      <c r="F1239" s="27"/>
    </row>
    <row r="1240" spans="1:6" ht="32.450000000000003" customHeight="1" x14ac:dyDescent="0.25">
      <c r="A1240" s="30"/>
      <c r="B1240" s="31"/>
      <c r="C1240" s="25"/>
      <c r="D1240" s="30"/>
      <c r="E1240" s="27"/>
      <c r="F1240" s="27"/>
    </row>
    <row r="1241" spans="1:6" ht="32.450000000000003" customHeight="1" x14ac:dyDescent="0.25">
      <c r="A1241" s="30"/>
      <c r="B1241" s="31"/>
      <c r="C1241" s="25"/>
      <c r="D1241" s="30"/>
      <c r="E1241" s="27"/>
      <c r="F1241" s="27"/>
    </row>
    <row r="1242" spans="1:6" ht="32.450000000000003" customHeight="1" x14ac:dyDescent="0.25">
      <c r="A1242" s="30"/>
      <c r="B1242" s="31"/>
      <c r="C1242" s="25"/>
      <c r="D1242" s="30"/>
      <c r="E1242" s="27"/>
      <c r="F1242" s="27"/>
    </row>
    <row r="1243" spans="1:6" ht="32.450000000000003" customHeight="1" x14ac:dyDescent="0.25">
      <c r="A1243" s="30"/>
      <c r="B1243" s="31"/>
      <c r="C1243" s="25"/>
      <c r="D1243" s="30"/>
      <c r="E1243" s="27"/>
      <c r="F1243" s="27"/>
    </row>
    <row r="1244" spans="1:6" ht="32.450000000000003" customHeight="1" x14ac:dyDescent="0.25">
      <c r="A1244" s="30"/>
      <c r="B1244" s="31"/>
      <c r="C1244" s="25"/>
      <c r="D1244" s="30"/>
      <c r="E1244" s="27"/>
      <c r="F1244" s="27"/>
    </row>
    <row r="1245" spans="1:6" ht="32.450000000000003" customHeight="1" x14ac:dyDescent="0.25">
      <c r="A1245" s="30"/>
      <c r="B1245" s="31"/>
      <c r="C1245" s="25"/>
      <c r="D1245" s="30"/>
      <c r="E1245" s="27"/>
      <c r="F1245" s="27"/>
    </row>
    <row r="1246" spans="1:6" ht="32.450000000000003" customHeight="1" x14ac:dyDescent="0.25">
      <c r="A1246" s="30"/>
      <c r="B1246" s="31"/>
      <c r="C1246" s="25"/>
      <c r="D1246" s="30"/>
      <c r="E1246" s="27"/>
      <c r="F1246" s="27"/>
    </row>
    <row r="1247" spans="1:6" ht="32.450000000000003" customHeight="1" x14ac:dyDescent="0.25">
      <c r="A1247" s="30"/>
      <c r="B1247" s="31"/>
      <c r="C1247" s="25"/>
      <c r="D1247" s="30"/>
      <c r="E1247" s="27"/>
      <c r="F1247" s="27"/>
    </row>
    <row r="1248" spans="1:6" ht="32.450000000000003" customHeight="1" x14ac:dyDescent="0.25">
      <c r="A1248" s="30"/>
      <c r="B1248" s="31"/>
      <c r="C1248" s="25"/>
      <c r="D1248" s="30"/>
      <c r="E1248" s="27"/>
      <c r="F1248" s="27"/>
    </row>
    <row r="1249" spans="1:6" ht="32.450000000000003" customHeight="1" x14ac:dyDescent="0.25">
      <c r="A1249" s="30"/>
      <c r="B1249" s="31"/>
      <c r="C1249" s="25"/>
      <c r="D1249" s="30"/>
      <c r="E1249" s="27"/>
      <c r="F1249" s="27"/>
    </row>
    <row r="1250" spans="1:6" ht="32.450000000000003" customHeight="1" x14ac:dyDescent="0.25">
      <c r="A1250" s="30"/>
      <c r="B1250" s="31"/>
      <c r="C1250" s="25"/>
      <c r="D1250" s="30"/>
      <c r="E1250" s="27"/>
      <c r="F1250" s="27"/>
    </row>
    <row r="1251" spans="1:6" ht="32.450000000000003" customHeight="1" x14ac:dyDescent="0.25">
      <c r="A1251" s="30"/>
      <c r="B1251" s="31"/>
      <c r="C1251" s="25"/>
      <c r="D1251" s="30"/>
      <c r="E1251" s="27"/>
      <c r="F1251" s="27"/>
    </row>
    <row r="1252" spans="1:6" ht="32.450000000000003" customHeight="1" x14ac:dyDescent="0.25">
      <c r="A1252" s="30"/>
      <c r="B1252" s="31"/>
      <c r="C1252" s="25"/>
      <c r="D1252" s="30"/>
      <c r="E1252" s="27"/>
      <c r="F1252" s="27"/>
    </row>
    <row r="1253" spans="1:6" ht="32.450000000000003" customHeight="1" x14ac:dyDescent="0.25">
      <c r="A1253" s="30"/>
      <c r="B1253" s="31"/>
      <c r="C1253" s="25"/>
      <c r="D1253" s="30"/>
      <c r="E1253" s="27"/>
      <c r="F1253" s="27"/>
    </row>
    <row r="1254" spans="1:6" ht="32.450000000000003" customHeight="1" x14ac:dyDescent="0.25">
      <c r="A1254" s="30"/>
      <c r="B1254" s="31"/>
      <c r="C1254" s="25"/>
      <c r="D1254" s="30"/>
      <c r="E1254" s="27"/>
      <c r="F1254" s="27"/>
    </row>
    <row r="1255" spans="1:6" ht="32.450000000000003" customHeight="1" x14ac:dyDescent="0.25">
      <c r="A1255" s="30"/>
      <c r="B1255" s="31"/>
      <c r="C1255" s="25"/>
      <c r="D1255" s="30"/>
      <c r="E1255" s="27"/>
      <c r="F1255" s="27"/>
    </row>
    <row r="1256" spans="1:6" ht="32.450000000000003" customHeight="1" x14ac:dyDescent="0.25">
      <c r="A1256" s="30"/>
      <c r="B1256" s="31"/>
      <c r="C1256" s="25"/>
      <c r="D1256" s="30"/>
      <c r="E1256" s="27"/>
      <c r="F1256" s="27"/>
    </row>
    <row r="1257" spans="1:6" ht="32.450000000000003" customHeight="1" x14ac:dyDescent="0.25">
      <c r="A1257" s="30"/>
      <c r="B1257" s="31"/>
      <c r="C1257" s="25"/>
      <c r="D1257" s="30"/>
      <c r="E1257" s="27"/>
      <c r="F1257" s="27"/>
    </row>
    <row r="1258" spans="1:6" ht="32.450000000000003" customHeight="1" x14ac:dyDescent="0.25">
      <c r="A1258" s="30"/>
      <c r="B1258" s="31"/>
      <c r="C1258" s="25"/>
      <c r="D1258" s="30"/>
      <c r="E1258" s="27"/>
      <c r="F1258" s="27"/>
    </row>
    <row r="1259" spans="1:6" ht="32.450000000000003" customHeight="1" x14ac:dyDescent="0.25">
      <c r="A1259" s="30"/>
      <c r="B1259" s="31"/>
      <c r="C1259" s="25"/>
      <c r="D1259" s="30"/>
      <c r="E1259" s="27"/>
      <c r="F1259" s="27"/>
    </row>
    <row r="1260" spans="1:6" ht="32.450000000000003" customHeight="1" x14ac:dyDescent="0.25">
      <c r="A1260" s="30"/>
      <c r="B1260" s="31"/>
      <c r="C1260" s="25"/>
      <c r="D1260" s="30"/>
      <c r="E1260" s="27"/>
      <c r="F1260" s="27"/>
    </row>
    <row r="1261" spans="1:6" ht="32.450000000000003" customHeight="1" x14ac:dyDescent="0.25">
      <c r="A1261" s="30"/>
      <c r="B1261" s="31"/>
      <c r="C1261" s="25"/>
      <c r="D1261" s="30"/>
      <c r="E1261" s="27"/>
      <c r="F1261" s="27"/>
    </row>
    <row r="1262" spans="1:6" ht="32.450000000000003" customHeight="1" x14ac:dyDescent="0.25">
      <c r="A1262" s="30"/>
      <c r="B1262" s="31"/>
      <c r="C1262" s="25"/>
      <c r="D1262" s="30"/>
      <c r="E1262" s="27"/>
      <c r="F1262" s="27"/>
    </row>
    <row r="1263" spans="1:6" ht="32.450000000000003" customHeight="1" x14ac:dyDescent="0.25">
      <c r="A1263" s="30"/>
      <c r="B1263" s="31"/>
      <c r="C1263" s="25"/>
      <c r="D1263" s="30"/>
      <c r="E1263" s="27"/>
      <c r="F1263" s="27"/>
    </row>
    <row r="1264" spans="1:6" ht="32.450000000000003" customHeight="1" x14ac:dyDescent="0.25">
      <c r="A1264" s="30"/>
      <c r="B1264" s="31"/>
      <c r="C1264" s="25"/>
      <c r="D1264" s="30"/>
      <c r="E1264" s="27"/>
      <c r="F1264" s="27"/>
    </row>
    <row r="1265" spans="1:6" ht="32.450000000000003" customHeight="1" x14ac:dyDescent="0.25">
      <c r="A1265" s="30"/>
      <c r="B1265" s="31"/>
      <c r="C1265" s="25"/>
      <c r="D1265" s="30"/>
      <c r="E1265" s="27"/>
      <c r="F1265" s="27"/>
    </row>
    <row r="1266" spans="1:6" ht="32.450000000000003" customHeight="1" x14ac:dyDescent="0.25">
      <c r="A1266" s="30"/>
      <c r="B1266" s="31"/>
      <c r="C1266" s="25"/>
      <c r="D1266" s="30"/>
      <c r="E1266" s="27"/>
      <c r="F1266" s="27"/>
    </row>
    <row r="1267" spans="1:6" ht="32.450000000000003" customHeight="1" x14ac:dyDescent="0.25">
      <c r="A1267" s="30"/>
      <c r="B1267" s="31"/>
      <c r="C1267" s="25"/>
      <c r="D1267" s="30"/>
      <c r="E1267" s="27"/>
      <c r="F1267" s="27"/>
    </row>
    <row r="1268" spans="1:6" ht="32.450000000000003" customHeight="1" x14ac:dyDescent="0.25">
      <c r="A1268" s="30"/>
      <c r="B1268" s="31"/>
      <c r="C1268" s="25"/>
      <c r="D1268" s="30"/>
      <c r="E1268" s="27"/>
      <c r="F1268" s="27"/>
    </row>
    <row r="1269" spans="1:6" ht="32.450000000000003" customHeight="1" x14ac:dyDescent="0.25">
      <c r="A1269" s="30"/>
      <c r="B1269" s="31"/>
      <c r="C1269" s="25"/>
      <c r="D1269" s="30"/>
      <c r="E1269" s="27"/>
      <c r="F1269" s="27"/>
    </row>
    <row r="1270" spans="1:6" ht="32.450000000000003" customHeight="1" x14ac:dyDescent="0.25">
      <c r="A1270" s="30"/>
      <c r="B1270" s="31"/>
      <c r="C1270" s="25"/>
      <c r="D1270" s="30"/>
      <c r="E1270" s="27"/>
      <c r="F1270" s="27"/>
    </row>
    <row r="1271" spans="1:6" ht="32.450000000000003" customHeight="1" x14ac:dyDescent="0.25">
      <c r="A1271" s="30"/>
      <c r="B1271" s="31"/>
      <c r="C1271" s="25"/>
      <c r="D1271" s="30"/>
      <c r="E1271" s="27"/>
      <c r="F1271" s="27"/>
    </row>
    <row r="1272" spans="1:6" ht="32.450000000000003" customHeight="1" x14ac:dyDescent="0.25">
      <c r="A1272" s="30"/>
      <c r="B1272" s="31"/>
      <c r="C1272" s="25"/>
      <c r="D1272" s="30"/>
      <c r="E1272" s="27"/>
      <c r="F1272" s="27"/>
    </row>
    <row r="1273" spans="1:6" ht="32.450000000000003" customHeight="1" x14ac:dyDescent="0.25">
      <c r="A1273" s="30"/>
      <c r="B1273" s="31"/>
      <c r="C1273" s="25"/>
      <c r="D1273" s="30"/>
      <c r="E1273" s="27"/>
      <c r="F1273" s="27"/>
    </row>
    <row r="1274" spans="1:6" ht="32.450000000000003" customHeight="1" x14ac:dyDescent="0.25">
      <c r="A1274" s="30"/>
      <c r="B1274" s="31"/>
      <c r="C1274" s="25"/>
      <c r="D1274" s="30"/>
      <c r="E1274" s="27"/>
      <c r="F1274" s="27"/>
    </row>
    <row r="1275" spans="1:6" ht="32.450000000000003" customHeight="1" x14ac:dyDescent="0.25">
      <c r="A1275" s="30"/>
      <c r="B1275" s="31"/>
      <c r="C1275" s="25"/>
      <c r="D1275" s="30"/>
      <c r="E1275" s="27"/>
      <c r="F1275" s="27"/>
    </row>
    <row r="1276" spans="1:6" ht="32.450000000000003" customHeight="1" x14ac:dyDescent="0.25">
      <c r="A1276" s="30"/>
      <c r="B1276" s="31"/>
      <c r="C1276" s="25"/>
      <c r="D1276" s="30"/>
      <c r="E1276" s="27"/>
      <c r="F1276" s="27"/>
    </row>
    <row r="1277" spans="1:6" ht="32.450000000000003" customHeight="1" x14ac:dyDescent="0.25">
      <c r="A1277" s="30"/>
      <c r="B1277" s="31"/>
      <c r="C1277" s="25"/>
      <c r="D1277" s="30"/>
      <c r="E1277" s="27"/>
      <c r="F1277" s="27"/>
    </row>
    <row r="1278" spans="1:6" ht="32.450000000000003" customHeight="1" x14ac:dyDescent="0.25">
      <c r="A1278" s="30"/>
      <c r="B1278" s="31"/>
      <c r="C1278" s="25"/>
      <c r="D1278" s="30"/>
      <c r="E1278" s="27"/>
      <c r="F1278" s="27"/>
    </row>
    <row r="1279" spans="1:6" ht="32.450000000000003" customHeight="1" x14ac:dyDescent="0.25">
      <c r="A1279" s="30"/>
      <c r="B1279" s="31"/>
      <c r="C1279" s="25"/>
      <c r="D1279" s="30"/>
      <c r="E1279" s="27"/>
      <c r="F1279" s="27"/>
    </row>
    <row r="1280" spans="1:6" ht="32.450000000000003" customHeight="1" x14ac:dyDescent="0.25">
      <c r="A1280" s="30"/>
      <c r="B1280" s="31"/>
      <c r="C1280" s="25"/>
      <c r="D1280" s="30"/>
      <c r="E1280" s="27"/>
      <c r="F1280" s="27"/>
    </row>
    <row r="1281" spans="1:6" ht="32.450000000000003" customHeight="1" x14ac:dyDescent="0.25">
      <c r="A1281" s="30"/>
      <c r="B1281" s="31"/>
      <c r="C1281" s="25"/>
      <c r="D1281" s="30"/>
      <c r="E1281" s="27"/>
      <c r="F1281" s="27"/>
    </row>
    <row r="1282" spans="1:6" ht="32.450000000000003" customHeight="1" x14ac:dyDescent="0.25">
      <c r="A1282" s="30"/>
      <c r="B1282" s="31"/>
      <c r="C1282" s="25"/>
      <c r="D1282" s="30"/>
      <c r="E1282" s="27"/>
      <c r="F1282" s="27"/>
    </row>
    <row r="1283" spans="1:6" ht="32.450000000000003" customHeight="1" x14ac:dyDescent="0.25">
      <c r="A1283" s="30"/>
      <c r="B1283" s="31"/>
      <c r="C1283" s="25"/>
      <c r="D1283" s="30"/>
      <c r="E1283" s="27"/>
      <c r="F1283" s="27"/>
    </row>
    <row r="1284" spans="1:6" ht="32.450000000000003" customHeight="1" x14ac:dyDescent="0.25">
      <c r="A1284" s="30"/>
      <c r="B1284" s="31"/>
      <c r="C1284" s="25"/>
      <c r="D1284" s="30"/>
      <c r="E1284" s="27"/>
      <c r="F1284" s="27"/>
    </row>
    <row r="1285" spans="1:6" ht="32.450000000000003" customHeight="1" x14ac:dyDescent="0.25">
      <c r="A1285" s="30"/>
      <c r="B1285" s="31"/>
      <c r="C1285" s="25"/>
      <c r="D1285" s="30"/>
      <c r="E1285" s="27"/>
      <c r="F1285" s="27"/>
    </row>
    <row r="1286" spans="1:6" ht="32.450000000000003" customHeight="1" x14ac:dyDescent="0.25">
      <c r="A1286" s="30"/>
      <c r="B1286" s="31"/>
      <c r="C1286" s="25"/>
      <c r="D1286" s="30"/>
      <c r="E1286" s="27"/>
      <c r="F1286" s="27"/>
    </row>
    <row r="1287" spans="1:6" ht="32.450000000000003" customHeight="1" x14ac:dyDescent="0.25">
      <c r="A1287" s="30"/>
      <c r="B1287" s="31"/>
      <c r="C1287" s="25"/>
      <c r="D1287" s="30"/>
      <c r="E1287" s="27"/>
      <c r="F1287" s="27"/>
    </row>
    <row r="1288" spans="1:6" ht="32.450000000000003" customHeight="1" x14ac:dyDescent="0.25">
      <c r="A1288" s="30"/>
      <c r="B1288" s="31"/>
      <c r="C1288" s="25"/>
      <c r="D1288" s="30"/>
      <c r="E1288" s="27"/>
      <c r="F1288" s="27"/>
    </row>
    <row r="1289" spans="1:6" ht="32.450000000000003" customHeight="1" x14ac:dyDescent="0.25">
      <c r="A1289" s="30"/>
      <c r="B1289" s="31"/>
      <c r="C1289" s="25"/>
      <c r="D1289" s="30"/>
      <c r="E1289" s="27"/>
      <c r="F1289" s="27"/>
    </row>
    <row r="1290" spans="1:6" ht="32.450000000000003" customHeight="1" x14ac:dyDescent="0.25">
      <c r="A1290" s="30"/>
      <c r="B1290" s="31"/>
      <c r="C1290" s="25"/>
      <c r="D1290" s="30"/>
      <c r="E1290" s="27"/>
      <c r="F1290" s="27"/>
    </row>
    <row r="1291" spans="1:6" ht="32.450000000000003" customHeight="1" x14ac:dyDescent="0.25">
      <c r="A1291" s="30"/>
      <c r="B1291" s="31"/>
      <c r="C1291" s="25"/>
      <c r="D1291" s="30"/>
      <c r="E1291" s="27"/>
      <c r="F1291" s="27"/>
    </row>
    <row r="1292" spans="1:6" ht="32.450000000000003" customHeight="1" x14ac:dyDescent="0.25">
      <c r="A1292" s="30"/>
      <c r="B1292" s="31"/>
      <c r="C1292" s="25"/>
      <c r="D1292" s="30"/>
      <c r="E1292" s="27"/>
      <c r="F1292" s="27"/>
    </row>
    <row r="1293" spans="1:6" ht="32.450000000000003" customHeight="1" x14ac:dyDescent="0.25">
      <c r="A1293" s="30"/>
      <c r="B1293" s="31"/>
      <c r="C1293" s="25"/>
      <c r="D1293" s="30"/>
      <c r="E1293" s="27"/>
      <c r="F1293" s="27"/>
    </row>
    <row r="1294" spans="1:6" ht="32.450000000000003" customHeight="1" x14ac:dyDescent="0.25">
      <c r="A1294" s="30"/>
      <c r="B1294" s="31"/>
      <c r="C1294" s="25"/>
      <c r="D1294" s="30"/>
      <c r="E1294" s="27"/>
      <c r="F1294" s="27"/>
    </row>
    <row r="1295" spans="1:6" ht="32.450000000000003" customHeight="1" x14ac:dyDescent="0.25">
      <c r="A1295" s="30"/>
      <c r="B1295" s="31"/>
      <c r="C1295" s="25"/>
      <c r="D1295" s="30"/>
      <c r="E1295" s="27"/>
      <c r="F1295" s="27"/>
    </row>
    <row r="1296" spans="1:6" ht="32.450000000000003" customHeight="1" x14ac:dyDescent="0.25">
      <c r="A1296" s="30"/>
      <c r="B1296" s="31"/>
      <c r="C1296" s="25"/>
      <c r="D1296" s="30"/>
      <c r="E1296" s="27"/>
      <c r="F1296" s="27"/>
    </row>
    <row r="1297" spans="1:6" ht="32.450000000000003" customHeight="1" x14ac:dyDescent="0.25">
      <c r="A1297" s="30"/>
      <c r="B1297" s="31"/>
      <c r="C1297" s="25"/>
      <c r="D1297" s="30"/>
      <c r="E1297" s="27"/>
      <c r="F1297" s="27"/>
    </row>
    <row r="1298" spans="1:6" ht="32.450000000000003" customHeight="1" x14ac:dyDescent="0.25">
      <c r="A1298" s="30"/>
      <c r="B1298" s="31"/>
      <c r="C1298" s="25"/>
      <c r="D1298" s="30"/>
      <c r="E1298" s="27"/>
      <c r="F1298" s="27"/>
    </row>
    <row r="1299" spans="1:6" ht="32.450000000000003" customHeight="1" x14ac:dyDescent="0.25">
      <c r="A1299" s="30"/>
      <c r="B1299" s="31"/>
      <c r="C1299" s="25"/>
      <c r="D1299" s="30"/>
      <c r="E1299" s="27"/>
      <c r="F1299" s="27"/>
    </row>
    <row r="1300" spans="1:6" ht="32.450000000000003" customHeight="1" x14ac:dyDescent="0.25">
      <c r="A1300" s="30"/>
      <c r="B1300" s="31"/>
      <c r="C1300" s="25"/>
      <c r="D1300" s="30"/>
      <c r="E1300" s="27"/>
      <c r="F1300" s="27"/>
    </row>
    <row r="1301" spans="1:6" ht="32.450000000000003" customHeight="1" x14ac:dyDescent="0.25">
      <c r="A1301" s="30"/>
      <c r="B1301" s="31"/>
      <c r="C1301" s="25"/>
      <c r="D1301" s="30"/>
      <c r="E1301" s="27"/>
      <c r="F1301" s="27"/>
    </row>
    <row r="1302" spans="1:6" ht="32.450000000000003" customHeight="1" x14ac:dyDescent="0.25">
      <c r="A1302" s="30"/>
      <c r="B1302" s="31"/>
      <c r="C1302" s="25"/>
      <c r="D1302" s="30"/>
      <c r="E1302" s="27"/>
      <c r="F1302" s="27"/>
    </row>
    <row r="1303" spans="1:6" ht="32.450000000000003" customHeight="1" x14ac:dyDescent="0.25">
      <c r="A1303" s="30"/>
      <c r="B1303" s="31"/>
      <c r="C1303" s="25"/>
      <c r="D1303" s="30"/>
      <c r="E1303" s="27"/>
      <c r="F1303" s="27"/>
    </row>
    <row r="1304" spans="1:6" ht="32.450000000000003" customHeight="1" x14ac:dyDescent="0.25">
      <c r="A1304" s="30"/>
      <c r="B1304" s="31"/>
      <c r="C1304" s="25"/>
      <c r="D1304" s="30"/>
      <c r="E1304" s="27"/>
      <c r="F1304" s="27"/>
    </row>
    <row r="1305" spans="1:6" ht="32.450000000000003" customHeight="1" x14ac:dyDescent="0.25">
      <c r="A1305" s="30"/>
      <c r="B1305" s="31"/>
      <c r="C1305" s="25"/>
      <c r="D1305" s="30"/>
      <c r="E1305" s="27"/>
      <c r="F1305" s="27"/>
    </row>
    <row r="1306" spans="1:6" ht="32.450000000000003" customHeight="1" x14ac:dyDescent="0.25">
      <c r="A1306" s="30"/>
      <c r="B1306" s="31"/>
      <c r="C1306" s="25"/>
      <c r="D1306" s="30"/>
      <c r="E1306" s="27"/>
      <c r="F1306" s="27"/>
    </row>
    <row r="1307" spans="1:6" ht="32.450000000000003" customHeight="1" x14ac:dyDescent="0.25">
      <c r="A1307" s="30"/>
      <c r="B1307" s="31"/>
      <c r="C1307" s="25"/>
      <c r="D1307" s="30"/>
      <c r="E1307" s="27"/>
      <c r="F1307" s="27"/>
    </row>
    <row r="1308" spans="1:6" ht="32.450000000000003" customHeight="1" x14ac:dyDescent="0.25">
      <c r="A1308" s="30"/>
      <c r="B1308" s="31"/>
      <c r="C1308" s="25"/>
      <c r="D1308" s="30"/>
      <c r="E1308" s="27"/>
      <c r="F1308" s="27"/>
    </row>
    <row r="1309" spans="1:6" ht="32.450000000000003" customHeight="1" x14ac:dyDescent="0.25">
      <c r="A1309" s="30"/>
      <c r="B1309" s="31"/>
      <c r="C1309" s="25"/>
      <c r="D1309" s="30"/>
      <c r="E1309" s="27"/>
      <c r="F1309" s="27"/>
    </row>
    <row r="1310" spans="1:6" ht="32.450000000000003" customHeight="1" x14ac:dyDescent="0.25">
      <c r="A1310" s="30"/>
      <c r="B1310" s="31"/>
      <c r="C1310" s="25"/>
      <c r="D1310" s="30"/>
      <c r="E1310" s="27"/>
      <c r="F1310" s="27"/>
    </row>
    <row r="1311" spans="1:6" ht="32.450000000000003" customHeight="1" x14ac:dyDescent="0.25">
      <c r="A1311" s="30"/>
      <c r="B1311" s="31"/>
      <c r="C1311" s="25"/>
      <c r="D1311" s="30"/>
      <c r="E1311" s="27"/>
      <c r="F1311" s="27"/>
    </row>
    <row r="1312" spans="1:6" ht="32.450000000000003" customHeight="1" x14ac:dyDescent="0.25">
      <c r="A1312" s="30"/>
      <c r="B1312" s="31"/>
      <c r="C1312" s="25"/>
      <c r="D1312" s="30"/>
      <c r="E1312" s="27"/>
      <c r="F1312" s="27"/>
    </row>
    <row r="1313" spans="1:6" ht="32.450000000000003" customHeight="1" x14ac:dyDescent="0.25">
      <c r="A1313" s="30"/>
      <c r="B1313" s="31"/>
      <c r="C1313" s="25"/>
      <c r="D1313" s="30"/>
      <c r="E1313" s="27"/>
      <c r="F1313" s="27"/>
    </row>
    <row r="1314" spans="1:6" ht="32.450000000000003" customHeight="1" x14ac:dyDescent="0.25">
      <c r="A1314" s="30"/>
      <c r="B1314" s="31"/>
      <c r="C1314" s="25"/>
      <c r="D1314" s="30"/>
      <c r="E1314" s="27"/>
      <c r="F1314" s="27"/>
    </row>
    <row r="1315" spans="1:6" ht="32.450000000000003" customHeight="1" x14ac:dyDescent="0.25">
      <c r="A1315" s="30"/>
      <c r="B1315" s="31"/>
      <c r="C1315" s="25"/>
      <c r="D1315" s="30"/>
      <c r="E1315" s="27"/>
      <c r="F1315" s="27"/>
    </row>
    <row r="1316" spans="1:6" ht="32.450000000000003" customHeight="1" x14ac:dyDescent="0.25">
      <c r="A1316" s="30"/>
      <c r="B1316" s="31"/>
      <c r="C1316" s="25"/>
      <c r="D1316" s="30"/>
      <c r="E1316" s="27"/>
      <c r="F1316" s="27"/>
    </row>
    <row r="1317" spans="1:6" ht="32.450000000000003" customHeight="1" x14ac:dyDescent="0.25">
      <c r="A1317" s="30"/>
      <c r="B1317" s="31"/>
      <c r="C1317" s="25"/>
      <c r="D1317" s="30"/>
      <c r="E1317" s="27"/>
      <c r="F1317" s="27"/>
    </row>
    <row r="1318" spans="1:6" ht="32.450000000000003" customHeight="1" x14ac:dyDescent="0.25">
      <c r="A1318" s="30"/>
      <c r="B1318" s="31"/>
      <c r="C1318" s="25"/>
      <c r="D1318" s="30"/>
      <c r="E1318" s="27"/>
      <c r="F1318" s="27"/>
    </row>
    <row r="1319" spans="1:6" ht="32.450000000000003" customHeight="1" x14ac:dyDescent="0.25">
      <c r="A1319" s="30"/>
      <c r="B1319" s="31"/>
      <c r="C1319" s="25"/>
      <c r="D1319" s="30"/>
      <c r="E1319" s="27"/>
      <c r="F1319" s="27"/>
    </row>
    <row r="1320" spans="1:6" ht="32.450000000000003" customHeight="1" x14ac:dyDescent="0.25">
      <c r="A1320" s="30"/>
      <c r="B1320" s="31"/>
      <c r="C1320" s="25"/>
      <c r="D1320" s="30"/>
      <c r="E1320" s="27"/>
      <c r="F1320" s="27"/>
    </row>
    <row r="1321" spans="1:6" ht="32.450000000000003" customHeight="1" x14ac:dyDescent="0.25">
      <c r="A1321" s="30"/>
      <c r="B1321" s="31"/>
      <c r="C1321" s="25"/>
      <c r="D1321" s="30"/>
      <c r="E1321" s="27"/>
      <c r="F1321" s="27"/>
    </row>
    <row r="1322" spans="1:6" ht="32.450000000000003" customHeight="1" x14ac:dyDescent="0.25">
      <c r="A1322" s="30"/>
      <c r="B1322" s="31"/>
      <c r="C1322" s="25"/>
      <c r="D1322" s="30"/>
      <c r="E1322" s="27"/>
      <c r="F1322" s="27"/>
    </row>
    <row r="1323" spans="1:6" ht="32.450000000000003" customHeight="1" x14ac:dyDescent="0.25">
      <c r="A1323" s="30"/>
      <c r="B1323" s="31"/>
      <c r="C1323" s="25"/>
      <c r="D1323" s="30"/>
      <c r="E1323" s="27"/>
      <c r="F1323" s="27"/>
    </row>
    <row r="1324" spans="1:6" ht="32.450000000000003" customHeight="1" x14ac:dyDescent="0.25">
      <c r="A1324" s="30"/>
      <c r="B1324" s="31"/>
      <c r="C1324" s="25"/>
      <c r="D1324" s="30"/>
      <c r="E1324" s="27"/>
      <c r="F1324" s="27"/>
    </row>
    <row r="1325" spans="1:6" ht="32.450000000000003" customHeight="1" x14ac:dyDescent="0.25">
      <c r="A1325" s="30"/>
      <c r="B1325" s="31"/>
      <c r="C1325" s="25"/>
      <c r="D1325" s="30"/>
      <c r="E1325" s="27"/>
      <c r="F1325" s="27"/>
    </row>
    <row r="1326" spans="1:6" ht="32.450000000000003" customHeight="1" x14ac:dyDescent="0.25">
      <c r="A1326" s="30"/>
      <c r="B1326" s="31"/>
      <c r="C1326" s="25"/>
      <c r="D1326" s="30"/>
      <c r="E1326" s="27"/>
      <c r="F1326" s="27"/>
    </row>
    <row r="1327" spans="1:6" ht="32.450000000000003" customHeight="1" x14ac:dyDescent="0.25">
      <c r="A1327" s="30"/>
      <c r="B1327" s="31"/>
      <c r="C1327" s="25"/>
      <c r="D1327" s="30"/>
      <c r="E1327" s="27"/>
      <c r="F1327" s="27"/>
    </row>
    <row r="1328" spans="1:6" ht="32.450000000000003" customHeight="1" x14ac:dyDescent="0.25">
      <c r="A1328" s="30"/>
      <c r="B1328" s="31"/>
      <c r="C1328" s="25"/>
      <c r="D1328" s="30"/>
      <c r="E1328" s="27"/>
      <c r="F1328" s="27"/>
    </row>
    <row r="1329" spans="1:6" ht="32.450000000000003" customHeight="1" x14ac:dyDescent="0.25">
      <c r="A1329" s="30"/>
      <c r="B1329" s="31"/>
      <c r="C1329" s="25"/>
      <c r="D1329" s="30"/>
      <c r="E1329" s="27"/>
      <c r="F1329" s="27"/>
    </row>
    <row r="1330" spans="1:6" ht="32.450000000000003" customHeight="1" x14ac:dyDescent="0.25">
      <c r="A1330" s="30"/>
      <c r="B1330" s="31"/>
      <c r="C1330" s="25"/>
      <c r="D1330" s="30"/>
      <c r="E1330" s="27"/>
      <c r="F1330" s="27"/>
    </row>
    <row r="1331" spans="1:6" ht="32.450000000000003" customHeight="1" x14ac:dyDescent="0.25">
      <c r="A1331" s="30"/>
      <c r="B1331" s="31"/>
      <c r="C1331" s="25"/>
      <c r="D1331" s="30"/>
      <c r="E1331" s="27"/>
      <c r="F1331" s="27"/>
    </row>
    <row r="1332" spans="1:6" ht="32.450000000000003" customHeight="1" x14ac:dyDescent="0.25">
      <c r="A1332" s="30"/>
      <c r="B1332" s="31"/>
      <c r="C1332" s="25"/>
      <c r="D1332" s="30"/>
      <c r="E1332" s="27"/>
      <c r="F1332" s="27"/>
    </row>
    <row r="1333" spans="1:6" ht="32.450000000000003" customHeight="1" x14ac:dyDescent="0.25">
      <c r="A1333" s="30"/>
      <c r="B1333" s="31"/>
      <c r="C1333" s="25"/>
      <c r="D1333" s="30"/>
      <c r="E1333" s="27"/>
      <c r="F1333" s="27"/>
    </row>
    <row r="1334" spans="1:6" ht="32.450000000000003" customHeight="1" x14ac:dyDescent="0.25">
      <c r="A1334" s="30"/>
      <c r="B1334" s="31"/>
      <c r="C1334" s="25"/>
      <c r="D1334" s="30"/>
      <c r="E1334" s="27"/>
      <c r="F1334" s="27"/>
    </row>
    <row r="1335" spans="1:6" ht="32.450000000000003" customHeight="1" x14ac:dyDescent="0.25">
      <c r="A1335" s="30"/>
      <c r="B1335" s="31"/>
      <c r="C1335" s="25"/>
      <c r="D1335" s="30"/>
      <c r="E1335" s="27"/>
      <c r="F1335" s="27"/>
    </row>
    <row r="1336" spans="1:6" ht="32.450000000000003" customHeight="1" x14ac:dyDescent="0.25">
      <c r="A1336" s="30"/>
      <c r="B1336" s="31"/>
      <c r="C1336" s="25"/>
      <c r="D1336" s="30"/>
      <c r="E1336" s="27"/>
      <c r="F1336" s="27"/>
    </row>
    <row r="1337" spans="1:6" ht="32.450000000000003" customHeight="1" x14ac:dyDescent="0.25">
      <c r="A1337" s="30"/>
      <c r="B1337" s="31"/>
      <c r="C1337" s="25"/>
      <c r="D1337" s="30"/>
      <c r="E1337" s="27"/>
      <c r="F1337" s="27"/>
    </row>
    <row r="1338" spans="1:6" ht="32.450000000000003" customHeight="1" x14ac:dyDescent="0.25">
      <c r="A1338" s="30"/>
      <c r="B1338" s="31"/>
      <c r="C1338" s="25"/>
      <c r="D1338" s="30"/>
      <c r="E1338" s="27"/>
      <c r="F1338" s="27"/>
    </row>
    <row r="1339" spans="1:6" ht="32.450000000000003" customHeight="1" x14ac:dyDescent="0.25">
      <c r="A1339" s="30"/>
      <c r="B1339" s="31"/>
      <c r="C1339" s="25"/>
      <c r="D1339" s="30"/>
      <c r="E1339" s="27"/>
      <c r="F1339" s="27"/>
    </row>
    <row r="1340" spans="1:6" ht="32.450000000000003" customHeight="1" x14ac:dyDescent="0.25">
      <c r="A1340" s="30"/>
      <c r="B1340" s="31"/>
      <c r="C1340" s="25"/>
      <c r="D1340" s="30"/>
      <c r="E1340" s="27"/>
      <c r="F1340" s="27"/>
    </row>
    <row r="1341" spans="1:6" ht="32.450000000000003" customHeight="1" x14ac:dyDescent="0.25">
      <c r="A1341" s="30"/>
      <c r="B1341" s="31"/>
      <c r="C1341" s="25"/>
      <c r="D1341" s="30"/>
      <c r="E1341" s="27"/>
      <c r="F1341" s="27"/>
    </row>
    <row r="1342" spans="1:6" ht="32.450000000000003" customHeight="1" x14ac:dyDescent="0.25">
      <c r="A1342" s="30"/>
      <c r="B1342" s="31"/>
      <c r="C1342" s="25"/>
      <c r="D1342" s="30"/>
      <c r="E1342" s="27"/>
      <c r="F1342" s="27"/>
    </row>
    <row r="1343" spans="1:6" ht="32.450000000000003" customHeight="1" x14ac:dyDescent="0.25">
      <c r="A1343" s="30"/>
      <c r="B1343" s="31"/>
      <c r="C1343" s="25"/>
      <c r="D1343" s="30"/>
      <c r="E1343" s="27"/>
      <c r="F1343" s="27"/>
    </row>
    <row r="1344" spans="1:6" ht="32.450000000000003" customHeight="1" x14ac:dyDescent="0.25">
      <c r="A1344" s="30"/>
      <c r="B1344" s="31"/>
      <c r="C1344" s="25"/>
      <c r="D1344" s="30"/>
      <c r="E1344" s="27"/>
      <c r="F1344" s="27"/>
    </row>
    <row r="1345" spans="1:6" ht="32.450000000000003" customHeight="1" x14ac:dyDescent="0.25">
      <c r="A1345" s="30"/>
      <c r="B1345" s="31"/>
      <c r="C1345" s="25"/>
      <c r="D1345" s="30"/>
      <c r="E1345" s="27"/>
      <c r="F1345" s="27"/>
    </row>
    <row r="1346" spans="1:6" ht="32.450000000000003" customHeight="1" x14ac:dyDescent="0.25">
      <c r="A1346" s="30"/>
      <c r="B1346" s="31"/>
      <c r="C1346" s="25"/>
      <c r="D1346" s="30"/>
      <c r="E1346" s="27"/>
      <c r="F1346" s="27"/>
    </row>
    <row r="1347" spans="1:6" ht="32.450000000000003" customHeight="1" x14ac:dyDescent="0.25">
      <c r="A1347" s="30"/>
      <c r="B1347" s="31"/>
      <c r="C1347" s="25"/>
      <c r="D1347" s="30"/>
      <c r="E1347" s="27"/>
      <c r="F1347" s="27"/>
    </row>
    <row r="1348" spans="1:6" ht="32.450000000000003" customHeight="1" x14ac:dyDescent="0.25">
      <c r="A1348" s="30"/>
      <c r="B1348" s="31"/>
      <c r="C1348" s="25"/>
      <c r="D1348" s="30"/>
      <c r="E1348" s="27"/>
      <c r="F1348" s="27"/>
    </row>
    <row r="1349" spans="1:6" ht="32.450000000000003" customHeight="1" x14ac:dyDescent="0.25">
      <c r="A1349" s="30"/>
      <c r="B1349" s="31"/>
      <c r="C1349" s="25"/>
      <c r="D1349" s="30"/>
      <c r="E1349" s="27"/>
      <c r="F1349" s="27"/>
    </row>
    <row r="1350" spans="1:6" ht="32.450000000000003" customHeight="1" x14ac:dyDescent="0.25">
      <c r="A1350" s="30"/>
      <c r="B1350" s="31"/>
      <c r="C1350" s="25"/>
      <c r="D1350" s="30"/>
      <c r="E1350" s="27"/>
      <c r="F1350" s="27"/>
    </row>
    <row r="1351" spans="1:6" ht="32.450000000000003" customHeight="1" x14ac:dyDescent="0.25">
      <c r="A1351" s="30"/>
      <c r="B1351" s="31"/>
      <c r="C1351" s="25"/>
      <c r="D1351" s="30"/>
      <c r="E1351" s="27"/>
      <c r="F1351" s="27"/>
    </row>
    <row r="1352" spans="1:6" ht="32.450000000000003" customHeight="1" x14ac:dyDescent="0.25">
      <c r="A1352" s="30"/>
      <c r="B1352" s="31"/>
      <c r="C1352" s="25"/>
      <c r="D1352" s="30"/>
      <c r="E1352" s="27"/>
      <c r="F1352" s="27"/>
    </row>
    <row r="1353" spans="1:6" ht="32.450000000000003" customHeight="1" x14ac:dyDescent="0.25">
      <c r="A1353" s="30"/>
      <c r="B1353" s="31"/>
      <c r="C1353" s="25"/>
      <c r="D1353" s="30"/>
      <c r="E1353" s="27"/>
      <c r="F1353" s="27"/>
    </row>
    <row r="1354" spans="1:6" ht="32.450000000000003" customHeight="1" x14ac:dyDescent="0.25">
      <c r="A1354" s="30"/>
      <c r="B1354" s="31"/>
      <c r="C1354" s="25"/>
      <c r="D1354" s="30"/>
      <c r="E1354" s="27"/>
      <c r="F1354" s="27"/>
    </row>
    <row r="1355" spans="1:6" ht="32.450000000000003" customHeight="1" x14ac:dyDescent="0.25">
      <c r="A1355" s="30"/>
      <c r="B1355" s="31"/>
      <c r="C1355" s="25"/>
      <c r="D1355" s="30"/>
      <c r="E1355" s="27"/>
      <c r="F1355" s="27"/>
    </row>
    <row r="1356" spans="1:6" ht="32.450000000000003" customHeight="1" x14ac:dyDescent="0.25">
      <c r="A1356" s="30"/>
      <c r="B1356" s="31"/>
      <c r="C1356" s="25"/>
      <c r="D1356" s="30"/>
      <c r="E1356" s="27"/>
      <c r="F1356" s="27"/>
    </row>
    <row r="1357" spans="1:6" ht="32.450000000000003" customHeight="1" x14ac:dyDescent="0.25">
      <c r="A1357" s="30"/>
      <c r="B1357" s="31"/>
      <c r="C1357" s="25"/>
      <c r="D1357" s="30"/>
      <c r="E1357" s="27"/>
      <c r="F1357" s="27"/>
    </row>
    <row r="1358" spans="1:6" ht="32.450000000000003" customHeight="1" x14ac:dyDescent="0.25">
      <c r="A1358" s="30"/>
      <c r="B1358" s="31"/>
      <c r="C1358" s="25"/>
      <c r="D1358" s="30"/>
      <c r="E1358" s="27"/>
      <c r="F1358" s="27"/>
    </row>
    <row r="1359" spans="1:6" ht="32.450000000000003" customHeight="1" x14ac:dyDescent="0.25">
      <c r="A1359" s="30"/>
      <c r="B1359" s="31"/>
      <c r="C1359" s="25"/>
      <c r="D1359" s="30"/>
      <c r="E1359" s="27"/>
      <c r="F1359" s="27"/>
    </row>
    <row r="1360" spans="1:6" ht="32.450000000000003" customHeight="1" x14ac:dyDescent="0.25">
      <c r="A1360" s="30"/>
      <c r="B1360" s="31"/>
      <c r="C1360" s="25"/>
      <c r="D1360" s="30"/>
      <c r="E1360" s="27"/>
      <c r="F1360" s="27"/>
    </row>
    <row r="1361" spans="1:6" ht="32.450000000000003" customHeight="1" x14ac:dyDescent="0.25">
      <c r="A1361" s="30"/>
      <c r="B1361" s="31"/>
      <c r="C1361" s="25"/>
      <c r="D1361" s="30"/>
      <c r="E1361" s="27"/>
      <c r="F1361" s="27"/>
    </row>
    <row r="1362" spans="1:6" ht="32.450000000000003" customHeight="1" x14ac:dyDescent="0.25">
      <c r="A1362" s="30"/>
      <c r="B1362" s="31"/>
      <c r="C1362" s="25"/>
      <c r="D1362" s="30"/>
      <c r="E1362" s="27"/>
      <c r="F1362" s="27"/>
    </row>
    <row r="1363" spans="1:6" ht="32.450000000000003" customHeight="1" x14ac:dyDescent="0.25">
      <c r="A1363" s="30"/>
      <c r="B1363" s="31"/>
      <c r="C1363" s="25"/>
      <c r="D1363" s="30"/>
      <c r="E1363" s="27"/>
      <c r="F1363" s="27"/>
    </row>
    <row r="1364" spans="1:6" ht="32.450000000000003" customHeight="1" x14ac:dyDescent="0.25">
      <c r="A1364" s="30"/>
      <c r="B1364" s="31"/>
      <c r="C1364" s="25"/>
      <c r="D1364" s="30"/>
      <c r="E1364" s="27"/>
      <c r="F1364" s="27"/>
    </row>
    <row r="1365" spans="1:6" ht="32.450000000000003" customHeight="1" x14ac:dyDescent="0.25">
      <c r="A1365" s="30"/>
      <c r="B1365" s="31"/>
      <c r="C1365" s="25"/>
      <c r="D1365" s="30"/>
      <c r="E1365" s="27"/>
      <c r="F1365" s="27"/>
    </row>
    <row r="1366" spans="1:6" ht="32.450000000000003" customHeight="1" x14ac:dyDescent="0.25">
      <c r="A1366" s="30"/>
      <c r="B1366" s="31"/>
      <c r="C1366" s="25"/>
      <c r="D1366" s="30"/>
      <c r="E1366" s="27"/>
      <c r="F1366" s="27"/>
    </row>
    <row r="1367" spans="1:6" ht="32.450000000000003" customHeight="1" x14ac:dyDescent="0.25">
      <c r="A1367" s="30"/>
      <c r="B1367" s="31"/>
      <c r="C1367" s="25"/>
      <c r="D1367" s="30"/>
      <c r="E1367" s="27"/>
      <c r="F1367" s="27"/>
    </row>
    <row r="1368" spans="1:6" ht="32.450000000000003" customHeight="1" x14ac:dyDescent="0.25">
      <c r="A1368" s="30"/>
      <c r="B1368" s="31"/>
      <c r="C1368" s="25"/>
      <c r="D1368" s="30"/>
      <c r="E1368" s="27"/>
      <c r="F1368" s="27"/>
    </row>
    <row r="1369" spans="1:6" ht="32.450000000000003" customHeight="1" x14ac:dyDescent="0.25">
      <c r="A1369" s="30"/>
      <c r="B1369" s="31"/>
      <c r="C1369" s="25"/>
      <c r="D1369" s="30"/>
      <c r="E1369" s="27"/>
      <c r="F1369" s="27"/>
    </row>
    <row r="1370" spans="1:6" ht="32.450000000000003" customHeight="1" x14ac:dyDescent="0.25">
      <c r="A1370" s="30"/>
      <c r="B1370" s="31"/>
      <c r="C1370" s="25"/>
      <c r="D1370" s="30"/>
      <c r="E1370" s="27"/>
      <c r="F1370" s="27"/>
    </row>
    <row r="1371" spans="1:6" ht="32.450000000000003" customHeight="1" x14ac:dyDescent="0.25">
      <c r="A1371" s="30"/>
      <c r="B1371" s="31"/>
      <c r="C1371" s="25"/>
      <c r="D1371" s="30"/>
      <c r="E1371" s="27"/>
      <c r="F1371" s="27"/>
    </row>
    <row r="1372" spans="1:6" ht="32.450000000000003" customHeight="1" x14ac:dyDescent="0.25">
      <c r="A1372" s="30"/>
      <c r="B1372" s="31"/>
      <c r="C1372" s="25"/>
      <c r="D1372" s="30"/>
      <c r="E1372" s="27"/>
      <c r="F1372" s="27"/>
    </row>
    <row r="1373" spans="1:6" ht="32.450000000000003" customHeight="1" x14ac:dyDescent="0.25">
      <c r="A1373" s="30"/>
      <c r="B1373" s="31"/>
      <c r="C1373" s="25"/>
      <c r="D1373" s="30"/>
      <c r="E1373" s="27"/>
      <c r="F1373" s="27"/>
    </row>
    <row r="1374" spans="1:6" ht="32.450000000000003" customHeight="1" x14ac:dyDescent="0.25">
      <c r="A1374" s="30"/>
      <c r="B1374" s="31"/>
      <c r="C1374" s="25"/>
      <c r="D1374" s="30"/>
      <c r="E1374" s="27"/>
      <c r="F1374" s="27"/>
    </row>
    <row r="1375" spans="1:6" ht="32.450000000000003" customHeight="1" x14ac:dyDescent="0.25">
      <c r="A1375" s="30"/>
      <c r="B1375" s="31"/>
      <c r="C1375" s="25"/>
      <c r="D1375" s="30"/>
      <c r="E1375" s="27"/>
      <c r="F1375" s="27"/>
    </row>
    <row r="1376" spans="1:6" ht="32.450000000000003" customHeight="1" x14ac:dyDescent="0.25">
      <c r="A1376" s="30"/>
      <c r="B1376" s="31"/>
      <c r="C1376" s="25"/>
      <c r="D1376" s="30"/>
      <c r="E1376" s="27"/>
      <c r="F1376" s="27"/>
    </row>
    <row r="1377" spans="1:6" ht="32.450000000000003" customHeight="1" x14ac:dyDescent="0.25">
      <c r="A1377" s="30"/>
      <c r="B1377" s="31"/>
      <c r="C1377" s="25"/>
      <c r="D1377" s="30"/>
      <c r="E1377" s="27"/>
      <c r="F1377" s="27"/>
    </row>
    <row r="1378" spans="1:6" ht="32.450000000000003" customHeight="1" x14ac:dyDescent="0.25">
      <c r="A1378" s="30"/>
      <c r="B1378" s="31"/>
      <c r="C1378" s="25"/>
      <c r="D1378" s="30"/>
      <c r="E1378" s="27"/>
      <c r="F1378" s="27"/>
    </row>
    <row r="1379" spans="1:6" ht="32.450000000000003" customHeight="1" x14ac:dyDescent="0.25">
      <c r="A1379" s="30"/>
      <c r="B1379" s="31"/>
      <c r="C1379" s="25"/>
      <c r="D1379" s="30"/>
      <c r="E1379" s="27"/>
      <c r="F1379" s="27"/>
    </row>
    <row r="1380" spans="1:6" ht="32.450000000000003" customHeight="1" x14ac:dyDescent="0.25">
      <c r="A1380" s="30"/>
      <c r="B1380" s="31"/>
      <c r="C1380" s="25"/>
      <c r="D1380" s="30"/>
      <c r="E1380" s="27"/>
      <c r="F1380" s="27"/>
    </row>
    <row r="1381" spans="1:6" ht="32.450000000000003" customHeight="1" x14ac:dyDescent="0.25">
      <c r="A1381" s="30"/>
      <c r="B1381" s="31"/>
      <c r="C1381" s="25"/>
      <c r="D1381" s="30"/>
      <c r="E1381" s="27"/>
      <c r="F1381" s="27"/>
    </row>
    <row r="1382" spans="1:6" ht="32.450000000000003" customHeight="1" x14ac:dyDescent="0.25">
      <c r="A1382" s="30"/>
      <c r="B1382" s="31"/>
      <c r="C1382" s="25"/>
      <c r="D1382" s="30"/>
      <c r="E1382" s="27"/>
      <c r="F1382" s="27"/>
    </row>
    <row r="1383" spans="1:6" ht="32.450000000000003" customHeight="1" x14ac:dyDescent="0.25">
      <c r="A1383" s="30"/>
      <c r="B1383" s="31"/>
      <c r="C1383" s="25"/>
      <c r="D1383" s="30"/>
      <c r="E1383" s="27"/>
      <c r="F1383" s="27"/>
    </row>
    <row r="1384" spans="1:6" ht="32.450000000000003" customHeight="1" x14ac:dyDescent="0.25">
      <c r="A1384" s="30"/>
      <c r="B1384" s="31"/>
      <c r="C1384" s="25"/>
      <c r="D1384" s="30"/>
      <c r="E1384" s="27"/>
      <c r="F1384" s="27"/>
    </row>
    <row r="1385" spans="1:6" ht="32.450000000000003" customHeight="1" x14ac:dyDescent="0.25">
      <c r="A1385" s="30"/>
      <c r="B1385" s="31"/>
      <c r="C1385" s="25"/>
      <c r="D1385" s="30"/>
      <c r="E1385" s="27"/>
      <c r="F1385" s="27"/>
    </row>
    <row r="1386" spans="1:6" ht="32.450000000000003" customHeight="1" x14ac:dyDescent="0.25">
      <c r="A1386" s="30"/>
      <c r="B1386" s="31"/>
      <c r="C1386" s="25"/>
      <c r="D1386" s="30"/>
      <c r="E1386" s="27"/>
      <c r="F1386" s="27"/>
    </row>
    <row r="1387" spans="1:6" ht="32.450000000000003" customHeight="1" x14ac:dyDescent="0.25">
      <c r="A1387" s="30"/>
      <c r="B1387" s="31"/>
      <c r="C1387" s="25"/>
      <c r="D1387" s="30"/>
      <c r="E1387" s="27"/>
      <c r="F1387" s="27"/>
    </row>
    <row r="1388" spans="1:6" ht="32.450000000000003" customHeight="1" x14ac:dyDescent="0.25">
      <c r="A1388" s="30"/>
      <c r="B1388" s="31"/>
      <c r="C1388" s="25"/>
      <c r="D1388" s="30"/>
      <c r="E1388" s="27"/>
      <c r="F1388" s="27"/>
    </row>
    <row r="1389" spans="1:6" ht="32.450000000000003" customHeight="1" x14ac:dyDescent="0.25">
      <c r="A1389" s="30"/>
      <c r="B1389" s="31"/>
      <c r="C1389" s="25"/>
      <c r="D1389" s="30"/>
      <c r="E1389" s="27"/>
      <c r="F1389" s="27"/>
    </row>
    <row r="1390" spans="1:6" ht="32.450000000000003" customHeight="1" x14ac:dyDescent="0.25">
      <c r="A1390" s="30"/>
      <c r="B1390" s="31"/>
      <c r="C1390" s="25"/>
      <c r="D1390" s="30"/>
      <c r="E1390" s="27"/>
      <c r="F1390" s="27"/>
    </row>
    <row r="1391" spans="1:6" ht="32.450000000000003" customHeight="1" x14ac:dyDescent="0.25">
      <c r="A1391" s="30"/>
      <c r="B1391" s="31"/>
      <c r="C1391" s="25"/>
      <c r="D1391" s="30"/>
      <c r="E1391" s="27"/>
      <c r="F1391" s="27"/>
    </row>
    <row r="1392" spans="1:6" ht="32.450000000000003" customHeight="1" x14ac:dyDescent="0.25">
      <c r="A1392" s="30"/>
      <c r="B1392" s="31"/>
      <c r="C1392" s="25"/>
      <c r="D1392" s="30"/>
      <c r="E1392" s="27"/>
      <c r="F1392" s="27"/>
    </row>
    <row r="1393" spans="1:6" ht="32.450000000000003" customHeight="1" x14ac:dyDescent="0.25">
      <c r="A1393" s="30"/>
      <c r="B1393" s="31"/>
      <c r="C1393" s="25"/>
      <c r="D1393" s="30"/>
      <c r="E1393" s="27"/>
      <c r="F1393" s="27"/>
    </row>
    <row r="1394" spans="1:6" ht="32.450000000000003" customHeight="1" x14ac:dyDescent="0.25">
      <c r="A1394" s="30"/>
      <c r="B1394" s="31"/>
      <c r="C1394" s="25"/>
      <c r="D1394" s="30"/>
      <c r="E1394" s="27"/>
      <c r="F1394" s="27"/>
    </row>
    <row r="1395" spans="1:6" ht="32.450000000000003" customHeight="1" x14ac:dyDescent="0.25">
      <c r="A1395" s="30"/>
      <c r="B1395" s="31"/>
      <c r="C1395" s="25"/>
      <c r="D1395" s="30"/>
      <c r="E1395" s="27"/>
      <c r="F1395" s="27"/>
    </row>
    <row r="1396" spans="1:6" ht="32.450000000000003" customHeight="1" x14ac:dyDescent="0.25">
      <c r="A1396" s="30"/>
      <c r="B1396" s="31"/>
      <c r="C1396" s="25"/>
      <c r="D1396" s="30"/>
      <c r="E1396" s="27"/>
      <c r="F1396" s="27"/>
    </row>
    <row r="1397" spans="1:6" ht="32.450000000000003" customHeight="1" x14ac:dyDescent="0.25">
      <c r="A1397" s="30"/>
      <c r="B1397" s="31"/>
      <c r="C1397" s="25"/>
      <c r="D1397" s="30"/>
      <c r="E1397" s="27"/>
      <c r="F1397" s="27"/>
    </row>
    <row r="1398" spans="1:6" ht="32.450000000000003" customHeight="1" x14ac:dyDescent="0.25">
      <c r="A1398" s="30"/>
      <c r="B1398" s="31"/>
      <c r="C1398" s="25"/>
      <c r="D1398" s="30"/>
      <c r="E1398" s="27"/>
      <c r="F1398" s="27"/>
    </row>
    <row r="1399" spans="1:6" ht="32.450000000000003" customHeight="1" x14ac:dyDescent="0.25">
      <c r="A1399" s="30"/>
      <c r="B1399" s="31"/>
      <c r="C1399" s="25"/>
      <c r="D1399" s="30"/>
      <c r="E1399" s="27"/>
      <c r="F1399" s="27"/>
    </row>
    <row r="1400" spans="1:6" ht="32.450000000000003" customHeight="1" x14ac:dyDescent="0.25">
      <c r="A1400" s="30"/>
      <c r="B1400" s="31"/>
      <c r="C1400" s="25"/>
      <c r="D1400" s="30"/>
      <c r="E1400" s="27"/>
      <c r="F1400" s="27"/>
    </row>
    <row r="1401" spans="1:6" ht="32.450000000000003" customHeight="1" x14ac:dyDescent="0.25">
      <c r="A1401" s="30"/>
      <c r="B1401" s="31"/>
      <c r="C1401" s="25"/>
      <c r="D1401" s="30"/>
      <c r="E1401" s="27"/>
      <c r="F1401" s="27"/>
    </row>
    <row r="1402" spans="1:6" ht="32.450000000000003" customHeight="1" x14ac:dyDescent="0.25">
      <c r="A1402" s="30"/>
      <c r="B1402" s="31"/>
      <c r="C1402" s="25"/>
      <c r="D1402" s="30"/>
      <c r="E1402" s="27"/>
      <c r="F1402" s="27"/>
    </row>
    <row r="1403" spans="1:6" ht="32.450000000000003" customHeight="1" x14ac:dyDescent="0.25">
      <c r="A1403" s="30"/>
      <c r="B1403" s="31"/>
      <c r="C1403" s="25"/>
      <c r="D1403" s="30"/>
      <c r="E1403" s="27"/>
      <c r="F1403" s="27"/>
    </row>
    <row r="1404" spans="1:6" ht="32.450000000000003" customHeight="1" x14ac:dyDescent="0.25">
      <c r="A1404" s="30"/>
      <c r="B1404" s="31"/>
      <c r="C1404" s="25"/>
      <c r="D1404" s="30"/>
      <c r="E1404" s="27"/>
      <c r="F1404" s="27"/>
    </row>
    <row r="1405" spans="1:6" ht="32.450000000000003" customHeight="1" x14ac:dyDescent="0.25">
      <c r="A1405" s="30"/>
      <c r="B1405" s="31"/>
      <c r="C1405" s="25"/>
      <c r="D1405" s="30"/>
      <c r="E1405" s="27"/>
      <c r="F1405" s="27"/>
    </row>
    <row r="1406" spans="1:6" ht="32.450000000000003" customHeight="1" x14ac:dyDescent="0.25">
      <c r="A1406" s="30"/>
      <c r="B1406" s="31"/>
      <c r="C1406" s="25"/>
      <c r="D1406" s="30"/>
      <c r="E1406" s="27"/>
      <c r="F1406" s="27"/>
    </row>
    <row r="1407" spans="1:6" ht="32.450000000000003" customHeight="1" x14ac:dyDescent="0.25">
      <c r="A1407" s="30"/>
      <c r="B1407" s="31"/>
      <c r="C1407" s="25"/>
      <c r="D1407" s="30"/>
      <c r="E1407" s="27"/>
      <c r="F1407" s="27"/>
    </row>
    <row r="1408" spans="1:6" ht="32.450000000000003" customHeight="1" x14ac:dyDescent="0.25">
      <c r="A1408" s="30"/>
      <c r="B1408" s="31"/>
      <c r="C1408" s="25"/>
      <c r="D1408" s="30"/>
      <c r="E1408" s="27"/>
      <c r="F1408" s="27"/>
    </row>
    <row r="1409" spans="1:6" ht="32.450000000000003" customHeight="1" x14ac:dyDescent="0.25">
      <c r="A1409" s="30"/>
      <c r="B1409" s="31"/>
      <c r="C1409" s="25"/>
      <c r="D1409" s="30"/>
      <c r="E1409" s="27"/>
      <c r="F1409" s="27"/>
    </row>
    <row r="1410" spans="1:6" ht="32.450000000000003" customHeight="1" x14ac:dyDescent="0.25">
      <c r="A1410" s="30"/>
      <c r="B1410" s="31"/>
      <c r="C1410" s="25"/>
      <c r="D1410" s="30"/>
      <c r="E1410" s="27"/>
      <c r="F1410" s="27"/>
    </row>
    <row r="1411" spans="1:6" ht="32.450000000000003" customHeight="1" x14ac:dyDescent="0.25">
      <c r="A1411" s="30"/>
      <c r="B1411" s="31"/>
      <c r="C1411" s="25"/>
      <c r="D1411" s="30"/>
      <c r="E1411" s="27"/>
      <c r="F1411" s="27"/>
    </row>
    <row r="1412" spans="1:6" ht="32.450000000000003" customHeight="1" x14ac:dyDescent="0.25">
      <c r="A1412" s="30"/>
      <c r="B1412" s="31"/>
      <c r="C1412" s="25"/>
      <c r="D1412" s="30"/>
      <c r="E1412" s="27"/>
      <c r="F1412" s="27"/>
    </row>
    <row r="1413" spans="1:6" ht="32.450000000000003" customHeight="1" x14ac:dyDescent="0.25">
      <c r="A1413" s="30"/>
      <c r="B1413" s="31"/>
      <c r="C1413" s="25"/>
      <c r="D1413" s="30"/>
      <c r="E1413" s="27"/>
      <c r="F1413" s="27"/>
    </row>
    <row r="1414" spans="1:6" ht="32.450000000000003" customHeight="1" x14ac:dyDescent="0.25">
      <c r="A1414" s="30"/>
      <c r="B1414" s="31"/>
      <c r="C1414" s="25"/>
      <c r="D1414" s="30"/>
      <c r="E1414" s="27"/>
      <c r="F1414" s="27"/>
    </row>
    <row r="1415" spans="1:6" ht="32.450000000000003" customHeight="1" x14ac:dyDescent="0.25">
      <c r="A1415" s="30"/>
      <c r="B1415" s="31"/>
      <c r="C1415" s="25"/>
      <c r="D1415" s="30"/>
      <c r="E1415" s="27"/>
      <c r="F1415" s="27"/>
    </row>
    <row r="1416" spans="1:6" ht="32.450000000000003" customHeight="1" x14ac:dyDescent="0.25">
      <c r="A1416" s="30"/>
      <c r="B1416" s="31"/>
      <c r="C1416" s="25"/>
      <c r="D1416" s="30"/>
      <c r="E1416" s="27"/>
      <c r="F1416" s="27"/>
    </row>
    <row r="1417" spans="1:6" ht="32.450000000000003" customHeight="1" x14ac:dyDescent="0.25">
      <c r="A1417" s="30"/>
      <c r="B1417" s="31"/>
      <c r="C1417" s="25"/>
      <c r="D1417" s="30"/>
      <c r="E1417" s="27"/>
      <c r="F1417" s="27"/>
    </row>
    <row r="1418" spans="1:6" ht="32.450000000000003" customHeight="1" x14ac:dyDescent="0.25">
      <c r="A1418" s="30"/>
      <c r="B1418" s="31"/>
      <c r="C1418" s="25"/>
      <c r="D1418" s="30"/>
      <c r="E1418" s="27"/>
      <c r="F1418" s="27"/>
    </row>
    <row r="1419" spans="1:6" ht="32.450000000000003" customHeight="1" x14ac:dyDescent="0.25">
      <c r="A1419" s="30"/>
      <c r="B1419" s="31"/>
      <c r="C1419" s="25"/>
      <c r="D1419" s="30"/>
      <c r="E1419" s="27"/>
      <c r="F1419" s="27"/>
    </row>
    <row r="1420" spans="1:6" ht="32.450000000000003" customHeight="1" x14ac:dyDescent="0.25">
      <c r="A1420" s="30"/>
      <c r="B1420" s="31"/>
      <c r="C1420" s="25"/>
      <c r="D1420" s="30"/>
      <c r="E1420" s="27"/>
      <c r="F1420" s="27"/>
    </row>
    <row r="1421" spans="1:6" ht="32.450000000000003" customHeight="1" x14ac:dyDescent="0.25">
      <c r="A1421" s="30"/>
      <c r="B1421" s="31"/>
      <c r="C1421" s="25"/>
      <c r="D1421" s="30"/>
      <c r="E1421" s="27"/>
      <c r="F1421" s="27"/>
    </row>
    <row r="1422" spans="1:6" ht="32.450000000000003" customHeight="1" x14ac:dyDescent="0.25">
      <c r="A1422" s="30"/>
      <c r="B1422" s="31"/>
      <c r="C1422" s="25"/>
      <c r="D1422" s="30"/>
      <c r="E1422" s="27"/>
      <c r="F1422" s="27"/>
    </row>
    <row r="1423" spans="1:6" ht="32.450000000000003" customHeight="1" x14ac:dyDescent="0.25">
      <c r="A1423" s="30"/>
      <c r="B1423" s="31"/>
      <c r="C1423" s="25"/>
      <c r="D1423" s="30"/>
      <c r="E1423" s="27"/>
      <c r="F1423" s="27"/>
    </row>
    <row r="1424" spans="1:6" ht="32.450000000000003" customHeight="1" x14ac:dyDescent="0.25">
      <c r="A1424" s="30"/>
      <c r="B1424" s="31"/>
      <c r="C1424" s="25"/>
      <c r="D1424" s="30"/>
      <c r="E1424" s="27"/>
      <c r="F1424" s="27"/>
    </row>
    <row r="1425" spans="1:6" ht="32.450000000000003" customHeight="1" x14ac:dyDescent="0.25">
      <c r="A1425" s="30"/>
      <c r="B1425" s="31"/>
      <c r="C1425" s="25"/>
      <c r="D1425" s="30"/>
      <c r="E1425" s="27"/>
      <c r="F1425" s="27"/>
    </row>
    <row r="1426" spans="1:6" ht="32.450000000000003" customHeight="1" x14ac:dyDescent="0.25">
      <c r="A1426" s="30"/>
      <c r="B1426" s="31"/>
      <c r="C1426" s="25"/>
      <c r="D1426" s="30"/>
      <c r="E1426" s="27"/>
      <c r="F1426" s="27"/>
    </row>
    <row r="1427" spans="1:6" ht="32.450000000000003" customHeight="1" x14ac:dyDescent="0.25">
      <c r="A1427" s="30"/>
      <c r="B1427" s="31"/>
      <c r="C1427" s="25"/>
      <c r="D1427" s="30"/>
      <c r="E1427" s="27"/>
      <c r="F1427" s="27"/>
    </row>
    <row r="1428" spans="1:6" ht="32.450000000000003" customHeight="1" x14ac:dyDescent="0.25">
      <c r="A1428" s="30"/>
      <c r="B1428" s="31"/>
      <c r="C1428" s="25"/>
      <c r="D1428" s="30"/>
      <c r="E1428" s="27"/>
      <c r="F1428" s="27"/>
    </row>
    <row r="1429" spans="1:6" ht="32.450000000000003" customHeight="1" x14ac:dyDescent="0.25">
      <c r="A1429" s="30"/>
      <c r="B1429" s="31"/>
      <c r="C1429" s="25"/>
      <c r="D1429" s="30"/>
      <c r="E1429" s="27"/>
      <c r="F1429" s="27"/>
    </row>
    <row r="1430" spans="1:6" ht="32.450000000000003" customHeight="1" x14ac:dyDescent="0.25">
      <c r="A1430" s="30"/>
      <c r="B1430" s="31"/>
      <c r="C1430" s="25"/>
      <c r="D1430" s="30"/>
      <c r="E1430" s="27"/>
      <c r="F1430" s="27"/>
    </row>
    <row r="1431" spans="1:6" ht="32.450000000000003" customHeight="1" x14ac:dyDescent="0.25">
      <c r="A1431" s="30"/>
      <c r="B1431" s="31"/>
      <c r="C1431" s="25"/>
      <c r="D1431" s="30"/>
      <c r="E1431" s="27"/>
      <c r="F1431" s="27"/>
    </row>
    <row r="1432" spans="1:6" ht="32.450000000000003" customHeight="1" x14ac:dyDescent="0.25">
      <c r="A1432" s="30"/>
      <c r="B1432" s="31"/>
      <c r="C1432" s="25"/>
      <c r="D1432" s="30"/>
      <c r="E1432" s="27"/>
      <c r="F1432" s="27"/>
    </row>
    <row r="1433" spans="1:6" ht="32.450000000000003" customHeight="1" x14ac:dyDescent="0.25">
      <c r="A1433" s="30"/>
      <c r="B1433" s="31"/>
      <c r="C1433" s="25"/>
      <c r="D1433" s="30"/>
      <c r="E1433" s="27"/>
      <c r="F1433" s="27"/>
    </row>
    <row r="1434" spans="1:6" ht="32.450000000000003" customHeight="1" x14ac:dyDescent="0.25">
      <c r="A1434" s="30"/>
      <c r="B1434" s="31"/>
      <c r="C1434" s="25"/>
      <c r="D1434" s="30"/>
      <c r="E1434" s="27"/>
      <c r="F1434" s="27"/>
    </row>
    <row r="1435" spans="1:6" ht="32.450000000000003" customHeight="1" x14ac:dyDescent="0.25">
      <c r="A1435" s="30"/>
      <c r="B1435" s="31"/>
      <c r="C1435" s="25"/>
      <c r="D1435" s="30"/>
      <c r="E1435" s="27"/>
      <c r="F1435" s="27"/>
    </row>
    <row r="1436" spans="1:6" ht="32.450000000000003" customHeight="1" x14ac:dyDescent="0.25">
      <c r="A1436" s="30"/>
      <c r="B1436" s="31"/>
      <c r="C1436" s="25"/>
      <c r="D1436" s="30"/>
      <c r="E1436" s="27"/>
      <c r="F1436" s="27"/>
    </row>
    <row r="1437" spans="1:6" ht="32.450000000000003" customHeight="1" x14ac:dyDescent="0.25">
      <c r="A1437" s="30"/>
      <c r="B1437" s="31"/>
      <c r="C1437" s="25"/>
      <c r="D1437" s="30"/>
      <c r="E1437" s="27"/>
      <c r="F1437" s="27"/>
    </row>
    <row r="1438" spans="1:6" ht="32.450000000000003" customHeight="1" x14ac:dyDescent="0.25">
      <c r="A1438" s="30"/>
      <c r="B1438" s="31"/>
      <c r="C1438" s="25"/>
      <c r="D1438" s="30"/>
      <c r="E1438" s="27"/>
      <c r="F1438" s="27"/>
    </row>
    <row r="1439" spans="1:6" ht="32.450000000000003" customHeight="1" x14ac:dyDescent="0.25">
      <c r="A1439" s="30"/>
      <c r="B1439" s="31"/>
      <c r="C1439" s="25"/>
      <c r="D1439" s="30"/>
      <c r="E1439" s="27"/>
      <c r="F1439" s="27"/>
    </row>
    <row r="1440" spans="1:6" ht="32.450000000000003" customHeight="1" x14ac:dyDescent="0.25">
      <c r="A1440" s="30"/>
      <c r="B1440" s="31"/>
      <c r="C1440" s="25"/>
      <c r="D1440" s="30"/>
      <c r="E1440" s="27"/>
      <c r="F1440" s="27"/>
    </row>
    <row r="1441" spans="1:6" ht="32.450000000000003" customHeight="1" x14ac:dyDescent="0.25">
      <c r="A1441" s="30"/>
      <c r="B1441" s="31"/>
      <c r="C1441" s="25"/>
      <c r="D1441" s="30"/>
      <c r="E1441" s="27"/>
      <c r="F1441" s="27"/>
    </row>
    <row r="1442" spans="1:6" ht="32.450000000000003" customHeight="1" x14ac:dyDescent="0.25">
      <c r="A1442" s="30"/>
      <c r="B1442" s="31"/>
      <c r="C1442" s="25"/>
      <c r="D1442" s="30"/>
      <c r="E1442" s="27"/>
      <c r="F1442" s="27"/>
    </row>
    <row r="1443" spans="1:6" ht="32.450000000000003" customHeight="1" x14ac:dyDescent="0.25">
      <c r="A1443" s="30"/>
      <c r="B1443" s="31"/>
      <c r="C1443" s="25"/>
      <c r="D1443" s="30"/>
      <c r="E1443" s="27"/>
      <c r="F1443" s="27"/>
    </row>
    <row r="1444" spans="1:6" ht="32.450000000000003" customHeight="1" x14ac:dyDescent="0.25">
      <c r="A1444" s="30"/>
      <c r="B1444" s="31"/>
      <c r="C1444" s="25"/>
      <c r="D1444" s="30"/>
      <c r="E1444" s="27"/>
      <c r="F1444" s="27"/>
    </row>
    <row r="1445" spans="1:6" ht="32.450000000000003" customHeight="1" x14ac:dyDescent="0.25">
      <c r="A1445" s="30"/>
      <c r="B1445" s="31"/>
      <c r="C1445" s="25"/>
      <c r="D1445" s="30"/>
      <c r="E1445" s="27"/>
      <c r="F1445" s="27"/>
    </row>
    <row r="1446" spans="1:6" ht="32.450000000000003" customHeight="1" x14ac:dyDescent="0.25">
      <c r="A1446" s="30"/>
      <c r="B1446" s="31"/>
      <c r="C1446" s="25"/>
      <c r="D1446" s="30"/>
      <c r="E1446" s="27"/>
      <c r="F1446" s="27"/>
    </row>
    <row r="1447" spans="1:6" ht="32.450000000000003" customHeight="1" x14ac:dyDescent="0.25">
      <c r="A1447" s="30"/>
      <c r="B1447" s="31"/>
      <c r="C1447" s="25"/>
      <c r="D1447" s="30"/>
      <c r="E1447" s="27"/>
      <c r="F1447" s="27"/>
    </row>
    <row r="1448" spans="1:6" ht="32.450000000000003" customHeight="1" x14ac:dyDescent="0.25">
      <c r="A1448" s="30"/>
      <c r="B1448" s="31"/>
      <c r="C1448" s="25"/>
      <c r="D1448" s="30"/>
      <c r="E1448" s="27"/>
      <c r="F1448" s="27"/>
    </row>
    <row r="1449" spans="1:6" ht="32.450000000000003" customHeight="1" x14ac:dyDescent="0.25">
      <c r="A1449" s="30"/>
      <c r="B1449" s="31"/>
      <c r="C1449" s="25"/>
      <c r="D1449" s="30"/>
      <c r="E1449" s="27"/>
      <c r="F1449" s="27"/>
    </row>
    <row r="1450" spans="1:6" ht="32.450000000000003" customHeight="1" x14ac:dyDescent="0.25">
      <c r="A1450" s="30"/>
      <c r="B1450" s="31"/>
      <c r="C1450" s="25"/>
      <c r="D1450" s="30"/>
      <c r="E1450" s="27"/>
      <c r="F1450" s="27"/>
    </row>
    <row r="1451" spans="1:6" ht="32.450000000000003" customHeight="1" x14ac:dyDescent="0.25">
      <c r="A1451" s="30"/>
      <c r="B1451" s="31"/>
      <c r="C1451" s="25"/>
      <c r="D1451" s="30"/>
      <c r="E1451" s="27"/>
      <c r="F1451" s="27"/>
    </row>
    <row r="1452" spans="1:6" ht="32.450000000000003" customHeight="1" x14ac:dyDescent="0.25">
      <c r="A1452" s="30"/>
      <c r="B1452" s="31"/>
      <c r="C1452" s="25"/>
      <c r="D1452" s="30"/>
      <c r="E1452" s="27"/>
      <c r="F1452" s="27"/>
    </row>
    <row r="1453" spans="1:6" ht="32.450000000000003" customHeight="1" x14ac:dyDescent="0.25">
      <c r="A1453" s="30"/>
      <c r="B1453" s="31"/>
      <c r="C1453" s="25"/>
      <c r="D1453" s="30"/>
      <c r="E1453" s="27"/>
      <c r="F1453" s="27"/>
    </row>
    <row r="1454" spans="1:6" ht="32.450000000000003" customHeight="1" x14ac:dyDescent="0.25">
      <c r="A1454" s="30"/>
      <c r="B1454" s="31"/>
      <c r="C1454" s="25"/>
      <c r="D1454" s="30"/>
      <c r="E1454" s="27"/>
      <c r="F1454" s="27"/>
    </row>
    <row r="1455" spans="1:6" ht="32.450000000000003" customHeight="1" x14ac:dyDescent="0.25">
      <c r="A1455" s="30"/>
      <c r="B1455" s="31"/>
      <c r="C1455" s="25"/>
      <c r="D1455" s="30"/>
      <c r="E1455" s="27"/>
      <c r="F1455" s="27"/>
    </row>
    <row r="1456" spans="1:6" ht="32.450000000000003" customHeight="1" x14ac:dyDescent="0.25">
      <c r="A1456" s="30"/>
      <c r="B1456" s="31"/>
      <c r="C1456" s="25"/>
      <c r="D1456" s="30"/>
      <c r="E1456" s="27"/>
      <c r="F1456" s="27"/>
    </row>
    <row r="1457" spans="1:6" ht="32.450000000000003" customHeight="1" x14ac:dyDescent="0.25">
      <c r="A1457" s="30"/>
      <c r="B1457" s="31"/>
      <c r="C1457" s="25"/>
      <c r="D1457" s="30"/>
      <c r="E1457" s="27"/>
      <c r="F1457" s="27"/>
    </row>
    <row r="1458" spans="1:6" ht="32.450000000000003" customHeight="1" x14ac:dyDescent="0.25">
      <c r="A1458" s="30"/>
      <c r="B1458" s="31"/>
      <c r="C1458" s="25"/>
      <c r="D1458" s="30"/>
      <c r="E1458" s="27"/>
      <c r="F1458" s="27"/>
    </row>
    <row r="1459" spans="1:6" ht="32.450000000000003" customHeight="1" x14ac:dyDescent="0.25">
      <c r="A1459" s="30"/>
      <c r="B1459" s="31"/>
      <c r="C1459" s="25"/>
      <c r="D1459" s="30"/>
      <c r="E1459" s="27"/>
      <c r="F1459" s="27"/>
    </row>
    <row r="1460" spans="1:6" ht="32.450000000000003" customHeight="1" x14ac:dyDescent="0.25">
      <c r="A1460" s="30"/>
      <c r="B1460" s="31"/>
      <c r="C1460" s="25"/>
      <c r="D1460" s="30"/>
      <c r="E1460" s="27"/>
      <c r="F1460" s="27"/>
    </row>
    <row r="1461" spans="1:6" ht="32.450000000000003" customHeight="1" x14ac:dyDescent="0.25">
      <c r="A1461" s="30"/>
      <c r="B1461" s="31"/>
      <c r="C1461" s="25"/>
      <c r="D1461" s="30"/>
      <c r="E1461" s="27"/>
      <c r="F1461" s="27"/>
    </row>
    <row r="1462" spans="1:6" ht="32.450000000000003" customHeight="1" x14ac:dyDescent="0.25">
      <c r="A1462" s="30"/>
      <c r="B1462" s="31"/>
      <c r="C1462" s="25"/>
      <c r="D1462" s="30"/>
      <c r="E1462" s="27"/>
      <c r="F1462" s="27"/>
    </row>
    <row r="1463" spans="1:6" ht="32.450000000000003" customHeight="1" x14ac:dyDescent="0.25">
      <c r="A1463" s="30"/>
      <c r="B1463" s="31"/>
      <c r="C1463" s="25"/>
      <c r="D1463" s="30"/>
      <c r="E1463" s="27"/>
      <c r="F1463" s="27"/>
    </row>
    <row r="1464" spans="1:6" ht="32.450000000000003" customHeight="1" x14ac:dyDescent="0.25">
      <c r="A1464" s="30"/>
      <c r="B1464" s="31"/>
      <c r="C1464" s="25"/>
      <c r="D1464" s="30"/>
      <c r="E1464" s="27"/>
      <c r="F1464" s="27"/>
    </row>
    <row r="1465" spans="1:6" ht="32.450000000000003" customHeight="1" x14ac:dyDescent="0.25">
      <c r="A1465" s="30"/>
      <c r="B1465" s="31"/>
      <c r="C1465" s="25"/>
      <c r="D1465" s="30"/>
      <c r="E1465" s="27"/>
      <c r="F1465" s="27"/>
    </row>
    <row r="1466" spans="1:6" ht="32.450000000000003" customHeight="1" x14ac:dyDescent="0.25">
      <c r="A1466" s="30"/>
      <c r="B1466" s="31"/>
      <c r="C1466" s="25"/>
      <c r="D1466" s="30"/>
      <c r="E1466" s="27"/>
      <c r="F1466" s="27"/>
    </row>
    <row r="1467" spans="1:6" ht="32.450000000000003" customHeight="1" x14ac:dyDescent="0.25">
      <c r="A1467" s="30"/>
      <c r="B1467" s="31"/>
      <c r="C1467" s="25"/>
      <c r="D1467" s="30"/>
      <c r="E1467" s="27"/>
      <c r="F1467" s="27"/>
    </row>
    <row r="1468" spans="1:6" ht="32.450000000000003" customHeight="1" x14ac:dyDescent="0.25">
      <c r="A1468" s="30"/>
      <c r="B1468" s="31"/>
      <c r="C1468" s="25"/>
      <c r="D1468" s="30"/>
      <c r="E1468" s="27"/>
      <c r="F1468" s="27"/>
    </row>
    <row r="1469" spans="1:6" ht="32.450000000000003" customHeight="1" x14ac:dyDescent="0.25">
      <c r="A1469" s="30"/>
      <c r="B1469" s="31"/>
      <c r="C1469" s="25"/>
      <c r="D1469" s="30"/>
      <c r="E1469" s="27"/>
      <c r="F1469" s="27"/>
    </row>
    <row r="1470" spans="1:6" ht="32.450000000000003" customHeight="1" x14ac:dyDescent="0.25">
      <c r="A1470" s="30"/>
      <c r="B1470" s="31"/>
      <c r="C1470" s="25"/>
      <c r="D1470" s="30"/>
      <c r="E1470" s="27"/>
      <c r="F1470" s="27"/>
    </row>
    <row r="1471" spans="1:6" ht="32.450000000000003" customHeight="1" x14ac:dyDescent="0.25">
      <c r="A1471" s="30"/>
      <c r="B1471" s="31"/>
      <c r="C1471" s="25"/>
      <c r="D1471" s="30"/>
      <c r="E1471" s="27"/>
      <c r="F1471" s="27"/>
    </row>
    <row r="1472" spans="1:6" ht="32.450000000000003" customHeight="1" x14ac:dyDescent="0.25">
      <c r="A1472" s="30"/>
      <c r="B1472" s="31"/>
      <c r="C1472" s="25"/>
      <c r="D1472" s="30"/>
      <c r="E1472" s="27"/>
      <c r="F1472" s="27"/>
    </row>
    <row r="1473" spans="1:6" ht="32.450000000000003" customHeight="1" x14ac:dyDescent="0.25">
      <c r="A1473" s="30"/>
      <c r="B1473" s="31"/>
      <c r="C1473" s="25"/>
      <c r="D1473" s="30"/>
      <c r="E1473" s="27"/>
      <c r="F1473" s="27"/>
    </row>
    <row r="1474" spans="1:6" ht="32.450000000000003" customHeight="1" x14ac:dyDescent="0.25">
      <c r="A1474" s="30"/>
      <c r="B1474" s="31"/>
      <c r="C1474" s="25"/>
      <c r="D1474" s="30"/>
      <c r="E1474" s="27"/>
      <c r="F1474" s="27"/>
    </row>
    <row r="1475" spans="1:6" ht="32.450000000000003" customHeight="1" x14ac:dyDescent="0.25">
      <c r="A1475" s="30"/>
      <c r="B1475" s="31"/>
      <c r="C1475" s="25"/>
      <c r="D1475" s="30"/>
      <c r="E1475" s="27"/>
      <c r="F1475" s="27"/>
    </row>
    <row r="1476" spans="1:6" ht="32.450000000000003" customHeight="1" x14ac:dyDescent="0.25">
      <c r="A1476" s="30"/>
      <c r="B1476" s="31"/>
      <c r="C1476" s="25"/>
      <c r="D1476" s="30"/>
      <c r="E1476" s="27"/>
      <c r="F1476" s="27"/>
    </row>
    <row r="1477" spans="1:6" ht="32.450000000000003" customHeight="1" x14ac:dyDescent="0.25">
      <c r="A1477" s="30"/>
      <c r="B1477" s="31"/>
      <c r="C1477" s="25"/>
      <c r="D1477" s="30"/>
      <c r="E1477" s="27"/>
      <c r="F1477" s="27"/>
    </row>
    <row r="1478" spans="1:6" ht="32.450000000000003" customHeight="1" x14ac:dyDescent="0.25">
      <c r="A1478" s="30"/>
      <c r="B1478" s="31"/>
      <c r="C1478" s="25"/>
      <c r="D1478" s="30"/>
      <c r="E1478" s="27"/>
      <c r="F1478" s="27"/>
    </row>
    <row r="1479" spans="1:6" ht="32.450000000000003" customHeight="1" x14ac:dyDescent="0.25">
      <c r="A1479" s="30"/>
      <c r="B1479" s="31"/>
      <c r="C1479" s="25"/>
      <c r="D1479" s="30"/>
      <c r="E1479" s="27"/>
      <c r="F1479" s="27"/>
    </row>
    <row r="1480" spans="1:6" ht="32.450000000000003" customHeight="1" x14ac:dyDescent="0.25">
      <c r="A1480" s="30"/>
      <c r="B1480" s="31"/>
      <c r="C1480" s="25"/>
      <c r="D1480" s="30"/>
      <c r="E1480" s="27"/>
      <c r="F1480" s="27"/>
    </row>
    <row r="1481" spans="1:6" ht="32.450000000000003" customHeight="1" x14ac:dyDescent="0.25">
      <c r="A1481" s="30"/>
      <c r="B1481" s="31"/>
      <c r="C1481" s="25"/>
      <c r="D1481" s="30"/>
      <c r="E1481" s="27"/>
      <c r="F1481" s="27"/>
    </row>
    <row r="1482" spans="1:6" ht="32.450000000000003" customHeight="1" x14ac:dyDescent="0.25">
      <c r="A1482" s="30"/>
      <c r="B1482" s="31"/>
      <c r="C1482" s="25"/>
      <c r="D1482" s="30"/>
      <c r="E1482" s="27"/>
      <c r="F1482" s="27"/>
    </row>
    <row r="1483" spans="1:6" ht="32.450000000000003" customHeight="1" x14ac:dyDescent="0.25">
      <c r="A1483" s="30"/>
      <c r="B1483" s="31"/>
      <c r="C1483" s="25"/>
      <c r="D1483" s="30"/>
      <c r="E1483" s="27"/>
      <c r="F1483" s="27"/>
    </row>
    <row r="1484" spans="1:6" ht="32.450000000000003" customHeight="1" x14ac:dyDescent="0.25">
      <c r="A1484" s="30"/>
      <c r="B1484" s="31"/>
      <c r="C1484" s="25"/>
      <c r="D1484" s="30"/>
      <c r="E1484" s="27"/>
      <c r="F1484" s="27"/>
    </row>
    <row r="1485" spans="1:6" ht="32.450000000000003" customHeight="1" x14ac:dyDescent="0.25">
      <c r="A1485" s="30"/>
      <c r="B1485" s="31"/>
      <c r="C1485" s="25"/>
      <c r="D1485" s="30"/>
      <c r="E1485" s="27"/>
      <c r="F1485" s="27"/>
    </row>
    <row r="1486" spans="1:6" ht="32.450000000000003" customHeight="1" x14ac:dyDescent="0.25">
      <c r="A1486" s="30"/>
      <c r="B1486" s="31"/>
      <c r="C1486" s="25"/>
      <c r="D1486" s="30"/>
      <c r="E1486" s="27"/>
      <c r="F1486" s="27"/>
    </row>
    <row r="1487" spans="1:6" ht="32.450000000000003" customHeight="1" x14ac:dyDescent="0.25">
      <c r="A1487" s="30"/>
      <c r="B1487" s="31"/>
      <c r="C1487" s="25"/>
      <c r="D1487" s="30"/>
      <c r="E1487" s="27"/>
      <c r="F1487" s="27"/>
    </row>
    <row r="1488" spans="1:6" ht="32.450000000000003" customHeight="1" x14ac:dyDescent="0.25">
      <c r="A1488" s="30"/>
      <c r="B1488" s="31"/>
      <c r="C1488" s="25"/>
      <c r="D1488" s="30"/>
      <c r="E1488" s="27"/>
      <c r="F1488" s="27"/>
    </row>
    <row r="1489" spans="1:6" ht="32.450000000000003" customHeight="1" x14ac:dyDescent="0.25">
      <c r="A1489" s="30"/>
      <c r="B1489" s="31"/>
      <c r="C1489" s="25"/>
      <c r="D1489" s="30"/>
      <c r="E1489" s="27"/>
      <c r="F1489" s="27"/>
    </row>
    <row r="1490" spans="1:6" ht="32.450000000000003" customHeight="1" x14ac:dyDescent="0.25">
      <c r="A1490" s="30"/>
      <c r="B1490" s="31"/>
      <c r="C1490" s="25"/>
      <c r="D1490" s="30"/>
      <c r="E1490" s="27"/>
      <c r="F1490" s="27"/>
    </row>
    <row r="1491" spans="1:6" ht="32.450000000000003" customHeight="1" x14ac:dyDescent="0.25">
      <c r="A1491" s="30"/>
      <c r="B1491" s="31"/>
      <c r="C1491" s="25"/>
      <c r="D1491" s="30"/>
      <c r="E1491" s="27"/>
      <c r="F1491" s="27"/>
    </row>
    <row r="1492" spans="1:6" ht="32.450000000000003" customHeight="1" x14ac:dyDescent="0.25">
      <c r="A1492" s="30"/>
      <c r="B1492" s="31"/>
      <c r="C1492" s="25"/>
      <c r="D1492" s="30"/>
      <c r="E1492" s="27"/>
      <c r="F1492" s="27"/>
    </row>
    <row r="1493" spans="1:6" ht="32.450000000000003" customHeight="1" x14ac:dyDescent="0.25">
      <c r="A1493" s="30"/>
      <c r="B1493" s="31"/>
      <c r="C1493" s="25"/>
      <c r="D1493" s="30"/>
      <c r="E1493" s="27"/>
      <c r="F1493" s="27"/>
    </row>
    <row r="1494" spans="1:6" ht="32.450000000000003" customHeight="1" x14ac:dyDescent="0.25">
      <c r="A1494" s="30"/>
      <c r="B1494" s="31"/>
      <c r="C1494" s="25"/>
      <c r="D1494" s="30"/>
      <c r="E1494" s="27"/>
      <c r="F1494" s="27"/>
    </row>
    <row r="1495" spans="1:6" ht="32.450000000000003" customHeight="1" x14ac:dyDescent="0.25">
      <c r="A1495" s="30"/>
      <c r="B1495" s="31"/>
      <c r="C1495" s="25"/>
      <c r="D1495" s="30"/>
      <c r="E1495" s="27"/>
      <c r="F1495" s="27"/>
    </row>
    <row r="1496" spans="1:6" ht="32.450000000000003" customHeight="1" x14ac:dyDescent="0.25">
      <c r="A1496" s="30"/>
      <c r="B1496" s="31"/>
      <c r="C1496" s="25"/>
      <c r="D1496" s="30"/>
      <c r="E1496" s="27"/>
      <c r="F1496" s="27"/>
    </row>
    <row r="1497" spans="1:6" ht="32.450000000000003" customHeight="1" x14ac:dyDescent="0.25">
      <c r="A1497" s="30"/>
      <c r="B1497" s="31"/>
      <c r="C1497" s="25"/>
      <c r="D1497" s="30"/>
      <c r="E1497" s="27"/>
      <c r="F1497" s="27"/>
    </row>
    <row r="1498" spans="1:6" ht="32.450000000000003" customHeight="1" x14ac:dyDescent="0.25">
      <c r="A1498" s="30"/>
      <c r="B1498" s="31"/>
      <c r="C1498" s="25"/>
      <c r="D1498" s="30"/>
      <c r="E1498" s="27"/>
      <c r="F1498" s="27"/>
    </row>
    <row r="1499" spans="1:6" ht="32.450000000000003" customHeight="1" x14ac:dyDescent="0.25">
      <c r="A1499" s="30"/>
      <c r="B1499" s="31"/>
      <c r="C1499" s="25"/>
      <c r="D1499" s="30"/>
      <c r="E1499" s="27"/>
      <c r="F1499" s="27"/>
    </row>
    <row r="1500" spans="1:6" ht="32.450000000000003" customHeight="1" x14ac:dyDescent="0.25">
      <c r="A1500" s="30"/>
      <c r="B1500" s="31"/>
      <c r="C1500" s="25"/>
      <c r="D1500" s="30"/>
      <c r="E1500" s="27"/>
      <c r="F1500" s="27"/>
    </row>
    <row r="1501" spans="1:6" ht="32.450000000000003" customHeight="1" x14ac:dyDescent="0.25">
      <c r="A1501" s="30"/>
      <c r="B1501" s="31"/>
      <c r="C1501" s="25"/>
      <c r="D1501" s="30"/>
      <c r="E1501" s="27"/>
      <c r="F1501" s="27"/>
    </row>
    <row r="1502" spans="1:6" ht="32.450000000000003" customHeight="1" x14ac:dyDescent="0.25">
      <c r="A1502" s="30"/>
      <c r="B1502" s="31"/>
      <c r="C1502" s="25"/>
      <c r="D1502" s="30"/>
      <c r="E1502" s="27"/>
      <c r="F1502" s="27"/>
    </row>
    <row r="1503" spans="1:6" ht="32.450000000000003" customHeight="1" x14ac:dyDescent="0.25">
      <c r="A1503" s="30"/>
      <c r="B1503" s="31"/>
      <c r="C1503" s="25"/>
      <c r="D1503" s="30"/>
      <c r="E1503" s="27"/>
      <c r="F1503" s="27"/>
    </row>
    <row r="1504" spans="1:6" ht="32.450000000000003" customHeight="1" x14ac:dyDescent="0.25">
      <c r="A1504" s="30"/>
      <c r="B1504" s="31"/>
      <c r="C1504" s="25"/>
      <c r="D1504" s="30"/>
      <c r="E1504" s="27"/>
      <c r="F1504" s="27"/>
    </row>
    <row r="1505" spans="1:6" ht="32.450000000000003" customHeight="1" x14ac:dyDescent="0.25">
      <c r="A1505" s="30"/>
      <c r="B1505" s="31"/>
      <c r="C1505" s="25"/>
      <c r="D1505" s="30"/>
      <c r="E1505" s="27"/>
      <c r="F1505" s="27"/>
    </row>
    <row r="1506" spans="1:6" ht="32.450000000000003" customHeight="1" x14ac:dyDescent="0.25">
      <c r="A1506" s="30"/>
      <c r="B1506" s="31"/>
      <c r="C1506" s="25"/>
      <c r="D1506" s="30"/>
      <c r="E1506" s="27"/>
      <c r="F1506" s="27"/>
    </row>
    <row r="1507" spans="1:6" ht="32.450000000000003" customHeight="1" x14ac:dyDescent="0.25">
      <c r="A1507" s="30"/>
      <c r="B1507" s="31"/>
      <c r="C1507" s="25"/>
      <c r="D1507" s="30"/>
      <c r="E1507" s="27"/>
      <c r="F1507" s="27"/>
    </row>
    <row r="1508" spans="1:6" ht="32.450000000000003" customHeight="1" x14ac:dyDescent="0.25">
      <c r="A1508" s="30"/>
      <c r="B1508" s="31"/>
      <c r="C1508" s="25"/>
      <c r="D1508" s="30"/>
      <c r="E1508" s="27"/>
      <c r="F1508" s="27"/>
    </row>
    <row r="1509" spans="1:6" ht="32.450000000000003" customHeight="1" x14ac:dyDescent="0.25">
      <c r="A1509" s="30"/>
      <c r="B1509" s="31"/>
      <c r="C1509" s="25"/>
      <c r="D1509" s="30"/>
      <c r="E1509" s="27"/>
      <c r="F1509" s="27"/>
    </row>
    <row r="1510" spans="1:6" ht="32.450000000000003" customHeight="1" x14ac:dyDescent="0.25">
      <c r="A1510" s="30"/>
      <c r="B1510" s="31"/>
      <c r="C1510" s="25"/>
      <c r="D1510" s="30"/>
      <c r="E1510" s="27"/>
      <c r="F1510" s="27"/>
    </row>
    <row r="1511" spans="1:6" ht="32.450000000000003" customHeight="1" x14ac:dyDescent="0.25">
      <c r="A1511" s="30"/>
      <c r="B1511" s="31"/>
      <c r="C1511" s="25"/>
      <c r="D1511" s="30"/>
      <c r="E1511" s="27"/>
      <c r="F1511" s="27"/>
    </row>
    <row r="1512" spans="1:6" ht="32.450000000000003" customHeight="1" x14ac:dyDescent="0.25">
      <c r="A1512" s="30"/>
      <c r="B1512" s="31"/>
      <c r="C1512" s="25"/>
      <c r="D1512" s="30"/>
      <c r="E1512" s="27"/>
      <c r="F1512" s="27"/>
    </row>
    <row r="1513" spans="1:6" ht="32.450000000000003" customHeight="1" x14ac:dyDescent="0.25">
      <c r="A1513" s="30"/>
      <c r="B1513" s="31"/>
      <c r="C1513" s="25"/>
      <c r="D1513" s="30"/>
      <c r="E1513" s="27"/>
      <c r="F1513" s="27"/>
    </row>
    <row r="1514" spans="1:6" ht="32.450000000000003" customHeight="1" x14ac:dyDescent="0.25">
      <c r="A1514" s="30"/>
      <c r="B1514" s="31"/>
      <c r="C1514" s="25"/>
      <c r="D1514" s="30"/>
      <c r="E1514" s="27"/>
      <c r="F1514" s="27"/>
    </row>
    <row r="1515" spans="1:6" ht="32.450000000000003" customHeight="1" x14ac:dyDescent="0.25">
      <c r="A1515" s="30"/>
      <c r="B1515" s="31"/>
      <c r="C1515" s="25"/>
      <c r="D1515" s="30"/>
      <c r="E1515" s="27"/>
      <c r="F1515" s="27"/>
    </row>
    <row r="1516" spans="1:6" ht="32.450000000000003" customHeight="1" x14ac:dyDescent="0.25">
      <c r="A1516" s="30"/>
      <c r="B1516" s="31"/>
      <c r="C1516" s="25"/>
      <c r="D1516" s="30"/>
      <c r="E1516" s="27"/>
      <c r="F1516" s="27"/>
    </row>
    <row r="1517" spans="1:6" ht="32.450000000000003" customHeight="1" x14ac:dyDescent="0.25">
      <c r="A1517" s="30"/>
      <c r="B1517" s="31"/>
      <c r="C1517" s="25"/>
      <c r="D1517" s="30"/>
      <c r="E1517" s="27"/>
      <c r="F1517" s="27"/>
    </row>
    <row r="1518" spans="1:6" ht="32.450000000000003" customHeight="1" x14ac:dyDescent="0.25">
      <c r="A1518" s="30"/>
      <c r="B1518" s="31"/>
      <c r="C1518" s="25"/>
      <c r="D1518" s="30"/>
      <c r="E1518" s="27"/>
      <c r="F1518" s="27"/>
    </row>
    <row r="1519" spans="1:6" ht="32.450000000000003" customHeight="1" x14ac:dyDescent="0.25">
      <c r="A1519" s="30"/>
      <c r="B1519" s="31"/>
      <c r="C1519" s="25"/>
      <c r="D1519" s="30"/>
      <c r="E1519" s="27"/>
      <c r="F1519" s="27"/>
    </row>
    <row r="1520" spans="1:6" ht="32.450000000000003" customHeight="1" x14ac:dyDescent="0.25">
      <c r="A1520" s="30"/>
      <c r="B1520" s="31"/>
      <c r="C1520" s="25"/>
      <c r="D1520" s="30"/>
      <c r="E1520" s="27"/>
      <c r="F1520" s="27"/>
    </row>
    <row r="1521" spans="1:6" ht="32.450000000000003" customHeight="1" x14ac:dyDescent="0.25">
      <c r="A1521" s="30"/>
      <c r="B1521" s="31"/>
      <c r="C1521" s="25"/>
      <c r="D1521" s="30"/>
      <c r="E1521" s="27"/>
      <c r="F1521" s="27"/>
    </row>
    <row r="1522" spans="1:6" ht="32.450000000000003" customHeight="1" x14ac:dyDescent="0.25">
      <c r="A1522" s="30"/>
      <c r="B1522" s="31"/>
      <c r="C1522" s="25"/>
      <c r="D1522" s="30"/>
      <c r="E1522" s="27"/>
      <c r="F1522" s="27"/>
    </row>
    <row r="1523" spans="1:6" ht="32.450000000000003" customHeight="1" x14ac:dyDescent="0.25">
      <c r="A1523" s="30"/>
      <c r="B1523" s="31"/>
      <c r="C1523" s="25"/>
      <c r="D1523" s="30"/>
      <c r="E1523" s="27"/>
      <c r="F1523" s="27"/>
    </row>
    <row r="1524" spans="1:6" ht="32.450000000000003" customHeight="1" x14ac:dyDescent="0.25">
      <c r="A1524" s="30"/>
      <c r="B1524" s="31"/>
      <c r="C1524" s="25"/>
      <c r="D1524" s="30"/>
      <c r="E1524" s="27"/>
      <c r="F1524" s="27"/>
    </row>
    <row r="1525" spans="1:6" ht="32.450000000000003" customHeight="1" x14ac:dyDescent="0.25">
      <c r="A1525" s="30"/>
      <c r="B1525" s="31"/>
      <c r="C1525" s="25"/>
      <c r="D1525" s="30"/>
      <c r="E1525" s="27"/>
      <c r="F1525" s="27"/>
    </row>
    <row r="1526" spans="1:6" ht="32.450000000000003" customHeight="1" x14ac:dyDescent="0.25">
      <c r="A1526" s="30"/>
      <c r="B1526" s="31"/>
      <c r="C1526" s="25"/>
      <c r="D1526" s="30"/>
      <c r="E1526" s="27"/>
      <c r="F1526" s="27"/>
    </row>
    <row r="1527" spans="1:6" ht="32.450000000000003" customHeight="1" x14ac:dyDescent="0.25">
      <c r="A1527" s="30"/>
      <c r="B1527" s="31"/>
      <c r="C1527" s="25"/>
      <c r="D1527" s="30"/>
      <c r="E1527" s="27"/>
      <c r="F1527" s="27"/>
    </row>
    <row r="1528" spans="1:6" ht="32.450000000000003" customHeight="1" x14ac:dyDescent="0.25">
      <c r="A1528" s="30"/>
      <c r="B1528" s="31"/>
      <c r="C1528" s="25"/>
      <c r="D1528" s="30"/>
      <c r="E1528" s="27"/>
      <c r="F1528" s="27"/>
    </row>
    <row r="1529" spans="1:6" ht="32.450000000000003" customHeight="1" x14ac:dyDescent="0.25">
      <c r="A1529" s="30"/>
      <c r="B1529" s="31"/>
      <c r="C1529" s="25"/>
      <c r="D1529" s="30"/>
      <c r="E1529" s="27"/>
      <c r="F1529" s="27"/>
    </row>
    <row r="1530" spans="1:6" ht="32.450000000000003" customHeight="1" x14ac:dyDescent="0.25">
      <c r="A1530" s="30"/>
      <c r="B1530" s="31"/>
      <c r="C1530" s="25"/>
      <c r="D1530" s="30"/>
      <c r="E1530" s="27"/>
      <c r="F1530" s="27"/>
    </row>
    <row r="1531" spans="1:6" ht="32.450000000000003" customHeight="1" x14ac:dyDescent="0.25">
      <c r="A1531" s="30"/>
      <c r="B1531" s="31"/>
      <c r="C1531" s="25"/>
      <c r="D1531" s="30"/>
      <c r="E1531" s="27"/>
      <c r="F1531" s="27"/>
    </row>
    <row r="1532" spans="1:6" ht="32.450000000000003" customHeight="1" x14ac:dyDescent="0.25">
      <c r="A1532" s="30"/>
      <c r="B1532" s="31"/>
      <c r="C1532" s="25"/>
      <c r="D1532" s="30"/>
      <c r="E1532" s="27"/>
      <c r="F1532" s="27"/>
    </row>
    <row r="1533" spans="1:6" ht="32.450000000000003" customHeight="1" x14ac:dyDescent="0.25">
      <c r="A1533" s="30"/>
      <c r="B1533" s="31"/>
      <c r="C1533" s="25"/>
      <c r="D1533" s="30"/>
      <c r="E1533" s="27"/>
      <c r="F1533" s="27"/>
    </row>
    <row r="1534" spans="1:6" ht="32.450000000000003" customHeight="1" x14ac:dyDescent="0.25">
      <c r="A1534" s="30"/>
      <c r="B1534" s="31"/>
      <c r="C1534" s="25"/>
      <c r="D1534" s="30"/>
      <c r="E1534" s="27"/>
      <c r="F1534" s="27"/>
    </row>
    <row r="1535" spans="1:6" ht="32.450000000000003" customHeight="1" x14ac:dyDescent="0.25">
      <c r="A1535" s="30"/>
      <c r="B1535" s="31"/>
      <c r="C1535" s="25"/>
      <c r="D1535" s="30"/>
      <c r="E1535" s="27"/>
      <c r="F1535" s="27"/>
    </row>
    <row r="1536" spans="1:6" ht="32.450000000000003" customHeight="1" x14ac:dyDescent="0.25">
      <c r="A1536" s="30"/>
      <c r="B1536" s="31"/>
      <c r="C1536" s="25"/>
      <c r="D1536" s="30"/>
      <c r="E1536" s="27"/>
      <c r="F1536" s="27"/>
    </row>
    <row r="1537" spans="1:6" ht="32.450000000000003" customHeight="1" x14ac:dyDescent="0.25">
      <c r="A1537" s="30"/>
      <c r="B1537" s="31"/>
      <c r="C1537" s="25"/>
      <c r="D1537" s="30"/>
      <c r="E1537" s="27"/>
      <c r="F1537" s="27"/>
    </row>
    <row r="1538" spans="1:6" ht="32.450000000000003" customHeight="1" x14ac:dyDescent="0.25">
      <c r="A1538" s="30"/>
      <c r="B1538" s="31"/>
      <c r="C1538" s="25"/>
      <c r="D1538" s="30"/>
      <c r="E1538" s="27"/>
      <c r="F1538" s="27"/>
    </row>
    <row r="1539" spans="1:6" ht="32.450000000000003" customHeight="1" x14ac:dyDescent="0.25">
      <c r="A1539" s="30"/>
      <c r="B1539" s="31"/>
      <c r="C1539" s="25"/>
      <c r="D1539" s="30"/>
      <c r="E1539" s="27"/>
      <c r="F1539" s="27"/>
    </row>
    <row r="1540" spans="1:6" ht="32.450000000000003" customHeight="1" x14ac:dyDescent="0.25">
      <c r="A1540" s="30"/>
      <c r="B1540" s="31"/>
      <c r="C1540" s="25"/>
      <c r="D1540" s="30"/>
      <c r="E1540" s="27"/>
      <c r="F1540" s="27"/>
    </row>
    <row r="1541" spans="1:6" ht="32.450000000000003" customHeight="1" x14ac:dyDescent="0.25">
      <c r="A1541" s="30"/>
      <c r="B1541" s="31"/>
      <c r="C1541" s="25"/>
      <c r="D1541" s="30"/>
      <c r="E1541" s="27"/>
      <c r="F1541" s="27"/>
    </row>
    <row r="1542" spans="1:6" ht="32.450000000000003" customHeight="1" x14ac:dyDescent="0.25">
      <c r="A1542" s="30"/>
      <c r="B1542" s="31"/>
      <c r="C1542" s="25"/>
      <c r="D1542" s="30"/>
      <c r="E1542" s="27"/>
      <c r="F1542" s="27"/>
    </row>
    <row r="1543" spans="1:6" ht="32.450000000000003" customHeight="1" x14ac:dyDescent="0.25">
      <c r="A1543" s="30"/>
      <c r="B1543" s="31"/>
      <c r="C1543" s="25"/>
      <c r="D1543" s="30"/>
      <c r="E1543" s="27"/>
      <c r="F1543" s="27"/>
    </row>
    <row r="1544" spans="1:6" ht="32.450000000000003" customHeight="1" x14ac:dyDescent="0.25">
      <c r="A1544" s="30"/>
      <c r="B1544" s="31"/>
      <c r="C1544" s="25"/>
      <c r="D1544" s="30"/>
      <c r="E1544" s="27"/>
      <c r="F1544" s="27"/>
    </row>
    <row r="1545" spans="1:6" ht="32.450000000000003" customHeight="1" x14ac:dyDescent="0.25">
      <c r="A1545" s="30"/>
      <c r="B1545" s="31"/>
      <c r="C1545" s="25"/>
      <c r="D1545" s="30"/>
      <c r="E1545" s="27"/>
      <c r="F1545" s="27"/>
    </row>
    <row r="1546" spans="1:6" ht="32.450000000000003" customHeight="1" x14ac:dyDescent="0.25">
      <c r="A1546" s="30"/>
      <c r="B1546" s="31"/>
      <c r="C1546" s="25"/>
      <c r="D1546" s="30"/>
      <c r="E1546" s="27"/>
      <c r="F1546" s="27"/>
    </row>
    <row r="1547" spans="1:6" ht="32.450000000000003" customHeight="1" x14ac:dyDescent="0.25">
      <c r="A1547" s="30"/>
      <c r="B1547" s="31"/>
      <c r="C1547" s="25"/>
      <c r="D1547" s="30"/>
      <c r="E1547" s="27"/>
      <c r="F1547" s="27"/>
    </row>
    <row r="1548" spans="1:6" ht="32.450000000000003" customHeight="1" x14ac:dyDescent="0.25">
      <c r="A1548" s="30"/>
      <c r="B1548" s="31"/>
      <c r="C1548" s="25"/>
      <c r="D1548" s="30"/>
      <c r="E1548" s="27"/>
      <c r="F1548" s="27"/>
    </row>
    <row r="1549" spans="1:6" ht="32.450000000000003" customHeight="1" x14ac:dyDescent="0.25">
      <c r="A1549" s="30"/>
      <c r="B1549" s="31"/>
      <c r="C1549" s="25"/>
      <c r="D1549" s="30"/>
      <c r="E1549" s="27"/>
      <c r="F1549" s="27"/>
    </row>
    <row r="1550" spans="1:6" ht="32.450000000000003" customHeight="1" x14ac:dyDescent="0.25">
      <c r="A1550" s="30"/>
      <c r="B1550" s="31"/>
      <c r="C1550" s="25"/>
      <c r="D1550" s="30"/>
      <c r="E1550" s="27"/>
      <c r="F1550" s="27"/>
    </row>
    <row r="1551" spans="1:6" ht="32.450000000000003" customHeight="1" x14ac:dyDescent="0.25">
      <c r="A1551" s="30"/>
      <c r="B1551" s="31"/>
      <c r="C1551" s="25"/>
      <c r="D1551" s="30"/>
      <c r="E1551" s="27"/>
      <c r="F1551" s="27"/>
    </row>
    <row r="1552" spans="1:6" ht="32.450000000000003" customHeight="1" x14ac:dyDescent="0.25">
      <c r="A1552" s="30"/>
      <c r="B1552" s="31"/>
      <c r="C1552" s="25"/>
      <c r="D1552" s="30"/>
      <c r="E1552" s="27"/>
      <c r="F1552" s="27"/>
    </row>
    <row r="1553" spans="1:6" ht="32.450000000000003" customHeight="1" x14ac:dyDescent="0.25">
      <c r="A1553" s="30"/>
      <c r="B1553" s="31"/>
      <c r="C1553" s="25"/>
      <c r="D1553" s="30"/>
      <c r="E1553" s="27"/>
      <c r="F1553" s="27"/>
    </row>
    <row r="1554" spans="1:6" ht="32.450000000000003" customHeight="1" x14ac:dyDescent="0.25">
      <c r="A1554" s="30"/>
      <c r="B1554" s="31"/>
      <c r="C1554" s="25"/>
      <c r="D1554" s="30"/>
      <c r="E1554" s="27"/>
      <c r="F1554" s="27"/>
    </row>
    <row r="1555" spans="1:6" ht="32.450000000000003" customHeight="1" x14ac:dyDescent="0.25">
      <c r="A1555" s="30"/>
      <c r="B1555" s="31"/>
      <c r="C1555" s="25"/>
      <c r="D1555" s="30"/>
      <c r="E1555" s="27"/>
      <c r="F1555" s="27"/>
    </row>
    <row r="1556" spans="1:6" ht="32.450000000000003" customHeight="1" x14ac:dyDescent="0.25">
      <c r="A1556" s="30"/>
      <c r="B1556" s="31"/>
      <c r="C1556" s="25"/>
      <c r="D1556" s="30"/>
      <c r="E1556" s="27"/>
      <c r="F1556" s="27"/>
    </row>
    <row r="1557" spans="1:6" ht="32.450000000000003" customHeight="1" x14ac:dyDescent="0.25">
      <c r="A1557" s="30"/>
      <c r="B1557" s="31"/>
      <c r="C1557" s="25"/>
      <c r="D1557" s="30"/>
      <c r="E1557" s="27"/>
      <c r="F1557" s="27"/>
    </row>
    <row r="1558" spans="1:6" ht="32.450000000000003" customHeight="1" x14ac:dyDescent="0.25">
      <c r="A1558" s="30"/>
      <c r="B1558" s="31"/>
      <c r="C1558" s="25"/>
      <c r="D1558" s="30"/>
      <c r="E1558" s="27"/>
      <c r="F1558" s="27"/>
    </row>
    <row r="1559" spans="1:6" ht="32.450000000000003" customHeight="1" x14ac:dyDescent="0.25">
      <c r="A1559" s="30"/>
      <c r="B1559" s="31"/>
      <c r="C1559" s="25"/>
      <c r="D1559" s="30"/>
      <c r="E1559" s="27"/>
      <c r="F1559" s="27"/>
    </row>
    <row r="1560" spans="1:6" ht="32.450000000000003" customHeight="1" x14ac:dyDescent="0.25">
      <c r="A1560" s="30"/>
      <c r="B1560" s="31"/>
      <c r="C1560" s="25"/>
      <c r="D1560" s="30"/>
      <c r="E1560" s="27"/>
      <c r="F1560" s="27"/>
    </row>
    <row r="1561" spans="1:6" ht="32.450000000000003" customHeight="1" x14ac:dyDescent="0.25">
      <c r="A1561" s="30"/>
      <c r="B1561" s="31"/>
      <c r="C1561" s="25"/>
      <c r="D1561" s="30"/>
      <c r="E1561" s="27"/>
      <c r="F1561" s="27"/>
    </row>
    <row r="1562" spans="1:6" ht="32.450000000000003" customHeight="1" x14ac:dyDescent="0.25">
      <c r="A1562" s="30"/>
      <c r="B1562" s="31"/>
      <c r="C1562" s="25"/>
      <c r="D1562" s="30"/>
      <c r="E1562" s="27"/>
      <c r="F1562" s="27"/>
    </row>
    <row r="1563" spans="1:6" ht="32.450000000000003" customHeight="1" x14ac:dyDescent="0.25">
      <c r="A1563" s="30"/>
      <c r="B1563" s="31"/>
      <c r="C1563" s="25"/>
      <c r="D1563" s="30"/>
      <c r="E1563" s="27"/>
      <c r="F1563" s="27"/>
    </row>
    <row r="1564" spans="1:6" ht="32.450000000000003" customHeight="1" x14ac:dyDescent="0.25">
      <c r="A1564" s="30"/>
      <c r="B1564" s="31"/>
      <c r="C1564" s="25"/>
      <c r="D1564" s="30"/>
      <c r="E1564" s="27"/>
      <c r="F1564" s="27"/>
    </row>
    <row r="1565" spans="1:6" ht="32.450000000000003" customHeight="1" x14ac:dyDescent="0.25">
      <c r="A1565" s="30"/>
      <c r="B1565" s="31"/>
      <c r="C1565" s="25"/>
      <c r="D1565" s="30"/>
      <c r="E1565" s="27"/>
      <c r="F1565" s="27"/>
    </row>
    <row r="1566" spans="1:6" ht="32.450000000000003" customHeight="1" x14ac:dyDescent="0.25">
      <c r="A1566" s="30"/>
      <c r="B1566" s="31"/>
      <c r="C1566" s="25"/>
      <c r="D1566" s="30"/>
      <c r="E1566" s="27"/>
      <c r="F1566" s="27"/>
    </row>
    <row r="1567" spans="1:6" ht="32.450000000000003" customHeight="1" x14ac:dyDescent="0.25">
      <c r="A1567" s="30"/>
      <c r="B1567" s="31"/>
      <c r="C1567" s="25"/>
      <c r="D1567" s="30"/>
      <c r="E1567" s="27"/>
      <c r="F1567" s="27"/>
    </row>
    <row r="1568" spans="1:6" ht="32.450000000000003" customHeight="1" x14ac:dyDescent="0.25">
      <c r="A1568" s="30"/>
      <c r="B1568" s="31"/>
      <c r="C1568" s="25"/>
      <c r="D1568" s="30"/>
      <c r="E1568" s="27"/>
      <c r="F1568" s="27"/>
    </row>
    <row r="1569" spans="1:6" ht="32.450000000000003" customHeight="1" x14ac:dyDescent="0.25">
      <c r="A1569" s="30"/>
      <c r="B1569" s="31"/>
      <c r="C1569" s="25"/>
      <c r="D1569" s="30"/>
      <c r="E1569" s="27"/>
      <c r="F1569" s="27"/>
    </row>
    <row r="1570" spans="1:6" ht="32.450000000000003" customHeight="1" x14ac:dyDescent="0.25">
      <c r="A1570" s="30"/>
      <c r="B1570" s="31"/>
      <c r="C1570" s="25"/>
      <c r="D1570" s="30"/>
      <c r="E1570" s="27"/>
      <c r="F1570" s="27"/>
    </row>
    <row r="1571" spans="1:6" ht="32.450000000000003" customHeight="1" x14ac:dyDescent="0.25">
      <c r="A1571" s="30"/>
      <c r="B1571" s="31"/>
      <c r="C1571" s="25"/>
      <c r="D1571" s="30"/>
      <c r="E1571" s="27"/>
      <c r="F1571" s="27"/>
    </row>
    <row r="1572" spans="1:6" ht="32.450000000000003" customHeight="1" x14ac:dyDescent="0.25">
      <c r="A1572" s="30"/>
      <c r="B1572" s="31"/>
      <c r="C1572" s="25"/>
      <c r="D1572" s="30"/>
      <c r="E1572" s="27"/>
      <c r="F1572" s="27"/>
    </row>
    <row r="1573" spans="1:6" ht="32.450000000000003" customHeight="1" x14ac:dyDescent="0.25">
      <c r="A1573" s="30"/>
      <c r="B1573" s="31"/>
      <c r="C1573" s="25"/>
      <c r="D1573" s="30"/>
      <c r="E1573" s="27"/>
      <c r="F1573" s="27"/>
    </row>
    <row r="1574" spans="1:6" ht="32.450000000000003" customHeight="1" x14ac:dyDescent="0.25">
      <c r="A1574" s="30"/>
      <c r="B1574" s="31"/>
      <c r="C1574" s="25"/>
      <c r="D1574" s="30"/>
      <c r="E1574" s="27"/>
      <c r="F1574" s="27"/>
    </row>
    <row r="1575" spans="1:6" ht="32.450000000000003" customHeight="1" x14ac:dyDescent="0.25">
      <c r="A1575" s="30"/>
      <c r="B1575" s="31"/>
      <c r="C1575" s="25"/>
      <c r="D1575" s="30"/>
      <c r="E1575" s="27"/>
      <c r="F1575" s="27"/>
    </row>
    <row r="1576" spans="1:6" ht="32.450000000000003" customHeight="1" x14ac:dyDescent="0.25">
      <c r="A1576" s="30"/>
      <c r="B1576" s="31"/>
      <c r="C1576" s="25"/>
      <c r="D1576" s="30"/>
      <c r="E1576" s="27"/>
      <c r="F1576" s="27"/>
    </row>
    <row r="1577" spans="1:6" ht="32.450000000000003" customHeight="1" x14ac:dyDescent="0.25">
      <c r="A1577" s="30"/>
      <c r="B1577" s="31"/>
      <c r="C1577" s="25"/>
      <c r="D1577" s="30"/>
      <c r="E1577" s="27"/>
      <c r="F1577" s="27"/>
    </row>
    <row r="1578" spans="1:6" ht="32.450000000000003" customHeight="1" x14ac:dyDescent="0.25">
      <c r="A1578" s="30"/>
      <c r="B1578" s="31"/>
      <c r="C1578" s="25"/>
      <c r="D1578" s="30"/>
      <c r="E1578" s="27"/>
      <c r="F1578" s="27"/>
    </row>
    <row r="1579" spans="1:6" ht="32.450000000000003" customHeight="1" x14ac:dyDescent="0.25">
      <c r="A1579" s="30"/>
      <c r="B1579" s="31"/>
      <c r="C1579" s="25"/>
      <c r="D1579" s="30"/>
      <c r="E1579" s="27"/>
      <c r="F1579" s="27"/>
    </row>
    <row r="1580" spans="1:6" ht="32.450000000000003" customHeight="1" x14ac:dyDescent="0.25">
      <c r="A1580" s="30"/>
      <c r="B1580" s="31"/>
      <c r="C1580" s="25"/>
      <c r="D1580" s="30"/>
      <c r="E1580" s="27"/>
      <c r="F1580" s="27"/>
    </row>
    <row r="1581" spans="1:6" ht="32.450000000000003" customHeight="1" x14ac:dyDescent="0.25">
      <c r="A1581" s="30"/>
      <c r="B1581" s="31"/>
      <c r="C1581" s="25"/>
      <c r="D1581" s="30"/>
      <c r="E1581" s="27"/>
      <c r="F1581" s="27"/>
    </row>
    <row r="1582" spans="1:6" ht="32.450000000000003" customHeight="1" x14ac:dyDescent="0.25">
      <c r="A1582" s="30"/>
      <c r="B1582" s="31"/>
      <c r="C1582" s="25"/>
      <c r="D1582" s="30"/>
      <c r="E1582" s="27"/>
      <c r="F1582" s="27"/>
    </row>
    <row r="1583" spans="1:6" ht="32.450000000000003" customHeight="1" x14ac:dyDescent="0.25">
      <c r="A1583" s="30"/>
      <c r="B1583" s="31"/>
      <c r="C1583" s="25"/>
      <c r="D1583" s="30"/>
      <c r="E1583" s="27"/>
      <c r="F1583" s="27"/>
    </row>
    <row r="1584" spans="1:6" ht="32.450000000000003" customHeight="1" x14ac:dyDescent="0.25">
      <c r="A1584" s="30"/>
      <c r="B1584" s="31"/>
      <c r="C1584" s="25"/>
      <c r="D1584" s="30"/>
      <c r="E1584" s="27"/>
      <c r="F1584" s="27"/>
    </row>
    <row r="1585" spans="1:6" ht="32.450000000000003" customHeight="1" x14ac:dyDescent="0.25">
      <c r="A1585" s="30"/>
      <c r="B1585" s="31"/>
      <c r="C1585" s="25"/>
      <c r="D1585" s="30"/>
      <c r="E1585" s="27"/>
      <c r="F1585" s="27"/>
    </row>
    <row r="1586" spans="1:6" ht="32.450000000000003" customHeight="1" x14ac:dyDescent="0.25">
      <c r="A1586" s="30"/>
      <c r="B1586" s="31"/>
      <c r="C1586" s="25"/>
      <c r="D1586" s="30"/>
      <c r="E1586" s="27"/>
      <c r="F1586" s="27"/>
    </row>
    <row r="1587" spans="1:6" ht="32.450000000000003" customHeight="1" x14ac:dyDescent="0.25">
      <c r="A1587" s="30"/>
      <c r="B1587" s="31"/>
      <c r="C1587" s="25"/>
      <c r="D1587" s="30"/>
      <c r="E1587" s="27"/>
      <c r="F1587" s="27"/>
    </row>
    <row r="1588" spans="1:6" ht="32.450000000000003" customHeight="1" x14ac:dyDescent="0.25">
      <c r="A1588" s="30"/>
      <c r="B1588" s="31"/>
      <c r="C1588" s="25"/>
      <c r="D1588" s="30"/>
      <c r="E1588" s="27"/>
      <c r="F1588" s="27"/>
    </row>
    <row r="1589" spans="1:6" ht="32.450000000000003" customHeight="1" x14ac:dyDescent="0.25">
      <c r="A1589" s="30"/>
      <c r="B1589" s="31"/>
      <c r="C1589" s="25"/>
      <c r="D1589" s="30"/>
      <c r="E1589" s="27"/>
      <c r="F1589" s="27"/>
    </row>
    <row r="1590" spans="1:6" ht="32.450000000000003" customHeight="1" x14ac:dyDescent="0.25">
      <c r="A1590" s="30"/>
      <c r="B1590" s="31"/>
      <c r="C1590" s="25"/>
      <c r="D1590" s="30"/>
      <c r="E1590" s="27"/>
      <c r="F1590" s="27"/>
    </row>
    <row r="1591" spans="1:6" ht="32.450000000000003" customHeight="1" x14ac:dyDescent="0.25">
      <c r="A1591" s="30"/>
      <c r="B1591" s="31"/>
      <c r="C1591" s="25"/>
      <c r="D1591" s="30"/>
      <c r="E1591" s="27"/>
      <c r="F1591" s="27"/>
    </row>
    <row r="1592" spans="1:6" ht="32.450000000000003" customHeight="1" x14ac:dyDescent="0.25">
      <c r="A1592" s="30"/>
      <c r="B1592" s="31"/>
      <c r="C1592" s="25"/>
      <c r="D1592" s="30"/>
      <c r="E1592" s="27"/>
      <c r="F1592" s="27"/>
    </row>
    <row r="1593" spans="1:6" ht="32.450000000000003" customHeight="1" x14ac:dyDescent="0.25">
      <c r="A1593" s="30"/>
      <c r="B1593" s="31"/>
      <c r="C1593" s="25"/>
      <c r="D1593" s="30"/>
      <c r="E1593" s="27"/>
      <c r="F1593" s="27"/>
    </row>
    <row r="1594" spans="1:6" ht="32.450000000000003" customHeight="1" x14ac:dyDescent="0.25">
      <c r="A1594" s="30"/>
      <c r="B1594" s="31"/>
      <c r="C1594" s="25"/>
      <c r="D1594" s="30"/>
      <c r="E1594" s="27"/>
      <c r="F1594" s="27"/>
    </row>
    <row r="1595" spans="1:6" ht="32.450000000000003" customHeight="1" x14ac:dyDescent="0.25">
      <c r="A1595" s="30"/>
      <c r="B1595" s="31"/>
      <c r="C1595" s="25"/>
      <c r="D1595" s="30"/>
      <c r="E1595" s="27"/>
      <c r="F1595" s="27"/>
    </row>
    <row r="1596" spans="1:6" ht="32.450000000000003" customHeight="1" x14ac:dyDescent="0.25">
      <c r="A1596" s="30"/>
      <c r="B1596" s="31"/>
      <c r="C1596" s="25"/>
      <c r="D1596" s="30"/>
      <c r="E1596" s="27"/>
      <c r="F1596" s="27"/>
    </row>
    <row r="1597" spans="1:6" ht="32.450000000000003" customHeight="1" x14ac:dyDescent="0.25">
      <c r="A1597" s="30"/>
      <c r="B1597" s="31"/>
      <c r="C1597" s="25"/>
      <c r="D1597" s="30"/>
      <c r="E1597" s="27"/>
      <c r="F1597" s="27"/>
    </row>
    <row r="1598" spans="1:6" ht="32.450000000000003" customHeight="1" x14ac:dyDescent="0.25">
      <c r="A1598" s="30"/>
      <c r="B1598" s="31"/>
      <c r="C1598" s="25"/>
      <c r="D1598" s="30"/>
      <c r="E1598" s="27"/>
      <c r="F1598" s="27"/>
    </row>
    <row r="1599" spans="1:6" ht="32.450000000000003" customHeight="1" x14ac:dyDescent="0.25">
      <c r="A1599" s="30"/>
      <c r="B1599" s="31"/>
      <c r="C1599" s="25"/>
      <c r="D1599" s="30"/>
      <c r="E1599" s="27"/>
      <c r="F1599" s="27"/>
    </row>
    <row r="1600" spans="1:6" ht="32.450000000000003" customHeight="1" x14ac:dyDescent="0.25">
      <c r="A1600" s="30"/>
      <c r="B1600" s="31"/>
      <c r="C1600" s="25"/>
      <c r="D1600" s="30"/>
      <c r="E1600" s="27"/>
      <c r="F1600" s="27"/>
    </row>
    <row r="1601" spans="1:6" ht="32.450000000000003" customHeight="1" x14ac:dyDescent="0.25">
      <c r="A1601" s="30"/>
      <c r="B1601" s="31"/>
      <c r="C1601" s="25"/>
      <c r="D1601" s="30"/>
      <c r="E1601" s="27"/>
      <c r="F1601" s="27"/>
    </row>
    <row r="1602" spans="1:6" ht="32.450000000000003" customHeight="1" x14ac:dyDescent="0.25">
      <c r="A1602" s="30"/>
      <c r="B1602" s="31"/>
      <c r="C1602" s="25"/>
      <c r="D1602" s="30"/>
      <c r="E1602" s="27"/>
      <c r="F1602" s="27"/>
    </row>
    <row r="1603" spans="1:6" ht="32.450000000000003" customHeight="1" x14ac:dyDescent="0.25">
      <c r="A1603" s="30"/>
      <c r="B1603" s="31"/>
      <c r="C1603" s="25"/>
      <c r="D1603" s="30"/>
      <c r="E1603" s="27"/>
      <c r="F1603" s="27"/>
    </row>
    <row r="1604" spans="1:6" ht="32.450000000000003" customHeight="1" x14ac:dyDescent="0.25">
      <c r="A1604" s="30"/>
      <c r="B1604" s="31"/>
      <c r="C1604" s="25"/>
      <c r="D1604" s="30"/>
      <c r="E1604" s="27"/>
      <c r="F1604" s="27"/>
    </row>
    <row r="1605" spans="1:6" ht="32.450000000000003" customHeight="1" x14ac:dyDescent="0.25">
      <c r="A1605" s="30"/>
      <c r="B1605" s="31"/>
      <c r="C1605" s="25"/>
      <c r="D1605" s="30"/>
      <c r="E1605" s="27"/>
      <c r="F1605" s="27"/>
    </row>
    <row r="1606" spans="1:6" ht="32.450000000000003" customHeight="1" x14ac:dyDescent="0.25">
      <c r="A1606" s="30"/>
      <c r="B1606" s="31"/>
      <c r="C1606" s="25"/>
      <c r="D1606" s="30"/>
      <c r="E1606" s="27"/>
      <c r="F1606" s="27"/>
    </row>
    <row r="1607" spans="1:6" ht="32.450000000000003" customHeight="1" x14ac:dyDescent="0.25">
      <c r="A1607" s="30"/>
      <c r="B1607" s="31"/>
      <c r="C1607" s="25"/>
      <c r="D1607" s="30"/>
      <c r="E1607" s="27"/>
      <c r="F1607" s="27"/>
    </row>
    <row r="1608" spans="1:6" ht="32.450000000000003" customHeight="1" x14ac:dyDescent="0.25">
      <c r="A1608" s="30"/>
      <c r="B1608" s="31"/>
      <c r="C1608" s="25"/>
      <c r="D1608" s="30"/>
      <c r="E1608" s="27"/>
      <c r="F1608" s="27"/>
    </row>
    <row r="1609" spans="1:6" ht="32.450000000000003" customHeight="1" x14ac:dyDescent="0.25">
      <c r="A1609" s="30"/>
      <c r="B1609" s="31"/>
      <c r="C1609" s="25"/>
      <c r="D1609" s="30"/>
      <c r="E1609" s="27"/>
      <c r="F1609" s="27"/>
    </row>
    <row r="1610" spans="1:6" ht="32.450000000000003" customHeight="1" x14ac:dyDescent="0.25">
      <c r="A1610" s="30"/>
      <c r="B1610" s="31"/>
      <c r="C1610" s="25"/>
      <c r="D1610" s="30"/>
      <c r="E1610" s="27"/>
      <c r="F1610" s="27"/>
    </row>
    <row r="1611" spans="1:6" ht="32.450000000000003" customHeight="1" x14ac:dyDescent="0.25">
      <c r="A1611" s="30"/>
      <c r="B1611" s="31"/>
      <c r="C1611" s="25"/>
      <c r="D1611" s="30"/>
      <c r="E1611" s="27"/>
      <c r="F1611" s="27"/>
    </row>
    <row r="1612" spans="1:6" ht="32.450000000000003" customHeight="1" x14ac:dyDescent="0.25">
      <c r="A1612" s="30"/>
      <c r="B1612" s="31"/>
      <c r="C1612" s="25"/>
      <c r="D1612" s="30"/>
      <c r="E1612" s="27"/>
      <c r="F1612" s="27"/>
    </row>
    <row r="1613" spans="1:6" ht="32.450000000000003" customHeight="1" x14ac:dyDescent="0.25">
      <c r="A1613" s="30"/>
      <c r="B1613" s="31"/>
      <c r="C1613" s="25"/>
      <c r="D1613" s="30"/>
      <c r="E1613" s="27"/>
      <c r="F1613" s="27"/>
    </row>
    <row r="1614" spans="1:6" ht="32.450000000000003" customHeight="1" x14ac:dyDescent="0.25">
      <c r="A1614" s="30"/>
      <c r="B1614" s="31"/>
      <c r="C1614" s="25"/>
      <c r="D1614" s="30"/>
      <c r="E1614" s="27"/>
      <c r="F1614" s="27"/>
    </row>
    <row r="1615" spans="1:6" ht="32.450000000000003" customHeight="1" x14ac:dyDescent="0.25">
      <c r="A1615" s="30"/>
      <c r="B1615" s="31"/>
      <c r="C1615" s="25"/>
      <c r="D1615" s="30"/>
      <c r="E1615" s="27"/>
      <c r="F1615" s="27"/>
    </row>
    <row r="1616" spans="1:6" ht="32.450000000000003" customHeight="1" x14ac:dyDescent="0.25">
      <c r="A1616" s="30"/>
      <c r="B1616" s="31"/>
      <c r="C1616" s="25"/>
      <c r="D1616" s="30"/>
      <c r="E1616" s="27"/>
      <c r="F1616" s="27"/>
    </row>
    <row r="1617" spans="1:6" ht="32.450000000000003" customHeight="1" x14ac:dyDescent="0.25">
      <c r="A1617" s="30"/>
      <c r="B1617" s="31"/>
      <c r="C1617" s="25"/>
      <c r="D1617" s="30"/>
      <c r="E1617" s="27"/>
      <c r="F1617" s="27"/>
    </row>
    <row r="1618" spans="1:6" ht="32.450000000000003" customHeight="1" x14ac:dyDescent="0.25">
      <c r="A1618" s="30"/>
      <c r="B1618" s="31"/>
      <c r="C1618" s="25"/>
      <c r="D1618" s="30"/>
      <c r="E1618" s="27"/>
      <c r="F1618" s="27"/>
    </row>
    <row r="1619" spans="1:6" ht="32.450000000000003" customHeight="1" x14ac:dyDescent="0.25">
      <c r="A1619" s="30"/>
      <c r="B1619" s="31"/>
      <c r="C1619" s="25"/>
      <c r="D1619" s="30"/>
      <c r="E1619" s="27"/>
      <c r="F1619" s="27"/>
    </row>
    <row r="1620" spans="1:6" ht="32.450000000000003" customHeight="1" x14ac:dyDescent="0.25">
      <c r="A1620" s="30"/>
      <c r="B1620" s="31"/>
      <c r="C1620" s="25"/>
      <c r="D1620" s="30"/>
      <c r="E1620" s="27"/>
      <c r="F1620" s="27"/>
    </row>
    <row r="1621" spans="1:6" ht="32.450000000000003" customHeight="1" x14ac:dyDescent="0.25">
      <c r="A1621" s="30"/>
      <c r="B1621" s="31"/>
      <c r="C1621" s="25"/>
      <c r="D1621" s="30"/>
      <c r="E1621" s="27"/>
      <c r="F1621" s="27"/>
    </row>
    <row r="1622" spans="1:6" ht="32.450000000000003" customHeight="1" x14ac:dyDescent="0.25">
      <c r="A1622" s="30"/>
      <c r="B1622" s="31"/>
      <c r="C1622" s="25"/>
      <c r="D1622" s="30"/>
      <c r="E1622" s="27"/>
      <c r="F1622" s="27"/>
    </row>
    <row r="1623" spans="1:6" ht="32.450000000000003" customHeight="1" x14ac:dyDescent="0.25">
      <c r="A1623" s="30"/>
      <c r="B1623" s="31"/>
      <c r="C1623" s="25"/>
      <c r="D1623" s="30"/>
      <c r="E1623" s="27"/>
      <c r="F1623" s="27"/>
    </row>
    <row r="1624" spans="1:6" ht="32.450000000000003" customHeight="1" x14ac:dyDescent="0.25">
      <c r="A1624" s="30"/>
      <c r="B1624" s="31"/>
      <c r="C1624" s="25"/>
      <c r="D1624" s="30"/>
      <c r="E1624" s="27"/>
      <c r="F1624" s="27"/>
    </row>
    <row r="1625" spans="1:6" ht="32.450000000000003" customHeight="1" x14ac:dyDescent="0.25">
      <c r="A1625" s="30"/>
      <c r="B1625" s="31"/>
      <c r="C1625" s="25"/>
      <c r="D1625" s="30"/>
      <c r="E1625" s="27"/>
      <c r="F1625" s="27"/>
    </row>
    <row r="1626" spans="1:6" ht="32.450000000000003" customHeight="1" x14ac:dyDescent="0.25">
      <c r="A1626" s="30"/>
      <c r="B1626" s="31"/>
      <c r="C1626" s="25"/>
      <c r="D1626" s="30"/>
      <c r="E1626" s="27"/>
      <c r="F1626" s="27"/>
    </row>
    <row r="1627" spans="1:6" ht="32.450000000000003" customHeight="1" x14ac:dyDescent="0.25">
      <c r="A1627" s="30"/>
      <c r="B1627" s="31"/>
      <c r="C1627" s="25"/>
      <c r="D1627" s="30"/>
      <c r="E1627" s="27"/>
      <c r="F1627" s="27"/>
    </row>
    <row r="1628" spans="1:6" ht="32.450000000000003" customHeight="1" x14ac:dyDescent="0.25">
      <c r="A1628" s="30"/>
      <c r="B1628" s="31"/>
      <c r="C1628" s="25"/>
      <c r="D1628" s="30"/>
      <c r="E1628" s="27"/>
      <c r="F1628" s="27"/>
    </row>
    <row r="1629" spans="1:6" ht="32.450000000000003" customHeight="1" x14ac:dyDescent="0.25">
      <c r="A1629" s="30"/>
      <c r="B1629" s="31"/>
      <c r="C1629" s="25"/>
      <c r="D1629" s="30"/>
      <c r="E1629" s="27"/>
      <c r="F1629" s="27"/>
    </row>
    <row r="1630" spans="1:6" ht="32.450000000000003" customHeight="1" x14ac:dyDescent="0.25">
      <c r="A1630" s="30"/>
      <c r="B1630" s="31"/>
      <c r="C1630" s="25"/>
      <c r="D1630" s="30"/>
      <c r="E1630" s="27"/>
      <c r="F1630" s="27"/>
    </row>
    <row r="1631" spans="1:6" ht="32.450000000000003" customHeight="1" x14ac:dyDescent="0.25">
      <c r="A1631" s="30"/>
      <c r="B1631" s="31"/>
      <c r="C1631" s="25"/>
      <c r="D1631" s="30"/>
      <c r="E1631" s="27"/>
      <c r="F1631" s="27"/>
    </row>
    <row r="1632" spans="1:6" ht="32.450000000000003" customHeight="1" x14ac:dyDescent="0.25">
      <c r="A1632" s="30"/>
      <c r="B1632" s="31"/>
      <c r="C1632" s="25"/>
      <c r="D1632" s="30"/>
      <c r="E1632" s="27"/>
      <c r="F1632" s="27"/>
    </row>
    <row r="1633" spans="1:6" ht="32.450000000000003" customHeight="1" x14ac:dyDescent="0.25">
      <c r="A1633" s="30"/>
      <c r="B1633" s="31"/>
      <c r="C1633" s="25"/>
      <c r="D1633" s="30"/>
      <c r="E1633" s="27"/>
      <c r="F1633" s="27"/>
    </row>
    <row r="1634" spans="1:6" ht="32.450000000000003" customHeight="1" x14ac:dyDescent="0.25">
      <c r="A1634" s="30"/>
      <c r="B1634" s="31"/>
      <c r="C1634" s="25"/>
      <c r="D1634" s="30"/>
      <c r="E1634" s="27"/>
      <c r="F1634" s="27"/>
    </row>
    <row r="1635" spans="1:6" ht="32.450000000000003" customHeight="1" x14ac:dyDescent="0.25">
      <c r="A1635" s="30"/>
      <c r="B1635" s="31"/>
      <c r="C1635" s="25"/>
      <c r="D1635" s="30"/>
      <c r="E1635" s="27"/>
      <c r="F1635" s="27"/>
    </row>
    <row r="1636" spans="1:6" ht="32.450000000000003" customHeight="1" x14ac:dyDescent="0.25">
      <c r="A1636" s="30"/>
      <c r="B1636" s="31"/>
      <c r="C1636" s="25"/>
      <c r="D1636" s="30"/>
      <c r="E1636" s="27"/>
      <c r="F1636" s="27"/>
    </row>
    <row r="1637" spans="1:6" ht="32.450000000000003" customHeight="1" x14ac:dyDescent="0.25">
      <c r="A1637" s="30"/>
      <c r="B1637" s="31"/>
      <c r="C1637" s="25"/>
      <c r="D1637" s="30"/>
      <c r="E1637" s="27"/>
      <c r="F1637" s="27"/>
    </row>
    <row r="1638" spans="1:6" ht="32.450000000000003" customHeight="1" x14ac:dyDescent="0.25">
      <c r="A1638" s="30"/>
      <c r="B1638" s="31"/>
      <c r="C1638" s="25"/>
      <c r="D1638" s="30"/>
      <c r="E1638" s="27"/>
      <c r="F1638" s="27"/>
    </row>
    <row r="1639" spans="1:6" ht="32.450000000000003" customHeight="1" x14ac:dyDescent="0.25">
      <c r="A1639" s="30"/>
      <c r="B1639" s="31"/>
      <c r="C1639" s="25"/>
      <c r="D1639" s="30"/>
      <c r="E1639" s="27"/>
      <c r="F1639" s="27"/>
    </row>
    <row r="1640" spans="1:6" ht="32.450000000000003" customHeight="1" x14ac:dyDescent="0.25">
      <c r="A1640" s="30"/>
      <c r="B1640" s="31"/>
      <c r="C1640" s="25"/>
      <c r="D1640" s="30"/>
      <c r="E1640" s="27"/>
      <c r="F1640" s="27"/>
    </row>
    <row r="1641" spans="1:6" ht="32.450000000000003" customHeight="1" x14ac:dyDescent="0.25">
      <c r="A1641" s="30"/>
      <c r="B1641" s="31"/>
      <c r="C1641" s="25"/>
      <c r="D1641" s="30"/>
      <c r="E1641" s="27"/>
      <c r="F1641" s="27"/>
    </row>
    <row r="1642" spans="1:6" ht="32.450000000000003" customHeight="1" x14ac:dyDescent="0.25">
      <c r="A1642" s="30"/>
      <c r="B1642" s="31"/>
      <c r="C1642" s="25"/>
      <c r="D1642" s="30"/>
      <c r="E1642" s="27"/>
      <c r="F1642" s="27"/>
    </row>
    <row r="1643" spans="1:6" ht="32.450000000000003" customHeight="1" x14ac:dyDescent="0.25">
      <c r="A1643" s="30"/>
      <c r="B1643" s="31"/>
      <c r="C1643" s="25"/>
      <c r="D1643" s="30"/>
      <c r="E1643" s="27"/>
      <c r="F1643" s="27"/>
    </row>
    <row r="1644" spans="1:6" ht="32.450000000000003" customHeight="1" x14ac:dyDescent="0.25">
      <c r="A1644" s="30"/>
      <c r="B1644" s="31"/>
      <c r="C1644" s="25"/>
      <c r="D1644" s="30"/>
      <c r="E1644" s="27"/>
      <c r="F1644" s="27"/>
    </row>
    <row r="1645" spans="1:6" ht="32.450000000000003" customHeight="1" x14ac:dyDescent="0.25">
      <c r="A1645" s="30"/>
      <c r="B1645" s="31"/>
      <c r="C1645" s="25"/>
      <c r="D1645" s="30"/>
      <c r="E1645" s="27"/>
      <c r="F1645" s="27"/>
    </row>
    <row r="1646" spans="1:6" ht="32.450000000000003" customHeight="1" x14ac:dyDescent="0.25">
      <c r="A1646" s="30"/>
      <c r="B1646" s="31"/>
      <c r="C1646" s="25"/>
      <c r="D1646" s="30"/>
      <c r="E1646" s="27"/>
      <c r="F1646" s="27"/>
    </row>
    <row r="1647" spans="1:6" ht="32.450000000000003" customHeight="1" x14ac:dyDescent="0.25">
      <c r="A1647" s="30"/>
      <c r="B1647" s="31"/>
      <c r="C1647" s="25"/>
      <c r="D1647" s="30"/>
      <c r="E1647" s="27"/>
      <c r="F1647" s="27"/>
    </row>
    <row r="1648" spans="1:6" ht="32.450000000000003" customHeight="1" x14ac:dyDescent="0.25">
      <c r="A1648" s="30"/>
      <c r="B1648" s="31"/>
      <c r="C1648" s="25"/>
      <c r="D1648" s="30"/>
      <c r="E1648" s="27"/>
      <c r="F1648" s="27"/>
    </row>
    <row r="1649" spans="1:6" ht="32.450000000000003" customHeight="1" x14ac:dyDescent="0.25">
      <c r="A1649" s="30"/>
      <c r="B1649" s="31"/>
      <c r="C1649" s="25"/>
      <c r="D1649" s="30"/>
      <c r="E1649" s="27"/>
      <c r="F1649" s="27"/>
    </row>
    <row r="1650" spans="1:6" ht="32.450000000000003" customHeight="1" x14ac:dyDescent="0.25">
      <c r="A1650" s="30"/>
      <c r="B1650" s="31"/>
      <c r="C1650" s="25"/>
      <c r="D1650" s="30"/>
      <c r="E1650" s="27"/>
      <c r="F1650" s="27"/>
    </row>
    <row r="1651" spans="1:6" ht="32.450000000000003" customHeight="1" x14ac:dyDescent="0.25">
      <c r="A1651" s="30"/>
      <c r="B1651" s="31"/>
      <c r="C1651" s="25"/>
      <c r="D1651" s="30"/>
      <c r="E1651" s="27"/>
      <c r="F1651" s="27"/>
    </row>
    <row r="1652" spans="1:6" ht="32.450000000000003" customHeight="1" x14ac:dyDescent="0.25">
      <c r="A1652" s="30"/>
      <c r="B1652" s="31"/>
      <c r="C1652" s="25"/>
      <c r="D1652" s="30"/>
      <c r="E1652" s="27"/>
      <c r="F1652" s="27"/>
    </row>
    <row r="1653" spans="1:6" ht="32.450000000000003" customHeight="1" x14ac:dyDescent="0.25">
      <c r="A1653" s="30"/>
      <c r="B1653" s="31"/>
      <c r="C1653" s="25"/>
      <c r="D1653" s="30"/>
      <c r="E1653" s="27"/>
      <c r="F1653" s="27"/>
    </row>
    <row r="1654" spans="1:6" ht="32.450000000000003" customHeight="1" x14ac:dyDescent="0.25">
      <c r="A1654" s="30"/>
      <c r="B1654" s="31"/>
      <c r="C1654" s="25"/>
      <c r="D1654" s="30"/>
      <c r="E1654" s="27"/>
      <c r="F1654" s="27"/>
    </row>
    <row r="1655" spans="1:6" ht="32.450000000000003" customHeight="1" x14ac:dyDescent="0.25">
      <c r="A1655" s="30"/>
      <c r="B1655" s="31"/>
      <c r="C1655" s="25"/>
      <c r="D1655" s="30"/>
      <c r="E1655" s="27"/>
      <c r="F1655" s="27"/>
    </row>
    <row r="1656" spans="1:6" ht="32.450000000000003" customHeight="1" x14ac:dyDescent="0.25">
      <c r="A1656" s="30"/>
      <c r="B1656" s="31"/>
      <c r="C1656" s="25"/>
      <c r="D1656" s="30"/>
      <c r="E1656" s="27"/>
      <c r="F1656" s="27"/>
    </row>
    <row r="1657" spans="1:6" ht="32.450000000000003" customHeight="1" x14ac:dyDescent="0.25">
      <c r="A1657" s="30"/>
      <c r="B1657" s="31"/>
      <c r="C1657" s="25"/>
      <c r="D1657" s="30"/>
      <c r="E1657" s="27"/>
      <c r="F1657" s="27"/>
    </row>
    <row r="1658" spans="1:6" ht="32.450000000000003" customHeight="1" x14ac:dyDescent="0.25">
      <c r="A1658" s="30"/>
      <c r="B1658" s="31"/>
      <c r="C1658" s="25"/>
      <c r="D1658" s="30"/>
      <c r="E1658" s="27"/>
      <c r="F1658" s="27"/>
    </row>
    <row r="1659" spans="1:6" ht="32.450000000000003" customHeight="1" x14ac:dyDescent="0.25">
      <c r="A1659" s="30"/>
      <c r="B1659" s="31"/>
      <c r="C1659" s="25"/>
      <c r="D1659" s="30"/>
      <c r="E1659" s="27"/>
      <c r="F1659" s="27"/>
    </row>
    <row r="1660" spans="1:6" ht="32.450000000000003" customHeight="1" x14ac:dyDescent="0.25">
      <c r="A1660" s="30"/>
      <c r="B1660" s="31"/>
      <c r="C1660" s="25"/>
      <c r="D1660" s="30"/>
      <c r="E1660" s="27"/>
      <c r="F1660" s="27"/>
    </row>
    <row r="1661" spans="1:6" ht="32.450000000000003" customHeight="1" x14ac:dyDescent="0.25">
      <c r="A1661" s="30"/>
      <c r="B1661" s="31"/>
      <c r="C1661" s="25"/>
      <c r="D1661" s="30"/>
      <c r="E1661" s="27"/>
      <c r="F1661" s="27"/>
    </row>
    <row r="1662" spans="1:6" ht="32.450000000000003" customHeight="1" x14ac:dyDescent="0.25">
      <c r="A1662" s="30"/>
      <c r="B1662" s="31"/>
      <c r="C1662" s="25"/>
      <c r="D1662" s="30"/>
      <c r="E1662" s="27"/>
      <c r="F1662" s="27"/>
    </row>
    <row r="1663" spans="1:6" ht="32.450000000000003" customHeight="1" x14ac:dyDescent="0.25">
      <c r="A1663" s="30"/>
      <c r="B1663" s="31"/>
      <c r="C1663" s="25"/>
      <c r="D1663" s="30"/>
      <c r="E1663" s="27"/>
      <c r="F1663" s="27"/>
    </row>
    <row r="1664" spans="1:6" ht="32.450000000000003" customHeight="1" x14ac:dyDescent="0.25">
      <c r="A1664" s="30"/>
      <c r="B1664" s="31"/>
      <c r="C1664" s="25"/>
      <c r="D1664" s="30"/>
      <c r="E1664" s="27"/>
      <c r="F1664" s="27"/>
    </row>
    <row r="1665" spans="1:6" ht="32.450000000000003" customHeight="1" x14ac:dyDescent="0.25">
      <c r="A1665" s="30"/>
      <c r="B1665" s="31"/>
      <c r="C1665" s="25"/>
      <c r="D1665" s="30"/>
      <c r="E1665" s="27"/>
      <c r="F1665" s="27"/>
    </row>
    <row r="1666" spans="1:6" ht="32.450000000000003" customHeight="1" x14ac:dyDescent="0.25">
      <c r="A1666" s="30"/>
      <c r="B1666" s="31"/>
      <c r="C1666" s="25"/>
      <c r="D1666" s="30"/>
      <c r="E1666" s="27"/>
      <c r="F1666" s="27"/>
    </row>
    <row r="1667" spans="1:6" ht="32.450000000000003" customHeight="1" x14ac:dyDescent="0.25">
      <c r="A1667" s="30"/>
      <c r="B1667" s="31"/>
      <c r="C1667" s="25"/>
      <c r="D1667" s="30"/>
      <c r="E1667" s="27"/>
      <c r="F1667" s="27"/>
    </row>
    <row r="1668" spans="1:6" ht="32.450000000000003" customHeight="1" x14ac:dyDescent="0.25">
      <c r="A1668" s="30"/>
      <c r="B1668" s="31"/>
      <c r="C1668" s="25"/>
      <c r="D1668" s="30"/>
      <c r="E1668" s="27"/>
      <c r="F1668" s="27"/>
    </row>
    <row r="1669" spans="1:6" ht="32.450000000000003" customHeight="1" x14ac:dyDescent="0.25">
      <c r="A1669" s="30"/>
      <c r="B1669" s="31"/>
      <c r="C1669" s="25"/>
      <c r="D1669" s="30"/>
      <c r="E1669" s="27"/>
      <c r="F1669" s="27"/>
    </row>
    <row r="1670" spans="1:6" ht="32.450000000000003" customHeight="1" x14ac:dyDescent="0.25">
      <c r="A1670" s="30"/>
      <c r="B1670" s="31"/>
      <c r="C1670" s="25"/>
      <c r="D1670" s="30"/>
      <c r="E1670" s="27"/>
      <c r="F1670" s="27"/>
    </row>
    <row r="1671" spans="1:6" ht="32.450000000000003" customHeight="1" x14ac:dyDescent="0.25">
      <c r="A1671" s="30"/>
      <c r="B1671" s="31"/>
      <c r="C1671" s="25"/>
      <c r="D1671" s="30"/>
      <c r="E1671" s="27"/>
      <c r="F1671" s="27"/>
    </row>
    <row r="1672" spans="1:6" ht="32.450000000000003" customHeight="1" x14ac:dyDescent="0.25">
      <c r="A1672" s="30"/>
      <c r="B1672" s="31"/>
      <c r="C1672" s="25"/>
      <c r="D1672" s="30"/>
      <c r="E1672" s="27"/>
      <c r="F1672" s="27"/>
    </row>
    <row r="1673" spans="1:6" ht="32.450000000000003" customHeight="1" x14ac:dyDescent="0.25">
      <c r="A1673" s="30"/>
      <c r="B1673" s="31"/>
      <c r="C1673" s="25"/>
      <c r="D1673" s="30"/>
      <c r="E1673" s="27"/>
      <c r="F1673" s="27"/>
    </row>
    <row r="1674" spans="1:6" ht="32.450000000000003" customHeight="1" x14ac:dyDescent="0.25">
      <c r="A1674" s="30"/>
      <c r="B1674" s="31"/>
      <c r="C1674" s="25"/>
      <c r="D1674" s="30"/>
      <c r="E1674" s="27"/>
      <c r="F1674" s="27"/>
    </row>
    <row r="1675" spans="1:6" ht="32.450000000000003" customHeight="1" x14ac:dyDescent="0.25">
      <c r="A1675" s="30"/>
      <c r="B1675" s="31"/>
      <c r="C1675" s="25"/>
      <c r="D1675" s="30"/>
      <c r="E1675" s="27"/>
      <c r="F1675" s="27"/>
    </row>
    <row r="1676" spans="1:6" ht="32.450000000000003" customHeight="1" x14ac:dyDescent="0.25">
      <c r="A1676" s="30"/>
      <c r="B1676" s="31"/>
      <c r="C1676" s="25"/>
      <c r="D1676" s="30"/>
      <c r="E1676" s="27"/>
      <c r="F1676" s="27"/>
    </row>
    <row r="1677" spans="1:6" ht="32.450000000000003" customHeight="1" x14ac:dyDescent="0.25">
      <c r="A1677" s="30"/>
      <c r="B1677" s="31"/>
      <c r="C1677" s="25"/>
      <c r="D1677" s="30"/>
      <c r="E1677" s="27"/>
      <c r="F1677" s="27"/>
    </row>
    <row r="1678" spans="1:6" ht="32.450000000000003" customHeight="1" x14ac:dyDescent="0.25">
      <c r="A1678" s="30"/>
      <c r="B1678" s="31"/>
      <c r="C1678" s="25"/>
      <c r="D1678" s="30"/>
      <c r="E1678" s="27"/>
      <c r="F1678" s="27"/>
    </row>
    <row r="1679" spans="1:6" ht="32.450000000000003" customHeight="1" x14ac:dyDescent="0.25">
      <c r="A1679" s="30"/>
      <c r="B1679" s="31"/>
      <c r="C1679" s="25"/>
      <c r="D1679" s="30"/>
      <c r="E1679" s="27"/>
      <c r="F1679" s="27"/>
    </row>
    <row r="1680" spans="1:6" ht="32.450000000000003" customHeight="1" x14ac:dyDescent="0.25">
      <c r="A1680" s="30"/>
      <c r="B1680" s="31"/>
      <c r="C1680" s="25"/>
      <c r="D1680" s="30"/>
      <c r="E1680" s="27"/>
      <c r="F1680" s="27"/>
    </row>
    <row r="1681" spans="1:6" ht="32.450000000000003" customHeight="1" x14ac:dyDescent="0.25">
      <c r="A1681" s="30"/>
      <c r="B1681" s="31"/>
      <c r="C1681" s="25"/>
      <c r="D1681" s="30"/>
      <c r="E1681" s="27"/>
      <c r="F1681" s="27"/>
    </row>
    <row r="1682" spans="1:6" ht="32.450000000000003" customHeight="1" x14ac:dyDescent="0.25">
      <c r="A1682" s="30"/>
      <c r="B1682" s="31"/>
      <c r="C1682" s="25"/>
      <c r="D1682" s="30"/>
      <c r="E1682" s="27"/>
      <c r="F1682" s="27"/>
    </row>
    <row r="1683" spans="1:6" ht="32.450000000000003" customHeight="1" x14ac:dyDescent="0.25">
      <c r="A1683" s="30"/>
      <c r="B1683" s="31"/>
      <c r="C1683" s="25"/>
      <c r="D1683" s="30"/>
      <c r="E1683" s="27"/>
      <c r="F1683" s="27"/>
    </row>
    <row r="1684" spans="1:6" ht="32.450000000000003" customHeight="1" x14ac:dyDescent="0.25">
      <c r="A1684" s="30"/>
      <c r="B1684" s="31"/>
      <c r="C1684" s="25"/>
      <c r="D1684" s="30"/>
      <c r="E1684" s="27"/>
      <c r="F1684" s="27"/>
    </row>
    <row r="1685" spans="1:6" ht="32.450000000000003" customHeight="1" x14ac:dyDescent="0.25">
      <c r="A1685" s="30"/>
      <c r="B1685" s="31"/>
      <c r="C1685" s="25"/>
      <c r="D1685" s="30"/>
      <c r="E1685" s="27"/>
      <c r="F1685" s="27"/>
    </row>
    <row r="1686" spans="1:6" ht="32.450000000000003" customHeight="1" x14ac:dyDescent="0.25">
      <c r="A1686" s="30"/>
      <c r="B1686" s="31"/>
      <c r="C1686" s="25"/>
      <c r="D1686" s="30"/>
      <c r="E1686" s="27"/>
      <c r="F1686" s="27"/>
    </row>
    <row r="1687" spans="1:6" ht="32.450000000000003" customHeight="1" x14ac:dyDescent="0.25">
      <c r="A1687" s="30"/>
      <c r="B1687" s="31"/>
      <c r="C1687" s="25"/>
      <c r="D1687" s="30"/>
      <c r="E1687" s="27"/>
      <c r="F1687" s="27"/>
    </row>
    <row r="1688" spans="1:6" ht="32.450000000000003" customHeight="1" x14ac:dyDescent="0.25">
      <c r="A1688" s="30"/>
      <c r="B1688" s="31"/>
      <c r="C1688" s="25"/>
      <c r="D1688" s="30"/>
      <c r="E1688" s="27"/>
      <c r="F1688" s="27"/>
    </row>
    <row r="1689" spans="1:6" ht="32.450000000000003" customHeight="1" x14ac:dyDescent="0.25">
      <c r="A1689" s="30"/>
      <c r="B1689" s="31"/>
      <c r="C1689" s="25"/>
      <c r="D1689" s="30"/>
      <c r="E1689" s="27"/>
      <c r="F1689" s="27"/>
    </row>
    <row r="1690" spans="1:6" ht="32.450000000000003" customHeight="1" x14ac:dyDescent="0.25">
      <c r="A1690" s="30"/>
      <c r="B1690" s="31"/>
      <c r="C1690" s="25"/>
      <c r="D1690" s="30"/>
      <c r="E1690" s="27"/>
      <c r="F1690" s="27"/>
    </row>
    <row r="1691" spans="1:6" ht="32.450000000000003" customHeight="1" x14ac:dyDescent="0.25">
      <c r="A1691" s="30"/>
      <c r="B1691" s="31"/>
      <c r="C1691" s="25"/>
      <c r="D1691" s="30"/>
      <c r="E1691" s="27"/>
      <c r="F1691" s="27"/>
    </row>
    <row r="1692" spans="1:6" ht="32.450000000000003" customHeight="1" x14ac:dyDescent="0.25">
      <c r="A1692" s="30"/>
      <c r="B1692" s="31"/>
      <c r="C1692" s="25"/>
      <c r="D1692" s="30"/>
      <c r="E1692" s="27"/>
      <c r="F1692" s="27"/>
    </row>
    <row r="1693" spans="1:6" ht="32.450000000000003" customHeight="1" x14ac:dyDescent="0.25">
      <c r="A1693" s="30"/>
      <c r="B1693" s="31"/>
      <c r="C1693" s="25"/>
      <c r="D1693" s="30"/>
      <c r="E1693" s="27"/>
      <c r="F1693" s="27"/>
    </row>
    <row r="1694" spans="1:6" ht="32.450000000000003" customHeight="1" x14ac:dyDescent="0.25">
      <c r="A1694" s="30"/>
      <c r="B1694" s="31"/>
      <c r="C1694" s="25"/>
      <c r="D1694" s="30"/>
      <c r="E1694" s="27"/>
      <c r="F1694" s="27"/>
    </row>
    <row r="1695" spans="1:6" ht="32.450000000000003" customHeight="1" x14ac:dyDescent="0.25">
      <c r="A1695" s="30"/>
      <c r="B1695" s="31"/>
      <c r="C1695" s="25"/>
      <c r="D1695" s="30"/>
      <c r="E1695" s="27"/>
      <c r="F1695" s="27"/>
    </row>
    <row r="1696" spans="1:6" ht="32.450000000000003" customHeight="1" x14ac:dyDescent="0.25">
      <c r="A1696" s="30"/>
      <c r="B1696" s="31"/>
      <c r="C1696" s="25"/>
      <c r="D1696" s="30"/>
      <c r="E1696" s="27"/>
      <c r="F1696" s="27"/>
    </row>
    <row r="1697" spans="1:6" ht="32.450000000000003" customHeight="1" x14ac:dyDescent="0.25">
      <c r="A1697" s="30"/>
      <c r="B1697" s="31"/>
      <c r="C1697" s="25"/>
      <c r="D1697" s="30"/>
      <c r="E1697" s="27"/>
      <c r="F1697" s="27"/>
    </row>
    <row r="1698" spans="1:6" ht="32.450000000000003" customHeight="1" x14ac:dyDescent="0.25">
      <c r="A1698" s="30"/>
      <c r="B1698" s="31"/>
      <c r="C1698" s="25"/>
      <c r="D1698" s="30"/>
      <c r="E1698" s="27"/>
      <c r="F1698" s="27"/>
    </row>
    <row r="1699" spans="1:6" ht="32.450000000000003" customHeight="1" x14ac:dyDescent="0.25">
      <c r="A1699" s="30"/>
      <c r="B1699" s="31"/>
      <c r="C1699" s="25"/>
      <c r="D1699" s="30"/>
      <c r="E1699" s="27"/>
      <c r="F1699" s="27"/>
    </row>
    <row r="1700" spans="1:6" ht="32.450000000000003" customHeight="1" x14ac:dyDescent="0.25">
      <c r="A1700" s="30"/>
      <c r="B1700" s="31"/>
      <c r="C1700" s="25"/>
      <c r="D1700" s="30"/>
      <c r="E1700" s="27"/>
      <c r="F1700" s="27"/>
    </row>
    <row r="1701" spans="1:6" ht="32.450000000000003" customHeight="1" x14ac:dyDescent="0.25">
      <c r="A1701" s="30"/>
      <c r="B1701" s="31"/>
      <c r="C1701" s="25"/>
      <c r="D1701" s="30"/>
      <c r="E1701" s="27"/>
      <c r="F1701" s="27"/>
    </row>
    <row r="1702" spans="1:6" ht="32.450000000000003" customHeight="1" x14ac:dyDescent="0.25">
      <c r="A1702" s="30"/>
      <c r="B1702" s="31"/>
      <c r="C1702" s="25"/>
      <c r="D1702" s="30"/>
      <c r="E1702" s="27"/>
      <c r="F1702" s="27"/>
    </row>
    <row r="1703" spans="1:6" ht="32.450000000000003" customHeight="1" x14ac:dyDescent="0.25">
      <c r="A1703" s="30"/>
      <c r="B1703" s="31"/>
      <c r="C1703" s="25"/>
      <c r="D1703" s="30"/>
      <c r="E1703" s="27"/>
      <c r="F1703" s="27"/>
    </row>
    <row r="1704" spans="1:6" ht="32.450000000000003" customHeight="1" x14ac:dyDescent="0.25">
      <c r="A1704" s="30"/>
      <c r="B1704" s="31"/>
      <c r="C1704" s="25"/>
      <c r="D1704" s="30"/>
      <c r="E1704" s="27"/>
      <c r="F1704" s="27"/>
    </row>
    <row r="1705" spans="1:6" ht="32.450000000000003" customHeight="1" x14ac:dyDescent="0.25">
      <c r="A1705" s="30"/>
      <c r="B1705" s="31"/>
      <c r="C1705" s="25"/>
      <c r="D1705" s="30"/>
      <c r="E1705" s="27"/>
      <c r="F1705" s="27"/>
    </row>
    <row r="1706" spans="1:6" ht="32.450000000000003" customHeight="1" x14ac:dyDescent="0.25">
      <c r="A1706" s="30"/>
      <c r="B1706" s="31"/>
      <c r="C1706" s="25"/>
      <c r="D1706" s="30"/>
      <c r="E1706" s="27"/>
      <c r="F1706" s="27"/>
    </row>
    <row r="1707" spans="1:6" ht="32.450000000000003" customHeight="1" x14ac:dyDescent="0.25">
      <c r="A1707" s="30"/>
      <c r="B1707" s="31"/>
      <c r="C1707" s="25"/>
      <c r="D1707" s="30"/>
      <c r="E1707" s="27"/>
      <c r="F1707" s="27"/>
    </row>
    <row r="1708" spans="1:6" ht="32.450000000000003" customHeight="1" x14ac:dyDescent="0.25">
      <c r="A1708" s="30"/>
      <c r="B1708" s="31"/>
      <c r="C1708" s="25"/>
      <c r="D1708" s="30"/>
      <c r="E1708" s="27"/>
      <c r="F1708" s="27"/>
    </row>
    <row r="1709" spans="1:6" ht="32.450000000000003" customHeight="1" x14ac:dyDescent="0.25">
      <c r="A1709" s="30"/>
      <c r="B1709" s="31"/>
      <c r="C1709" s="25"/>
      <c r="D1709" s="30"/>
      <c r="E1709" s="27"/>
      <c r="F1709" s="27"/>
    </row>
    <row r="1710" spans="1:6" ht="32.450000000000003" customHeight="1" x14ac:dyDescent="0.25">
      <c r="A1710" s="30"/>
      <c r="B1710" s="31"/>
      <c r="C1710" s="25"/>
      <c r="D1710" s="30"/>
      <c r="E1710" s="27"/>
      <c r="F1710" s="27"/>
    </row>
    <row r="1711" spans="1:6" ht="32.450000000000003" customHeight="1" x14ac:dyDescent="0.25">
      <c r="A1711" s="30"/>
      <c r="B1711" s="31"/>
      <c r="C1711" s="25"/>
      <c r="D1711" s="30"/>
      <c r="E1711" s="27"/>
      <c r="F1711" s="27"/>
    </row>
    <row r="1712" spans="1:6" ht="32.450000000000003" customHeight="1" x14ac:dyDescent="0.25">
      <c r="A1712" s="30"/>
      <c r="B1712" s="31"/>
      <c r="C1712" s="25"/>
      <c r="D1712" s="30"/>
      <c r="E1712" s="27"/>
      <c r="F1712" s="27"/>
    </row>
    <row r="1713" spans="1:6" ht="32.450000000000003" customHeight="1" x14ac:dyDescent="0.25">
      <c r="A1713" s="30"/>
      <c r="B1713" s="31"/>
      <c r="C1713" s="25"/>
      <c r="D1713" s="30"/>
      <c r="E1713" s="27"/>
      <c r="F1713" s="27"/>
    </row>
    <row r="1714" spans="1:6" ht="32.450000000000003" customHeight="1" x14ac:dyDescent="0.25">
      <c r="A1714" s="30"/>
      <c r="B1714" s="31"/>
      <c r="C1714" s="25"/>
      <c r="D1714" s="30"/>
      <c r="E1714" s="27"/>
      <c r="F1714" s="27"/>
    </row>
    <row r="1715" spans="1:6" ht="32.450000000000003" customHeight="1" x14ac:dyDescent="0.25">
      <c r="A1715" s="30"/>
      <c r="B1715" s="31"/>
      <c r="C1715" s="25"/>
      <c r="D1715" s="30"/>
      <c r="E1715" s="27"/>
      <c r="F1715" s="27"/>
    </row>
    <row r="1716" spans="1:6" ht="32.450000000000003" customHeight="1" x14ac:dyDescent="0.25">
      <c r="A1716" s="30"/>
      <c r="B1716" s="31"/>
      <c r="C1716" s="25"/>
      <c r="D1716" s="30"/>
      <c r="E1716" s="27"/>
      <c r="F1716" s="27"/>
    </row>
    <row r="1717" spans="1:6" ht="32.450000000000003" customHeight="1" x14ac:dyDescent="0.25">
      <c r="A1717" s="30"/>
      <c r="B1717" s="31"/>
      <c r="C1717" s="25"/>
      <c r="D1717" s="30"/>
      <c r="E1717" s="27"/>
      <c r="F1717" s="27"/>
    </row>
    <row r="1718" spans="1:6" ht="32.450000000000003" customHeight="1" x14ac:dyDescent="0.25">
      <c r="A1718" s="30"/>
      <c r="B1718" s="31"/>
      <c r="C1718" s="25"/>
      <c r="D1718" s="30"/>
      <c r="E1718" s="27"/>
      <c r="F1718" s="27"/>
    </row>
    <row r="1719" spans="1:6" ht="32.450000000000003" customHeight="1" x14ac:dyDescent="0.25">
      <c r="A1719" s="30"/>
      <c r="B1719" s="31"/>
      <c r="C1719" s="25"/>
      <c r="D1719" s="30"/>
      <c r="E1719" s="27"/>
      <c r="F1719" s="27"/>
    </row>
    <row r="1720" spans="1:6" ht="32.450000000000003" customHeight="1" x14ac:dyDescent="0.25">
      <c r="A1720" s="30"/>
      <c r="B1720" s="31"/>
      <c r="C1720" s="25"/>
      <c r="D1720" s="30"/>
      <c r="E1720" s="27"/>
      <c r="F1720" s="27"/>
    </row>
    <row r="1721" spans="1:6" ht="32.450000000000003" customHeight="1" x14ac:dyDescent="0.25">
      <c r="A1721" s="30"/>
      <c r="B1721" s="31"/>
      <c r="C1721" s="25"/>
      <c r="D1721" s="30"/>
      <c r="E1721" s="27"/>
      <c r="F1721" s="27"/>
    </row>
    <row r="1722" spans="1:6" ht="32.450000000000003" customHeight="1" x14ac:dyDescent="0.25">
      <c r="A1722" s="30"/>
      <c r="B1722" s="31"/>
      <c r="C1722" s="25"/>
      <c r="D1722" s="30"/>
      <c r="E1722" s="27"/>
      <c r="F1722" s="27"/>
    </row>
    <row r="1723" spans="1:6" ht="32.450000000000003" customHeight="1" x14ac:dyDescent="0.25">
      <c r="A1723" s="30"/>
      <c r="B1723" s="31"/>
      <c r="C1723" s="25"/>
      <c r="D1723" s="30"/>
      <c r="E1723" s="27"/>
      <c r="F1723" s="27"/>
    </row>
    <row r="1724" spans="1:6" ht="32.450000000000003" customHeight="1" x14ac:dyDescent="0.25">
      <c r="A1724" s="30"/>
      <c r="B1724" s="31"/>
      <c r="C1724" s="25"/>
      <c r="D1724" s="30"/>
      <c r="E1724" s="27"/>
      <c r="F1724" s="27"/>
    </row>
    <row r="1725" spans="1:6" ht="32.450000000000003" customHeight="1" x14ac:dyDescent="0.25">
      <c r="A1725" s="30"/>
      <c r="B1725" s="31"/>
      <c r="C1725" s="25"/>
      <c r="D1725" s="30"/>
      <c r="E1725" s="27"/>
      <c r="F1725" s="27"/>
    </row>
    <row r="1726" spans="1:6" ht="32.450000000000003" customHeight="1" x14ac:dyDescent="0.25">
      <c r="A1726" s="30"/>
      <c r="B1726" s="31"/>
      <c r="C1726" s="25"/>
      <c r="D1726" s="30"/>
      <c r="E1726" s="27"/>
      <c r="F1726" s="27"/>
    </row>
    <row r="1727" spans="1:6" ht="32.450000000000003" customHeight="1" x14ac:dyDescent="0.25">
      <c r="A1727" s="30"/>
      <c r="B1727" s="31"/>
      <c r="C1727" s="25"/>
      <c r="D1727" s="30"/>
      <c r="E1727" s="27"/>
      <c r="F1727" s="27"/>
    </row>
    <row r="1728" spans="1:6" ht="32.450000000000003" customHeight="1" x14ac:dyDescent="0.25">
      <c r="A1728" s="30"/>
      <c r="B1728" s="31"/>
      <c r="C1728" s="25"/>
      <c r="D1728" s="30"/>
      <c r="E1728" s="27"/>
      <c r="F1728" s="27"/>
    </row>
    <row r="1729" spans="1:6" ht="32.450000000000003" customHeight="1" x14ac:dyDescent="0.25">
      <c r="A1729" s="30"/>
      <c r="B1729" s="31"/>
      <c r="C1729" s="25"/>
      <c r="D1729" s="30"/>
      <c r="E1729" s="27"/>
      <c r="F1729" s="27"/>
    </row>
    <row r="1730" spans="1:6" ht="32.450000000000003" customHeight="1" x14ac:dyDescent="0.25">
      <c r="A1730" s="30"/>
      <c r="B1730" s="31"/>
      <c r="C1730" s="25"/>
      <c r="D1730" s="30"/>
      <c r="E1730" s="27"/>
      <c r="F1730" s="27"/>
    </row>
    <row r="1731" spans="1:6" ht="32.450000000000003" customHeight="1" x14ac:dyDescent="0.25">
      <c r="A1731" s="30"/>
      <c r="B1731" s="31"/>
      <c r="C1731" s="25"/>
      <c r="D1731" s="30"/>
      <c r="E1731" s="27"/>
      <c r="F1731" s="27"/>
    </row>
    <row r="1732" spans="1:6" ht="32.450000000000003" customHeight="1" x14ac:dyDescent="0.25">
      <c r="A1732" s="30"/>
      <c r="B1732" s="31"/>
      <c r="C1732" s="25"/>
      <c r="D1732" s="30"/>
      <c r="E1732" s="27"/>
      <c r="F1732" s="27"/>
    </row>
    <row r="1733" spans="1:6" ht="32.450000000000003" customHeight="1" x14ac:dyDescent="0.25">
      <c r="A1733" s="30"/>
      <c r="B1733" s="31"/>
      <c r="C1733" s="25"/>
      <c r="D1733" s="30"/>
      <c r="E1733" s="27"/>
      <c r="F1733" s="27"/>
    </row>
    <row r="1734" spans="1:6" ht="32.450000000000003" customHeight="1" x14ac:dyDescent="0.25">
      <c r="A1734" s="30"/>
      <c r="B1734" s="31"/>
      <c r="C1734" s="25"/>
      <c r="D1734" s="30"/>
      <c r="E1734" s="27"/>
      <c r="F1734" s="27"/>
    </row>
    <row r="1735" spans="1:6" ht="32.450000000000003" customHeight="1" x14ac:dyDescent="0.25">
      <c r="A1735" s="30"/>
      <c r="B1735" s="31"/>
      <c r="C1735" s="25"/>
      <c r="D1735" s="30"/>
      <c r="E1735" s="27"/>
      <c r="F1735" s="27"/>
    </row>
    <row r="1736" spans="1:6" ht="32.450000000000003" customHeight="1" x14ac:dyDescent="0.25">
      <c r="A1736" s="30"/>
      <c r="B1736" s="31"/>
      <c r="C1736" s="25"/>
      <c r="D1736" s="30"/>
      <c r="E1736" s="27"/>
      <c r="F1736" s="27"/>
    </row>
    <row r="1737" spans="1:6" ht="32.450000000000003" customHeight="1" x14ac:dyDescent="0.25">
      <c r="A1737" s="30"/>
      <c r="B1737" s="31"/>
      <c r="C1737" s="25"/>
      <c r="D1737" s="30"/>
      <c r="E1737" s="27"/>
      <c r="F1737" s="27"/>
    </row>
    <row r="1738" spans="1:6" ht="32.450000000000003" customHeight="1" x14ac:dyDescent="0.25">
      <c r="A1738" s="30"/>
      <c r="B1738" s="31"/>
      <c r="C1738" s="25"/>
      <c r="D1738" s="30"/>
      <c r="E1738" s="27"/>
      <c r="F1738" s="27"/>
    </row>
    <row r="1739" spans="1:6" ht="32.450000000000003" customHeight="1" x14ac:dyDescent="0.25">
      <c r="A1739" s="30"/>
      <c r="B1739" s="31"/>
      <c r="C1739" s="25"/>
      <c r="D1739" s="30"/>
      <c r="E1739" s="27"/>
      <c r="F1739" s="27"/>
    </row>
    <row r="1740" spans="1:6" ht="32.450000000000003" customHeight="1" x14ac:dyDescent="0.25">
      <c r="A1740" s="30"/>
      <c r="B1740" s="31"/>
      <c r="C1740" s="25"/>
      <c r="D1740" s="30"/>
      <c r="E1740" s="27"/>
      <c r="F1740" s="27"/>
    </row>
    <row r="1741" spans="1:6" ht="32.450000000000003" customHeight="1" x14ac:dyDescent="0.25">
      <c r="A1741" s="30"/>
      <c r="B1741" s="31"/>
      <c r="C1741" s="25"/>
      <c r="D1741" s="30"/>
      <c r="E1741" s="27"/>
      <c r="F1741" s="27"/>
    </row>
    <row r="1742" spans="1:6" ht="32.450000000000003" customHeight="1" x14ac:dyDescent="0.25">
      <c r="A1742" s="30"/>
      <c r="B1742" s="31"/>
      <c r="C1742" s="25"/>
      <c r="D1742" s="30"/>
      <c r="E1742" s="27"/>
      <c r="F1742" s="27"/>
    </row>
    <row r="1743" spans="1:6" ht="32.450000000000003" customHeight="1" x14ac:dyDescent="0.25">
      <c r="A1743" s="30"/>
      <c r="B1743" s="31"/>
      <c r="C1743" s="25"/>
      <c r="D1743" s="30"/>
      <c r="E1743" s="27"/>
      <c r="F1743" s="27"/>
    </row>
    <row r="1744" spans="1:6" ht="32.450000000000003" customHeight="1" x14ac:dyDescent="0.25">
      <c r="A1744" s="30"/>
      <c r="B1744" s="31"/>
      <c r="C1744" s="25"/>
      <c r="D1744" s="30"/>
      <c r="E1744" s="27"/>
      <c r="F1744" s="27"/>
    </row>
    <row r="1745" spans="1:6" ht="32.450000000000003" customHeight="1" x14ac:dyDescent="0.25">
      <c r="A1745" s="30"/>
      <c r="B1745" s="31"/>
      <c r="C1745" s="25"/>
      <c r="D1745" s="30"/>
      <c r="E1745" s="27"/>
      <c r="F1745" s="27"/>
    </row>
    <row r="1746" spans="1:6" ht="32.450000000000003" customHeight="1" x14ac:dyDescent="0.25">
      <c r="A1746" s="30"/>
      <c r="B1746" s="31"/>
      <c r="C1746" s="25"/>
      <c r="D1746" s="30"/>
      <c r="E1746" s="27"/>
      <c r="F1746" s="27"/>
    </row>
    <row r="1747" spans="1:6" ht="32.450000000000003" customHeight="1" x14ac:dyDescent="0.25">
      <c r="A1747" s="30"/>
      <c r="B1747" s="31"/>
      <c r="C1747" s="25"/>
      <c r="D1747" s="30"/>
      <c r="E1747" s="27"/>
      <c r="F1747" s="27"/>
    </row>
    <row r="1748" spans="1:6" ht="32.450000000000003" customHeight="1" x14ac:dyDescent="0.25">
      <c r="A1748" s="30"/>
      <c r="B1748" s="31"/>
      <c r="C1748" s="25"/>
      <c r="D1748" s="30"/>
      <c r="E1748" s="27"/>
      <c r="F1748" s="27"/>
    </row>
    <row r="1749" spans="1:6" ht="32.450000000000003" customHeight="1" x14ac:dyDescent="0.25">
      <c r="A1749" s="30"/>
      <c r="B1749" s="31"/>
      <c r="C1749" s="25"/>
      <c r="D1749" s="30"/>
      <c r="E1749" s="27"/>
      <c r="F1749" s="27"/>
    </row>
    <row r="1750" spans="1:6" ht="32.450000000000003" customHeight="1" x14ac:dyDescent="0.25">
      <c r="A1750" s="30"/>
      <c r="B1750" s="31"/>
      <c r="C1750" s="25"/>
      <c r="D1750" s="30"/>
      <c r="E1750" s="27"/>
      <c r="F1750" s="27"/>
    </row>
    <row r="1751" spans="1:6" ht="32.450000000000003" customHeight="1" x14ac:dyDescent="0.25">
      <c r="A1751" s="30"/>
      <c r="B1751" s="31"/>
      <c r="C1751" s="25"/>
      <c r="D1751" s="30"/>
      <c r="E1751" s="27"/>
      <c r="F1751" s="27"/>
    </row>
    <row r="1752" spans="1:6" ht="32.450000000000003" customHeight="1" x14ac:dyDescent="0.25">
      <c r="A1752" s="30"/>
      <c r="B1752" s="31"/>
      <c r="C1752" s="25"/>
      <c r="D1752" s="30"/>
      <c r="E1752" s="27"/>
      <c r="F1752" s="27"/>
    </row>
    <row r="1753" spans="1:6" ht="32.450000000000003" customHeight="1" x14ac:dyDescent="0.25">
      <c r="A1753" s="30"/>
      <c r="B1753" s="31"/>
      <c r="C1753" s="25"/>
      <c r="D1753" s="30"/>
      <c r="E1753" s="27"/>
      <c r="F1753" s="27"/>
    </row>
    <row r="1754" spans="1:6" ht="32.450000000000003" customHeight="1" x14ac:dyDescent="0.25">
      <c r="A1754" s="30"/>
      <c r="B1754" s="31"/>
      <c r="C1754" s="25"/>
      <c r="D1754" s="30"/>
      <c r="E1754" s="27"/>
      <c r="F1754" s="27"/>
    </row>
    <row r="1755" spans="1:6" ht="32.450000000000003" customHeight="1" x14ac:dyDescent="0.25">
      <c r="A1755" s="30"/>
      <c r="B1755" s="31"/>
      <c r="C1755" s="25"/>
      <c r="D1755" s="30"/>
      <c r="E1755" s="27"/>
      <c r="F1755" s="27"/>
    </row>
    <row r="1756" spans="1:6" ht="32.450000000000003" customHeight="1" x14ac:dyDescent="0.25">
      <c r="A1756" s="30"/>
      <c r="B1756" s="31"/>
      <c r="C1756" s="25"/>
      <c r="D1756" s="30"/>
      <c r="E1756" s="27"/>
      <c r="F1756" s="27"/>
    </row>
    <row r="1757" spans="1:6" ht="32.450000000000003" customHeight="1" x14ac:dyDescent="0.25">
      <c r="A1757" s="30"/>
      <c r="B1757" s="31"/>
      <c r="C1757" s="25"/>
      <c r="D1757" s="30"/>
      <c r="E1757" s="27"/>
      <c r="F1757" s="27"/>
    </row>
    <row r="1758" spans="1:6" ht="32.450000000000003" customHeight="1" x14ac:dyDescent="0.25">
      <c r="A1758" s="30"/>
      <c r="B1758" s="31"/>
      <c r="C1758" s="25"/>
      <c r="D1758" s="30"/>
      <c r="E1758" s="27"/>
      <c r="F1758" s="27"/>
    </row>
    <row r="1759" spans="1:6" ht="32.450000000000003" customHeight="1" x14ac:dyDescent="0.25">
      <c r="A1759" s="30"/>
      <c r="B1759" s="31"/>
      <c r="C1759" s="25"/>
      <c r="D1759" s="30"/>
      <c r="E1759" s="27"/>
      <c r="F1759" s="27"/>
    </row>
    <row r="1760" spans="1:6" ht="32.450000000000003" customHeight="1" x14ac:dyDescent="0.25">
      <c r="A1760" s="30"/>
      <c r="B1760" s="31"/>
      <c r="C1760" s="25"/>
      <c r="D1760" s="30"/>
      <c r="E1760" s="27"/>
      <c r="F1760" s="27"/>
    </row>
    <row r="1761" spans="1:6" ht="32.450000000000003" customHeight="1" x14ac:dyDescent="0.25">
      <c r="A1761" s="30"/>
      <c r="B1761" s="31"/>
      <c r="C1761" s="25"/>
      <c r="D1761" s="30"/>
      <c r="E1761" s="27"/>
      <c r="F1761" s="27"/>
    </row>
    <row r="1762" spans="1:6" ht="32.450000000000003" customHeight="1" x14ac:dyDescent="0.25">
      <c r="A1762" s="30"/>
      <c r="B1762" s="31"/>
      <c r="C1762" s="25"/>
      <c r="D1762" s="30"/>
      <c r="E1762" s="27"/>
      <c r="F1762" s="27"/>
    </row>
    <row r="1763" spans="1:6" ht="32.450000000000003" customHeight="1" x14ac:dyDescent="0.25">
      <c r="A1763" s="30"/>
      <c r="B1763" s="31"/>
      <c r="C1763" s="25"/>
      <c r="D1763" s="30"/>
      <c r="E1763" s="27"/>
      <c r="F1763" s="27"/>
    </row>
    <row r="1764" spans="1:6" ht="32.450000000000003" customHeight="1" x14ac:dyDescent="0.25">
      <c r="A1764" s="30"/>
      <c r="B1764" s="31"/>
      <c r="C1764" s="25"/>
      <c r="D1764" s="30"/>
      <c r="E1764" s="27"/>
      <c r="F1764" s="27"/>
    </row>
    <row r="1765" spans="1:6" ht="32.450000000000003" customHeight="1" x14ac:dyDescent="0.25">
      <c r="A1765" s="30"/>
      <c r="B1765" s="31"/>
      <c r="C1765" s="25"/>
      <c r="D1765" s="30"/>
      <c r="E1765" s="27"/>
      <c r="F1765" s="27"/>
    </row>
    <row r="1766" spans="1:6" ht="32.450000000000003" customHeight="1" x14ac:dyDescent="0.25">
      <c r="A1766" s="30"/>
      <c r="B1766" s="31"/>
      <c r="C1766" s="25"/>
      <c r="D1766" s="30"/>
      <c r="E1766" s="27"/>
      <c r="F1766" s="27"/>
    </row>
    <row r="1767" spans="1:6" ht="32.450000000000003" customHeight="1" x14ac:dyDescent="0.25">
      <c r="A1767" s="30"/>
      <c r="B1767" s="31"/>
      <c r="C1767" s="25"/>
      <c r="D1767" s="30"/>
      <c r="E1767" s="27"/>
      <c r="F1767" s="27"/>
    </row>
    <row r="1768" spans="1:6" ht="32.450000000000003" customHeight="1" x14ac:dyDescent="0.25">
      <c r="A1768" s="30"/>
      <c r="B1768" s="31"/>
      <c r="C1768" s="25"/>
      <c r="D1768" s="30"/>
      <c r="E1768" s="27"/>
      <c r="F1768" s="27"/>
    </row>
    <row r="1769" spans="1:6" ht="32.450000000000003" customHeight="1" x14ac:dyDescent="0.25">
      <c r="A1769" s="30"/>
      <c r="B1769" s="31"/>
      <c r="C1769" s="25"/>
      <c r="D1769" s="30"/>
      <c r="E1769" s="27"/>
      <c r="F1769" s="27"/>
    </row>
    <row r="1770" spans="1:6" ht="32.450000000000003" customHeight="1" x14ac:dyDescent="0.25">
      <c r="A1770" s="30"/>
      <c r="B1770" s="31"/>
      <c r="C1770" s="25"/>
      <c r="D1770" s="30"/>
      <c r="E1770" s="27"/>
      <c r="F1770" s="27"/>
    </row>
    <row r="1771" spans="1:6" ht="32.450000000000003" customHeight="1" x14ac:dyDescent="0.25">
      <c r="A1771" s="30"/>
      <c r="B1771" s="31"/>
      <c r="C1771" s="25"/>
      <c r="D1771" s="30"/>
      <c r="E1771" s="27"/>
      <c r="F1771" s="27"/>
    </row>
    <row r="1772" spans="1:6" ht="32.450000000000003" customHeight="1" x14ac:dyDescent="0.25">
      <c r="A1772" s="30"/>
      <c r="B1772" s="31"/>
      <c r="C1772" s="25"/>
      <c r="D1772" s="30"/>
      <c r="E1772" s="27"/>
      <c r="F1772" s="27"/>
    </row>
    <row r="1773" spans="1:6" ht="32.450000000000003" customHeight="1" x14ac:dyDescent="0.25">
      <c r="A1773" s="30"/>
      <c r="B1773" s="31"/>
      <c r="C1773" s="25"/>
      <c r="D1773" s="30"/>
      <c r="E1773" s="27"/>
      <c r="F1773" s="27"/>
    </row>
    <row r="1774" spans="1:6" ht="32.450000000000003" customHeight="1" x14ac:dyDescent="0.25">
      <c r="A1774" s="30"/>
      <c r="B1774" s="31"/>
      <c r="C1774" s="25"/>
      <c r="D1774" s="30"/>
      <c r="E1774" s="27"/>
      <c r="F1774" s="27"/>
    </row>
    <row r="1775" spans="1:6" ht="32.450000000000003" customHeight="1" x14ac:dyDescent="0.25">
      <c r="A1775" s="30"/>
      <c r="B1775" s="31"/>
      <c r="C1775" s="25"/>
      <c r="D1775" s="30"/>
      <c r="E1775" s="27"/>
      <c r="F1775" s="27"/>
    </row>
    <row r="1776" spans="1:6" ht="32.450000000000003" customHeight="1" x14ac:dyDescent="0.25">
      <c r="A1776" s="30"/>
      <c r="B1776" s="31"/>
      <c r="C1776" s="25"/>
      <c r="D1776" s="30"/>
      <c r="E1776" s="27"/>
      <c r="F1776" s="27"/>
    </row>
    <row r="1777" spans="1:6" ht="32.450000000000003" customHeight="1" x14ac:dyDescent="0.25">
      <c r="A1777" s="30"/>
      <c r="B1777" s="31"/>
      <c r="C1777" s="25"/>
      <c r="D1777" s="30"/>
      <c r="E1777" s="27"/>
      <c r="F1777" s="27"/>
    </row>
    <row r="1778" spans="1:6" ht="32.450000000000003" customHeight="1" x14ac:dyDescent="0.25">
      <c r="A1778" s="30"/>
      <c r="B1778" s="31"/>
      <c r="C1778" s="25"/>
      <c r="D1778" s="30"/>
      <c r="E1778" s="27"/>
      <c r="F1778" s="27"/>
    </row>
    <row r="1779" spans="1:6" ht="32.450000000000003" customHeight="1" x14ac:dyDescent="0.25">
      <c r="A1779" s="30"/>
      <c r="B1779" s="31"/>
      <c r="C1779" s="25"/>
      <c r="D1779" s="30"/>
      <c r="E1779" s="27"/>
      <c r="F1779" s="27"/>
    </row>
    <row r="1780" spans="1:6" ht="32.450000000000003" customHeight="1" x14ac:dyDescent="0.25">
      <c r="A1780" s="30"/>
      <c r="B1780" s="31"/>
      <c r="C1780" s="25"/>
      <c r="D1780" s="30"/>
      <c r="E1780" s="27"/>
      <c r="F1780" s="27"/>
    </row>
    <row r="1781" spans="1:6" ht="32.450000000000003" customHeight="1" x14ac:dyDescent="0.25">
      <c r="A1781" s="30"/>
      <c r="B1781" s="31"/>
      <c r="C1781" s="25"/>
      <c r="D1781" s="30"/>
      <c r="E1781" s="27"/>
      <c r="F1781" s="27"/>
    </row>
    <row r="1782" spans="1:6" ht="32.450000000000003" customHeight="1" x14ac:dyDescent="0.25">
      <c r="A1782" s="30"/>
      <c r="B1782" s="31"/>
      <c r="C1782" s="25"/>
      <c r="D1782" s="30"/>
      <c r="E1782" s="27"/>
      <c r="F1782" s="27"/>
    </row>
    <row r="1783" spans="1:6" ht="32.450000000000003" customHeight="1" x14ac:dyDescent="0.25">
      <c r="A1783" s="30"/>
      <c r="B1783" s="31"/>
      <c r="C1783" s="25"/>
      <c r="D1783" s="30"/>
      <c r="E1783" s="27"/>
      <c r="F1783" s="27"/>
    </row>
    <row r="1784" spans="1:6" ht="32.450000000000003" customHeight="1" x14ac:dyDescent="0.25">
      <c r="A1784" s="30"/>
      <c r="B1784" s="31"/>
      <c r="C1784" s="25"/>
      <c r="D1784" s="30"/>
      <c r="E1784" s="27"/>
      <c r="F1784" s="27"/>
    </row>
    <row r="1785" spans="1:6" ht="32.450000000000003" customHeight="1" x14ac:dyDescent="0.25">
      <c r="A1785" s="30"/>
      <c r="B1785" s="31"/>
      <c r="C1785" s="25"/>
      <c r="D1785" s="30"/>
      <c r="E1785" s="27"/>
      <c r="F1785" s="27"/>
    </row>
    <row r="1786" spans="1:6" ht="32.450000000000003" customHeight="1" x14ac:dyDescent="0.25">
      <c r="A1786" s="30"/>
      <c r="B1786" s="31"/>
      <c r="C1786" s="25"/>
      <c r="D1786" s="30"/>
      <c r="E1786" s="27"/>
      <c r="F1786" s="27"/>
    </row>
    <row r="1787" spans="1:6" ht="32.450000000000003" customHeight="1" x14ac:dyDescent="0.25">
      <c r="A1787" s="30"/>
      <c r="B1787" s="31"/>
      <c r="C1787" s="25"/>
      <c r="D1787" s="30"/>
      <c r="E1787" s="27"/>
      <c r="F1787" s="27"/>
    </row>
    <row r="1788" spans="1:6" ht="32.450000000000003" customHeight="1" x14ac:dyDescent="0.25">
      <c r="A1788" s="30"/>
      <c r="B1788" s="31"/>
      <c r="C1788" s="25"/>
      <c r="D1788" s="30"/>
      <c r="E1788" s="27"/>
      <c r="F1788" s="27"/>
    </row>
    <row r="1789" spans="1:6" ht="32.450000000000003" customHeight="1" x14ac:dyDescent="0.25">
      <c r="A1789" s="30"/>
      <c r="B1789" s="31"/>
      <c r="C1789" s="25"/>
      <c r="D1789" s="30"/>
      <c r="E1789" s="27"/>
      <c r="F1789" s="27"/>
    </row>
    <row r="1790" spans="1:6" ht="32.450000000000003" customHeight="1" x14ac:dyDescent="0.25">
      <c r="A1790" s="30"/>
      <c r="B1790" s="31"/>
      <c r="C1790" s="25"/>
      <c r="D1790" s="30"/>
      <c r="E1790" s="27"/>
      <c r="F1790" s="27"/>
    </row>
    <row r="1791" spans="1:6" ht="32.450000000000003" customHeight="1" x14ac:dyDescent="0.25">
      <c r="A1791" s="30"/>
      <c r="B1791" s="31"/>
      <c r="C1791" s="25"/>
      <c r="D1791" s="30"/>
      <c r="E1791" s="27"/>
      <c r="F1791" s="27"/>
    </row>
    <row r="1792" spans="1:6" ht="32.450000000000003" customHeight="1" x14ac:dyDescent="0.25">
      <c r="A1792" s="30"/>
      <c r="B1792" s="31"/>
      <c r="C1792" s="25"/>
      <c r="D1792" s="30"/>
      <c r="E1792" s="27"/>
      <c r="F1792" s="27"/>
    </row>
    <row r="1793" spans="1:6" ht="32.450000000000003" customHeight="1" x14ac:dyDescent="0.25">
      <c r="A1793" s="30"/>
      <c r="B1793" s="31"/>
      <c r="C1793" s="25"/>
      <c r="D1793" s="30"/>
      <c r="E1793" s="27"/>
      <c r="F1793" s="27"/>
    </row>
    <row r="1794" spans="1:6" ht="32.450000000000003" customHeight="1" x14ac:dyDescent="0.25">
      <c r="A1794" s="30"/>
      <c r="B1794" s="31"/>
      <c r="C1794" s="25"/>
      <c r="D1794" s="30"/>
      <c r="E1794" s="27"/>
      <c r="F1794" s="27"/>
    </row>
    <row r="1795" spans="1:6" ht="32.450000000000003" customHeight="1" x14ac:dyDescent="0.25">
      <c r="A1795" s="30"/>
      <c r="B1795" s="31"/>
      <c r="C1795" s="25"/>
      <c r="D1795" s="30"/>
      <c r="E1795" s="27"/>
      <c r="F1795" s="27"/>
    </row>
    <row r="1796" spans="1:6" ht="32.450000000000003" customHeight="1" x14ac:dyDescent="0.25">
      <c r="A1796" s="30"/>
      <c r="B1796" s="31"/>
      <c r="C1796" s="25"/>
      <c r="D1796" s="30"/>
      <c r="E1796" s="27"/>
      <c r="F1796" s="27"/>
    </row>
    <row r="1797" spans="1:6" ht="32.450000000000003" customHeight="1" x14ac:dyDescent="0.25">
      <c r="A1797" s="30"/>
      <c r="B1797" s="31"/>
      <c r="C1797" s="25"/>
      <c r="D1797" s="30"/>
      <c r="E1797" s="27"/>
      <c r="F1797" s="27"/>
    </row>
    <row r="1798" spans="1:6" ht="32.450000000000003" customHeight="1" x14ac:dyDescent="0.25">
      <c r="A1798" s="30"/>
      <c r="B1798" s="31"/>
      <c r="C1798" s="25"/>
      <c r="D1798" s="30"/>
      <c r="E1798" s="27"/>
      <c r="F1798" s="27"/>
    </row>
    <row r="1799" spans="1:6" ht="32.450000000000003" customHeight="1" x14ac:dyDescent="0.25">
      <c r="A1799" s="30"/>
      <c r="B1799" s="31"/>
      <c r="C1799" s="25"/>
      <c r="D1799" s="30"/>
      <c r="E1799" s="27"/>
      <c r="F1799" s="27"/>
    </row>
    <row r="1800" spans="1:6" ht="32.450000000000003" customHeight="1" x14ac:dyDescent="0.25">
      <c r="A1800" s="30"/>
      <c r="B1800" s="31"/>
      <c r="C1800" s="25"/>
      <c r="D1800" s="30"/>
      <c r="E1800" s="27"/>
      <c r="F1800" s="27"/>
    </row>
    <row r="1801" spans="1:6" ht="32.450000000000003" customHeight="1" x14ac:dyDescent="0.25">
      <c r="A1801" s="30"/>
      <c r="B1801" s="31"/>
      <c r="C1801" s="25"/>
      <c r="D1801" s="30"/>
      <c r="E1801" s="27"/>
      <c r="F1801" s="27"/>
    </row>
    <row r="1802" spans="1:6" ht="32.450000000000003" customHeight="1" x14ac:dyDescent="0.25">
      <c r="A1802" s="30"/>
      <c r="B1802" s="31"/>
      <c r="C1802" s="25"/>
      <c r="D1802" s="30"/>
      <c r="E1802" s="27"/>
      <c r="F1802" s="27"/>
    </row>
    <row r="1803" spans="1:6" ht="32.450000000000003" customHeight="1" x14ac:dyDescent="0.25">
      <c r="A1803" s="30"/>
      <c r="B1803" s="31"/>
      <c r="C1803" s="25"/>
      <c r="D1803" s="30"/>
      <c r="E1803" s="27"/>
      <c r="F1803" s="27"/>
    </row>
    <row r="1804" spans="1:6" ht="32.450000000000003" customHeight="1" x14ac:dyDescent="0.25">
      <c r="A1804" s="30"/>
      <c r="B1804" s="31"/>
      <c r="C1804" s="25"/>
      <c r="D1804" s="30"/>
      <c r="E1804" s="27"/>
      <c r="F1804" s="27"/>
    </row>
    <row r="1805" spans="1:6" ht="32.450000000000003" customHeight="1" x14ac:dyDescent="0.25">
      <c r="A1805" s="30"/>
      <c r="B1805" s="31"/>
      <c r="C1805" s="25"/>
      <c r="D1805" s="30"/>
      <c r="E1805" s="27"/>
      <c r="F1805" s="27"/>
    </row>
    <row r="1806" spans="1:6" ht="32.450000000000003" customHeight="1" x14ac:dyDescent="0.25">
      <c r="A1806" s="30"/>
      <c r="B1806" s="31"/>
      <c r="C1806" s="25"/>
      <c r="D1806" s="30"/>
      <c r="E1806" s="27"/>
      <c r="F1806" s="27"/>
    </row>
    <row r="1807" spans="1:6" ht="32.450000000000003" customHeight="1" x14ac:dyDescent="0.25">
      <c r="A1807" s="30"/>
      <c r="B1807" s="31"/>
      <c r="C1807" s="25"/>
      <c r="D1807" s="30"/>
      <c r="E1807" s="27"/>
      <c r="F1807" s="27"/>
    </row>
    <row r="1808" spans="1:6" ht="32.450000000000003" customHeight="1" x14ac:dyDescent="0.25">
      <c r="A1808" s="30"/>
      <c r="B1808" s="31"/>
      <c r="C1808" s="25"/>
      <c r="D1808" s="30"/>
      <c r="E1808" s="27"/>
      <c r="F1808" s="27"/>
    </row>
    <row r="1809" spans="1:6" ht="32.450000000000003" customHeight="1" x14ac:dyDescent="0.25">
      <c r="A1809" s="30"/>
      <c r="B1809" s="31"/>
      <c r="C1809" s="25"/>
      <c r="D1809" s="30"/>
      <c r="E1809" s="27"/>
      <c r="F1809" s="27"/>
    </row>
    <row r="1810" spans="1:6" ht="32.450000000000003" customHeight="1" x14ac:dyDescent="0.25">
      <c r="A1810" s="30"/>
      <c r="B1810" s="31"/>
      <c r="C1810" s="25"/>
      <c r="D1810" s="30"/>
      <c r="E1810" s="27"/>
      <c r="F1810" s="27"/>
    </row>
    <row r="1811" spans="1:6" ht="32.450000000000003" customHeight="1" x14ac:dyDescent="0.25">
      <c r="A1811" s="30"/>
      <c r="B1811" s="31"/>
      <c r="C1811" s="25"/>
      <c r="D1811" s="30"/>
      <c r="E1811" s="27"/>
      <c r="F1811" s="27"/>
    </row>
    <row r="1812" spans="1:6" ht="32.450000000000003" customHeight="1" x14ac:dyDescent="0.25">
      <c r="A1812" s="30"/>
      <c r="B1812" s="31"/>
      <c r="C1812" s="25"/>
      <c r="D1812" s="30"/>
      <c r="E1812" s="27"/>
      <c r="F1812" s="27"/>
    </row>
    <row r="1813" spans="1:6" ht="32.450000000000003" customHeight="1" x14ac:dyDescent="0.25">
      <c r="A1813" s="30"/>
      <c r="B1813" s="31"/>
      <c r="C1813" s="25"/>
      <c r="D1813" s="30"/>
      <c r="E1813" s="27"/>
      <c r="F1813" s="27"/>
    </row>
    <row r="1814" spans="1:6" ht="32.450000000000003" customHeight="1" x14ac:dyDescent="0.25">
      <c r="A1814" s="30"/>
      <c r="B1814" s="31"/>
      <c r="C1814" s="25"/>
      <c r="D1814" s="30"/>
      <c r="E1814" s="27"/>
      <c r="F1814" s="27"/>
    </row>
    <row r="1815" spans="1:6" ht="32.450000000000003" customHeight="1" x14ac:dyDescent="0.25">
      <c r="A1815" s="30"/>
      <c r="B1815" s="31"/>
      <c r="C1815" s="25"/>
      <c r="D1815" s="30"/>
      <c r="E1815" s="27"/>
      <c r="F1815" s="27"/>
    </row>
    <row r="1816" spans="1:6" ht="32.450000000000003" customHeight="1" x14ac:dyDescent="0.25">
      <c r="A1816" s="30"/>
      <c r="B1816" s="31"/>
      <c r="C1816" s="25"/>
      <c r="D1816" s="30"/>
      <c r="E1816" s="27"/>
      <c r="F1816" s="27"/>
    </row>
    <row r="1817" spans="1:6" ht="32.450000000000003" customHeight="1" x14ac:dyDescent="0.25">
      <c r="A1817" s="30"/>
      <c r="B1817" s="31"/>
      <c r="C1817" s="25"/>
      <c r="D1817" s="30"/>
      <c r="E1817" s="27"/>
      <c r="F1817" s="27"/>
    </row>
    <row r="1818" spans="1:6" ht="32.450000000000003" customHeight="1" x14ac:dyDescent="0.25">
      <c r="A1818" s="30"/>
      <c r="B1818" s="31"/>
      <c r="C1818" s="25"/>
      <c r="D1818" s="30"/>
      <c r="E1818" s="27"/>
      <c r="F1818" s="27"/>
    </row>
    <row r="1819" spans="1:6" ht="32.450000000000003" customHeight="1" x14ac:dyDescent="0.25">
      <c r="A1819" s="30"/>
      <c r="B1819" s="31"/>
      <c r="C1819" s="25"/>
      <c r="D1819" s="30"/>
      <c r="E1819" s="27"/>
      <c r="F1819" s="27"/>
    </row>
    <row r="1820" spans="1:6" ht="32.450000000000003" customHeight="1" x14ac:dyDescent="0.25">
      <c r="A1820" s="30"/>
      <c r="B1820" s="31"/>
      <c r="C1820" s="25"/>
      <c r="D1820" s="30"/>
      <c r="E1820" s="27"/>
      <c r="F1820" s="27"/>
    </row>
    <row r="1821" spans="1:6" ht="32.450000000000003" customHeight="1" x14ac:dyDescent="0.25">
      <c r="A1821" s="30"/>
      <c r="B1821" s="31"/>
      <c r="C1821" s="25"/>
      <c r="D1821" s="30"/>
      <c r="E1821" s="27"/>
      <c r="F1821" s="27"/>
    </row>
    <row r="1822" spans="1:6" ht="32.450000000000003" customHeight="1" x14ac:dyDescent="0.25">
      <c r="A1822" s="30"/>
      <c r="B1822" s="31"/>
      <c r="C1822" s="25"/>
      <c r="D1822" s="30"/>
      <c r="E1822" s="27"/>
      <c r="F1822" s="27"/>
    </row>
    <row r="1823" spans="1:6" ht="32.450000000000003" customHeight="1" x14ac:dyDescent="0.25">
      <c r="A1823" s="30"/>
      <c r="B1823" s="31"/>
      <c r="C1823" s="25"/>
      <c r="D1823" s="30"/>
      <c r="E1823" s="27"/>
      <c r="F1823" s="27"/>
    </row>
    <row r="1824" spans="1:6" ht="32.450000000000003" customHeight="1" x14ac:dyDescent="0.25">
      <c r="A1824" s="30"/>
      <c r="B1824" s="31"/>
      <c r="C1824" s="25"/>
      <c r="D1824" s="30"/>
      <c r="E1824" s="27"/>
      <c r="F1824" s="27"/>
    </row>
    <row r="1825" spans="1:6" ht="32.450000000000003" customHeight="1" x14ac:dyDescent="0.25">
      <c r="A1825" s="30"/>
      <c r="B1825" s="31"/>
      <c r="C1825" s="25"/>
      <c r="D1825" s="30"/>
      <c r="E1825" s="27"/>
      <c r="F1825" s="27"/>
    </row>
    <row r="1826" spans="1:6" ht="32.450000000000003" customHeight="1" x14ac:dyDescent="0.25">
      <c r="A1826" s="30"/>
      <c r="B1826" s="31"/>
      <c r="C1826" s="25"/>
      <c r="D1826" s="30"/>
      <c r="E1826" s="27"/>
      <c r="F1826" s="27"/>
    </row>
    <row r="1827" spans="1:6" ht="32.450000000000003" customHeight="1" x14ac:dyDescent="0.25">
      <c r="A1827" s="30"/>
      <c r="B1827" s="31"/>
      <c r="C1827" s="25"/>
      <c r="D1827" s="30"/>
      <c r="E1827" s="27"/>
      <c r="F1827" s="27"/>
    </row>
    <row r="1828" spans="1:6" ht="32.450000000000003" customHeight="1" x14ac:dyDescent="0.25">
      <c r="A1828" s="30"/>
      <c r="B1828" s="31"/>
      <c r="C1828" s="25"/>
      <c r="D1828" s="30"/>
      <c r="E1828" s="27"/>
      <c r="F1828" s="27"/>
    </row>
    <row r="1829" spans="1:6" ht="32.450000000000003" customHeight="1" x14ac:dyDescent="0.25">
      <c r="A1829" s="30"/>
      <c r="B1829" s="31"/>
      <c r="C1829" s="25"/>
      <c r="D1829" s="30"/>
      <c r="E1829" s="27"/>
      <c r="F1829" s="27"/>
    </row>
    <row r="1830" spans="1:6" ht="32.450000000000003" customHeight="1" x14ac:dyDescent="0.25">
      <c r="A1830" s="30"/>
      <c r="B1830" s="31"/>
      <c r="C1830" s="25"/>
      <c r="D1830" s="30"/>
      <c r="E1830" s="27"/>
      <c r="F1830" s="27"/>
    </row>
    <row r="1831" spans="1:6" ht="32.450000000000003" customHeight="1" x14ac:dyDescent="0.25">
      <c r="A1831" s="30"/>
      <c r="B1831" s="31"/>
      <c r="C1831" s="25"/>
      <c r="D1831" s="30"/>
      <c r="E1831" s="27"/>
      <c r="F1831" s="27"/>
    </row>
    <row r="1832" spans="1:6" ht="32.450000000000003" customHeight="1" x14ac:dyDescent="0.25">
      <c r="A1832" s="30"/>
      <c r="B1832" s="31"/>
      <c r="C1832" s="25"/>
      <c r="D1832" s="30"/>
      <c r="E1832" s="27"/>
      <c r="F1832" s="27"/>
    </row>
    <row r="1833" spans="1:6" ht="32.450000000000003" customHeight="1" x14ac:dyDescent="0.25">
      <c r="A1833" s="30"/>
      <c r="B1833" s="31"/>
      <c r="C1833" s="25"/>
      <c r="D1833" s="30"/>
      <c r="E1833" s="27"/>
      <c r="F1833" s="27"/>
    </row>
    <row r="1834" spans="1:6" ht="32.450000000000003" customHeight="1" x14ac:dyDescent="0.25">
      <c r="A1834" s="30"/>
      <c r="B1834" s="31"/>
      <c r="C1834" s="25"/>
      <c r="D1834" s="30"/>
      <c r="E1834" s="27"/>
      <c r="F1834" s="27"/>
    </row>
    <row r="1835" spans="1:6" ht="32.450000000000003" customHeight="1" x14ac:dyDescent="0.25">
      <c r="A1835" s="30"/>
      <c r="B1835" s="31"/>
      <c r="C1835" s="25"/>
      <c r="D1835" s="30"/>
      <c r="E1835" s="27"/>
      <c r="F1835" s="27"/>
    </row>
    <row r="1836" spans="1:6" ht="32.450000000000003" customHeight="1" x14ac:dyDescent="0.25">
      <c r="A1836" s="30"/>
      <c r="B1836" s="31"/>
      <c r="C1836" s="25"/>
      <c r="D1836" s="30"/>
      <c r="E1836" s="27"/>
      <c r="F1836" s="27"/>
    </row>
    <row r="1837" spans="1:6" ht="32.450000000000003" customHeight="1" x14ac:dyDescent="0.25">
      <c r="A1837" s="30"/>
      <c r="B1837" s="31"/>
      <c r="C1837" s="25"/>
      <c r="D1837" s="30"/>
      <c r="E1837" s="27"/>
      <c r="F1837" s="27"/>
    </row>
    <row r="1838" spans="1:6" ht="32.450000000000003" customHeight="1" x14ac:dyDescent="0.25">
      <c r="A1838" s="30"/>
      <c r="B1838" s="31"/>
      <c r="C1838" s="25"/>
      <c r="D1838" s="30"/>
      <c r="E1838" s="27"/>
      <c r="F1838" s="27"/>
    </row>
    <row r="1839" spans="1:6" ht="32.450000000000003" customHeight="1" x14ac:dyDescent="0.25">
      <c r="A1839" s="30"/>
      <c r="B1839" s="31"/>
      <c r="C1839" s="25"/>
      <c r="D1839" s="30"/>
      <c r="E1839" s="27"/>
      <c r="F1839" s="27"/>
    </row>
    <row r="1840" spans="1:6" ht="32.450000000000003" customHeight="1" x14ac:dyDescent="0.25">
      <c r="A1840" s="30"/>
      <c r="B1840" s="31"/>
      <c r="C1840" s="25"/>
      <c r="D1840" s="30"/>
      <c r="E1840" s="27"/>
      <c r="F1840" s="27"/>
    </row>
    <row r="1841" spans="1:6" ht="32.450000000000003" customHeight="1" x14ac:dyDescent="0.25">
      <c r="A1841" s="30"/>
      <c r="B1841" s="31"/>
      <c r="C1841" s="25"/>
      <c r="D1841" s="30"/>
      <c r="E1841" s="27"/>
      <c r="F1841" s="27"/>
    </row>
    <row r="1842" spans="1:6" ht="32.450000000000003" customHeight="1" x14ac:dyDescent="0.25">
      <c r="A1842" s="30"/>
      <c r="B1842" s="31"/>
      <c r="C1842" s="25"/>
      <c r="D1842" s="30"/>
      <c r="E1842" s="27"/>
      <c r="F1842" s="27"/>
    </row>
    <row r="1843" spans="1:6" ht="32.450000000000003" customHeight="1" x14ac:dyDescent="0.25">
      <c r="A1843" s="30"/>
      <c r="B1843" s="31"/>
      <c r="C1843" s="25"/>
      <c r="D1843" s="30"/>
      <c r="E1843" s="27"/>
      <c r="F1843" s="27"/>
    </row>
    <row r="1844" spans="1:6" ht="32.450000000000003" customHeight="1" x14ac:dyDescent="0.25">
      <c r="A1844" s="30"/>
      <c r="B1844" s="31"/>
      <c r="C1844" s="25"/>
      <c r="D1844" s="30"/>
      <c r="E1844" s="27"/>
      <c r="F1844" s="27"/>
    </row>
    <row r="1845" spans="1:6" ht="32.450000000000003" customHeight="1" x14ac:dyDescent="0.25">
      <c r="A1845" s="30"/>
      <c r="B1845" s="31"/>
      <c r="C1845" s="25"/>
      <c r="D1845" s="30"/>
      <c r="E1845" s="27"/>
      <c r="F1845" s="27"/>
    </row>
    <row r="1846" spans="1:6" ht="32.450000000000003" customHeight="1" x14ac:dyDescent="0.25">
      <c r="A1846" s="30"/>
      <c r="B1846" s="31"/>
      <c r="C1846" s="25"/>
      <c r="D1846" s="30"/>
      <c r="E1846" s="27"/>
      <c r="F1846" s="27"/>
    </row>
    <row r="1847" spans="1:6" ht="32.450000000000003" customHeight="1" x14ac:dyDescent="0.25">
      <c r="A1847" s="30"/>
      <c r="B1847" s="31"/>
      <c r="C1847" s="25"/>
      <c r="D1847" s="30"/>
      <c r="E1847" s="27"/>
      <c r="F1847" s="27"/>
    </row>
    <row r="1848" spans="1:6" ht="32.450000000000003" customHeight="1" x14ac:dyDescent="0.25">
      <c r="A1848" s="30"/>
      <c r="B1848" s="31"/>
      <c r="C1848" s="25"/>
      <c r="D1848" s="30"/>
      <c r="E1848" s="27"/>
      <c r="F1848" s="27"/>
    </row>
    <row r="1849" spans="1:6" ht="32.450000000000003" customHeight="1" x14ac:dyDescent="0.25">
      <c r="A1849" s="30"/>
      <c r="B1849" s="31"/>
      <c r="C1849" s="25"/>
      <c r="D1849" s="30"/>
      <c r="E1849" s="27"/>
      <c r="F1849" s="27"/>
    </row>
    <row r="1850" spans="1:6" ht="32.450000000000003" customHeight="1" x14ac:dyDescent="0.25">
      <c r="A1850" s="30"/>
      <c r="B1850" s="31"/>
      <c r="C1850" s="25"/>
      <c r="D1850" s="30"/>
      <c r="E1850" s="27"/>
      <c r="F1850" s="27"/>
    </row>
    <row r="1851" spans="1:6" ht="32.450000000000003" customHeight="1" x14ac:dyDescent="0.25">
      <c r="A1851" s="30"/>
      <c r="B1851" s="31"/>
      <c r="C1851" s="25"/>
      <c r="D1851" s="30"/>
      <c r="E1851" s="27"/>
      <c r="F1851" s="27"/>
    </row>
    <row r="1852" spans="1:6" ht="32.450000000000003" customHeight="1" x14ac:dyDescent="0.25">
      <c r="A1852" s="30"/>
      <c r="B1852" s="31"/>
      <c r="C1852" s="25"/>
      <c r="D1852" s="30"/>
      <c r="E1852" s="27"/>
      <c r="F1852" s="27"/>
    </row>
    <row r="1853" spans="1:6" ht="32.450000000000003" customHeight="1" x14ac:dyDescent="0.25">
      <c r="A1853" s="30"/>
      <c r="B1853" s="31"/>
      <c r="C1853" s="25"/>
      <c r="D1853" s="30"/>
      <c r="E1853" s="27"/>
      <c r="F1853" s="27"/>
    </row>
    <row r="1854" spans="1:6" ht="32.450000000000003" customHeight="1" x14ac:dyDescent="0.25">
      <c r="A1854" s="30"/>
      <c r="B1854" s="31"/>
      <c r="C1854" s="25"/>
      <c r="D1854" s="30"/>
      <c r="E1854" s="27"/>
      <c r="F1854" s="27"/>
    </row>
    <row r="1855" spans="1:6" ht="32.450000000000003" customHeight="1" x14ac:dyDescent="0.25">
      <c r="A1855" s="30"/>
      <c r="B1855" s="31"/>
      <c r="C1855" s="25"/>
      <c r="D1855" s="30"/>
      <c r="E1855" s="27"/>
      <c r="F1855" s="27"/>
    </row>
    <row r="1856" spans="1:6" ht="32.450000000000003" customHeight="1" x14ac:dyDescent="0.25">
      <c r="A1856" s="30"/>
      <c r="B1856" s="31"/>
      <c r="C1856" s="25"/>
      <c r="D1856" s="30"/>
      <c r="E1856" s="27"/>
      <c r="F1856" s="27"/>
    </row>
    <row r="1857" spans="1:6" ht="32.450000000000003" customHeight="1" x14ac:dyDescent="0.25">
      <c r="A1857" s="30"/>
      <c r="B1857" s="31"/>
      <c r="C1857" s="25"/>
      <c r="D1857" s="30"/>
      <c r="E1857" s="27"/>
      <c r="F1857" s="27"/>
    </row>
    <row r="1858" spans="1:6" ht="32.450000000000003" customHeight="1" x14ac:dyDescent="0.25">
      <c r="A1858" s="30"/>
      <c r="B1858" s="31"/>
      <c r="C1858" s="25"/>
      <c r="D1858" s="30"/>
      <c r="E1858" s="27"/>
      <c r="F1858" s="27"/>
    </row>
    <row r="1859" spans="1:6" ht="32.450000000000003" customHeight="1" x14ac:dyDescent="0.25">
      <c r="A1859" s="30"/>
      <c r="B1859" s="31"/>
      <c r="C1859" s="25"/>
      <c r="D1859" s="30"/>
      <c r="E1859" s="27"/>
      <c r="F1859" s="27"/>
    </row>
    <row r="1860" spans="1:6" ht="32.450000000000003" customHeight="1" x14ac:dyDescent="0.25">
      <c r="A1860" s="30"/>
      <c r="B1860" s="31"/>
      <c r="C1860" s="25"/>
      <c r="D1860" s="30"/>
      <c r="E1860" s="27"/>
      <c r="F1860" s="27"/>
    </row>
    <row r="1861" spans="1:6" ht="32.450000000000003" customHeight="1" x14ac:dyDescent="0.25">
      <c r="A1861" s="30"/>
      <c r="B1861" s="31"/>
      <c r="C1861" s="25"/>
      <c r="D1861" s="30"/>
      <c r="E1861" s="27"/>
      <c r="F1861" s="27"/>
    </row>
    <row r="1862" spans="1:6" ht="32.450000000000003" customHeight="1" x14ac:dyDescent="0.25">
      <c r="A1862" s="30"/>
      <c r="B1862" s="31"/>
      <c r="C1862" s="25"/>
      <c r="D1862" s="30"/>
      <c r="E1862" s="27"/>
      <c r="F1862" s="27"/>
    </row>
    <row r="1863" spans="1:6" ht="32.450000000000003" customHeight="1" x14ac:dyDescent="0.25">
      <c r="A1863" s="30"/>
      <c r="B1863" s="31"/>
      <c r="C1863" s="25"/>
      <c r="D1863" s="30"/>
      <c r="E1863" s="27"/>
      <c r="F1863" s="27"/>
    </row>
    <row r="1864" spans="1:6" ht="32.450000000000003" customHeight="1" x14ac:dyDescent="0.25">
      <c r="A1864" s="30"/>
      <c r="B1864" s="31"/>
      <c r="C1864" s="25"/>
      <c r="D1864" s="30"/>
      <c r="E1864" s="27"/>
      <c r="F1864" s="27"/>
    </row>
    <row r="1865" spans="1:6" ht="32.450000000000003" customHeight="1" x14ac:dyDescent="0.25">
      <c r="A1865" s="30"/>
      <c r="B1865" s="31"/>
      <c r="C1865" s="25"/>
      <c r="D1865" s="30"/>
      <c r="E1865" s="27"/>
      <c r="F1865" s="27"/>
    </row>
    <row r="1866" spans="1:6" ht="32.450000000000003" customHeight="1" x14ac:dyDescent="0.25">
      <c r="A1866" s="30"/>
      <c r="B1866" s="31"/>
      <c r="C1866" s="25"/>
      <c r="D1866" s="30"/>
      <c r="E1866" s="27"/>
      <c r="F1866" s="27"/>
    </row>
    <row r="1867" spans="1:6" ht="32.450000000000003" customHeight="1" x14ac:dyDescent="0.25">
      <c r="A1867" s="30"/>
      <c r="B1867" s="31"/>
      <c r="C1867" s="25"/>
      <c r="D1867" s="30"/>
      <c r="E1867" s="27"/>
      <c r="F1867" s="27"/>
    </row>
    <row r="1868" spans="1:6" ht="32.450000000000003" customHeight="1" x14ac:dyDescent="0.25">
      <c r="A1868" s="30"/>
      <c r="B1868" s="31"/>
      <c r="C1868" s="25"/>
      <c r="D1868" s="30"/>
      <c r="E1868" s="27"/>
      <c r="F1868" s="27"/>
    </row>
    <row r="1869" spans="1:6" ht="32.450000000000003" customHeight="1" x14ac:dyDescent="0.25">
      <c r="A1869" s="30"/>
      <c r="B1869" s="31"/>
      <c r="C1869" s="25"/>
      <c r="D1869" s="30"/>
      <c r="E1869" s="27"/>
      <c r="F1869" s="27"/>
    </row>
    <row r="1870" spans="1:6" ht="32.450000000000003" customHeight="1" x14ac:dyDescent="0.25">
      <c r="A1870" s="30"/>
      <c r="B1870" s="31"/>
      <c r="C1870" s="25"/>
      <c r="D1870" s="30"/>
      <c r="E1870" s="27"/>
      <c r="F1870" s="27"/>
    </row>
    <row r="1871" spans="1:6" ht="32.450000000000003" customHeight="1" x14ac:dyDescent="0.25">
      <c r="A1871" s="30"/>
      <c r="B1871" s="31"/>
      <c r="C1871" s="25"/>
      <c r="D1871" s="30"/>
      <c r="E1871" s="27"/>
      <c r="F1871" s="27"/>
    </row>
    <row r="1872" spans="1:6" ht="32.450000000000003" customHeight="1" x14ac:dyDescent="0.25">
      <c r="A1872" s="30"/>
      <c r="B1872" s="31"/>
      <c r="C1872" s="25"/>
      <c r="D1872" s="30"/>
      <c r="E1872" s="27"/>
      <c r="F1872" s="27"/>
    </row>
    <row r="1873" spans="1:6" ht="32.450000000000003" customHeight="1" x14ac:dyDescent="0.25">
      <c r="A1873" s="30"/>
      <c r="B1873" s="31"/>
      <c r="C1873" s="25"/>
      <c r="D1873" s="30"/>
      <c r="E1873" s="27"/>
      <c r="F1873" s="27"/>
    </row>
    <row r="1874" spans="1:6" ht="32.450000000000003" customHeight="1" x14ac:dyDescent="0.25">
      <c r="A1874" s="30"/>
      <c r="B1874" s="31"/>
      <c r="C1874" s="25"/>
      <c r="D1874" s="30"/>
      <c r="E1874" s="27"/>
      <c r="F1874" s="27"/>
    </row>
    <row r="1875" spans="1:6" ht="32.450000000000003" customHeight="1" x14ac:dyDescent="0.25">
      <c r="A1875" s="30"/>
      <c r="B1875" s="31"/>
      <c r="C1875" s="25"/>
      <c r="D1875" s="30"/>
      <c r="E1875" s="27"/>
      <c r="F1875" s="27"/>
    </row>
    <row r="1876" spans="1:6" ht="32.450000000000003" customHeight="1" x14ac:dyDescent="0.25">
      <c r="A1876" s="30"/>
      <c r="B1876" s="31"/>
      <c r="C1876" s="25"/>
      <c r="D1876" s="30"/>
      <c r="E1876" s="27"/>
      <c r="F1876" s="27"/>
    </row>
    <row r="1877" spans="1:6" ht="32.450000000000003" customHeight="1" x14ac:dyDescent="0.25">
      <c r="A1877" s="30"/>
      <c r="B1877" s="31"/>
      <c r="C1877" s="25"/>
      <c r="D1877" s="30"/>
      <c r="E1877" s="27"/>
      <c r="F1877" s="27"/>
    </row>
    <row r="1878" spans="1:6" ht="32.450000000000003" customHeight="1" x14ac:dyDescent="0.25">
      <c r="A1878" s="30"/>
      <c r="B1878" s="31"/>
      <c r="C1878" s="25"/>
      <c r="D1878" s="30"/>
      <c r="E1878" s="27"/>
      <c r="F1878" s="27"/>
    </row>
    <row r="1879" spans="1:6" ht="32.450000000000003" customHeight="1" x14ac:dyDescent="0.25">
      <c r="A1879" s="30"/>
      <c r="B1879" s="31"/>
      <c r="C1879" s="25"/>
      <c r="D1879" s="30"/>
      <c r="E1879" s="27"/>
      <c r="F1879" s="27"/>
    </row>
    <row r="1880" spans="1:6" ht="32.450000000000003" customHeight="1" x14ac:dyDescent="0.25">
      <c r="A1880" s="30"/>
      <c r="B1880" s="31"/>
      <c r="C1880" s="25"/>
      <c r="D1880" s="30"/>
      <c r="E1880" s="27"/>
      <c r="F1880" s="27"/>
    </row>
    <row r="1881" spans="1:6" ht="32.450000000000003" customHeight="1" x14ac:dyDescent="0.25">
      <c r="A1881" s="30"/>
      <c r="B1881" s="31"/>
      <c r="C1881" s="25"/>
      <c r="D1881" s="30"/>
      <c r="E1881" s="27"/>
      <c r="F1881" s="27"/>
    </row>
    <row r="1882" spans="1:6" ht="32.450000000000003" customHeight="1" x14ac:dyDescent="0.25">
      <c r="A1882" s="30"/>
      <c r="B1882" s="31"/>
      <c r="C1882" s="25"/>
      <c r="D1882" s="30"/>
      <c r="E1882" s="27"/>
      <c r="F1882" s="27"/>
    </row>
    <row r="1883" spans="1:6" ht="32.450000000000003" customHeight="1" x14ac:dyDescent="0.25">
      <c r="A1883" s="30"/>
      <c r="B1883" s="31"/>
      <c r="C1883" s="25"/>
      <c r="D1883" s="30"/>
      <c r="E1883" s="27"/>
      <c r="F1883" s="27"/>
    </row>
    <row r="1884" spans="1:6" ht="32.450000000000003" customHeight="1" x14ac:dyDescent="0.25">
      <c r="A1884" s="30"/>
      <c r="B1884" s="31"/>
      <c r="C1884" s="25"/>
      <c r="D1884" s="30"/>
      <c r="E1884" s="27"/>
      <c r="F1884" s="27"/>
    </row>
    <row r="1885" spans="1:6" ht="32.450000000000003" customHeight="1" x14ac:dyDescent="0.25">
      <c r="A1885" s="30"/>
      <c r="B1885" s="31"/>
      <c r="C1885" s="25"/>
      <c r="D1885" s="30"/>
      <c r="E1885" s="27"/>
      <c r="F1885" s="27"/>
    </row>
    <row r="1886" spans="1:6" ht="32.450000000000003" customHeight="1" x14ac:dyDescent="0.25">
      <c r="A1886" s="30"/>
      <c r="B1886" s="31"/>
      <c r="C1886" s="25"/>
      <c r="D1886" s="30"/>
      <c r="E1886" s="27"/>
      <c r="F1886" s="27"/>
    </row>
    <row r="1887" spans="1:6" ht="32.450000000000003" customHeight="1" x14ac:dyDescent="0.25">
      <c r="A1887" s="30"/>
      <c r="B1887" s="31"/>
      <c r="C1887" s="25"/>
      <c r="D1887" s="30"/>
      <c r="E1887" s="27"/>
      <c r="F1887" s="27"/>
    </row>
    <row r="1888" spans="1:6" ht="32.450000000000003" customHeight="1" x14ac:dyDescent="0.25">
      <c r="A1888" s="30"/>
      <c r="B1888" s="31"/>
      <c r="C1888" s="25"/>
      <c r="D1888" s="30"/>
      <c r="E1888" s="27"/>
      <c r="F1888" s="27"/>
    </row>
    <row r="1889" spans="1:6" ht="32.450000000000003" customHeight="1" x14ac:dyDescent="0.25">
      <c r="A1889" s="30"/>
      <c r="B1889" s="31"/>
      <c r="C1889" s="25"/>
      <c r="D1889" s="30"/>
      <c r="E1889" s="27"/>
      <c r="F1889" s="27"/>
    </row>
    <row r="1890" spans="1:6" ht="32.450000000000003" customHeight="1" x14ac:dyDescent="0.25">
      <c r="A1890" s="30"/>
      <c r="B1890" s="31"/>
      <c r="C1890" s="25"/>
      <c r="D1890" s="30"/>
      <c r="E1890" s="27"/>
      <c r="F1890" s="27"/>
    </row>
    <row r="1891" spans="1:6" ht="32.450000000000003" customHeight="1" x14ac:dyDescent="0.25">
      <c r="A1891" s="30"/>
      <c r="B1891" s="31"/>
      <c r="C1891" s="25"/>
      <c r="D1891" s="30"/>
      <c r="E1891" s="27"/>
      <c r="F1891" s="27"/>
    </row>
    <row r="1892" spans="1:6" ht="32.450000000000003" customHeight="1" x14ac:dyDescent="0.25">
      <c r="A1892" s="30"/>
      <c r="B1892" s="31"/>
      <c r="C1892" s="25"/>
      <c r="D1892" s="30"/>
      <c r="E1892" s="27"/>
      <c r="F1892" s="27"/>
    </row>
    <row r="1893" spans="1:6" ht="32.450000000000003" customHeight="1" x14ac:dyDescent="0.25">
      <c r="A1893" s="30"/>
      <c r="B1893" s="31"/>
      <c r="C1893" s="25"/>
      <c r="D1893" s="30"/>
      <c r="E1893" s="27"/>
      <c r="F1893" s="27"/>
    </row>
    <row r="1894" spans="1:6" ht="32.450000000000003" customHeight="1" x14ac:dyDescent="0.25">
      <c r="A1894" s="30"/>
      <c r="B1894" s="31"/>
      <c r="C1894" s="25"/>
      <c r="D1894" s="30"/>
      <c r="E1894" s="27"/>
      <c r="F1894" s="27"/>
    </row>
    <row r="1895" spans="1:6" ht="32.450000000000003" customHeight="1" x14ac:dyDescent="0.25">
      <c r="A1895" s="30"/>
      <c r="B1895" s="31"/>
      <c r="C1895" s="25"/>
      <c r="D1895" s="30"/>
      <c r="E1895" s="27"/>
      <c r="F1895" s="27"/>
    </row>
    <row r="1896" spans="1:6" ht="32.450000000000003" customHeight="1" x14ac:dyDescent="0.25">
      <c r="A1896" s="30"/>
      <c r="B1896" s="31"/>
      <c r="C1896" s="25"/>
      <c r="D1896" s="30"/>
      <c r="E1896" s="27"/>
      <c r="F1896" s="27"/>
    </row>
    <row r="1897" spans="1:6" ht="32.450000000000003" customHeight="1" x14ac:dyDescent="0.25">
      <c r="A1897" s="30"/>
      <c r="B1897" s="31"/>
      <c r="C1897" s="25"/>
      <c r="D1897" s="30"/>
      <c r="E1897" s="27"/>
      <c r="F1897" s="27"/>
    </row>
    <row r="1898" spans="1:6" ht="32.450000000000003" customHeight="1" x14ac:dyDescent="0.25">
      <c r="A1898" s="30"/>
      <c r="B1898" s="31"/>
      <c r="C1898" s="25"/>
      <c r="D1898" s="30"/>
      <c r="E1898" s="27"/>
      <c r="F1898" s="27"/>
    </row>
    <row r="1899" spans="1:6" ht="32.450000000000003" customHeight="1" x14ac:dyDescent="0.25">
      <c r="A1899" s="30"/>
      <c r="B1899" s="31"/>
      <c r="C1899" s="25"/>
      <c r="D1899" s="30"/>
      <c r="E1899" s="27"/>
      <c r="F1899" s="27"/>
    </row>
    <row r="1900" spans="1:6" ht="32.450000000000003" customHeight="1" x14ac:dyDescent="0.25">
      <c r="A1900" s="30"/>
      <c r="B1900" s="31"/>
      <c r="C1900" s="25"/>
      <c r="D1900" s="30"/>
      <c r="E1900" s="27"/>
      <c r="F1900" s="27"/>
    </row>
    <row r="1901" spans="1:6" ht="32.450000000000003" customHeight="1" x14ac:dyDescent="0.25">
      <c r="A1901" s="30"/>
      <c r="B1901" s="31"/>
      <c r="C1901" s="25"/>
      <c r="D1901" s="30"/>
      <c r="E1901" s="27"/>
      <c r="F1901" s="27"/>
    </row>
    <row r="1902" spans="1:6" ht="32.450000000000003" customHeight="1" x14ac:dyDescent="0.25">
      <c r="A1902" s="30"/>
      <c r="B1902" s="31"/>
      <c r="C1902" s="25"/>
      <c r="D1902" s="30"/>
      <c r="E1902" s="27"/>
      <c r="F1902" s="27"/>
    </row>
    <row r="1903" spans="1:6" ht="32.450000000000003" customHeight="1" x14ac:dyDescent="0.25">
      <c r="A1903" s="30"/>
      <c r="B1903" s="31"/>
      <c r="C1903" s="25"/>
      <c r="D1903" s="30"/>
      <c r="E1903" s="27"/>
      <c r="F1903" s="27"/>
    </row>
    <row r="1904" spans="1:6" ht="32.450000000000003" customHeight="1" x14ac:dyDescent="0.25">
      <c r="A1904" s="30"/>
      <c r="B1904" s="31"/>
      <c r="C1904" s="25"/>
      <c r="D1904" s="30"/>
      <c r="E1904" s="27"/>
      <c r="F1904" s="27"/>
    </row>
    <row r="1905" spans="1:6" ht="32.450000000000003" customHeight="1" x14ac:dyDescent="0.25">
      <c r="A1905" s="30"/>
      <c r="B1905" s="31"/>
      <c r="C1905" s="25"/>
      <c r="D1905" s="30"/>
      <c r="E1905" s="27"/>
      <c r="F1905" s="27"/>
    </row>
    <row r="1906" spans="1:6" ht="32.450000000000003" customHeight="1" x14ac:dyDescent="0.25">
      <c r="A1906" s="30"/>
      <c r="B1906" s="31"/>
      <c r="C1906" s="25"/>
      <c r="D1906" s="30"/>
      <c r="E1906" s="27"/>
      <c r="F1906" s="27"/>
    </row>
    <row r="1907" spans="1:6" ht="32.450000000000003" customHeight="1" x14ac:dyDescent="0.25">
      <c r="A1907" s="30"/>
      <c r="B1907" s="31"/>
      <c r="C1907" s="25"/>
      <c r="D1907" s="30"/>
      <c r="E1907" s="27"/>
      <c r="F1907" s="27"/>
    </row>
    <row r="1908" spans="1:6" ht="32.450000000000003" customHeight="1" x14ac:dyDescent="0.25">
      <c r="A1908" s="30"/>
      <c r="B1908" s="31"/>
      <c r="C1908" s="25"/>
      <c r="D1908" s="30"/>
      <c r="E1908" s="27"/>
      <c r="F1908" s="27"/>
    </row>
    <row r="1909" spans="1:6" ht="32.450000000000003" customHeight="1" x14ac:dyDescent="0.25">
      <c r="A1909" s="30"/>
      <c r="B1909" s="31"/>
      <c r="C1909" s="25"/>
      <c r="D1909" s="30"/>
      <c r="E1909" s="27"/>
      <c r="F1909" s="27"/>
    </row>
    <row r="1910" spans="1:6" ht="32.450000000000003" customHeight="1" x14ac:dyDescent="0.25">
      <c r="A1910" s="30"/>
      <c r="B1910" s="31"/>
      <c r="C1910" s="25"/>
      <c r="D1910" s="30"/>
      <c r="E1910" s="27"/>
      <c r="F1910" s="27"/>
    </row>
    <row r="1911" spans="1:6" ht="32.450000000000003" customHeight="1" x14ac:dyDescent="0.25">
      <c r="A1911" s="30"/>
      <c r="B1911" s="31"/>
      <c r="C1911" s="25"/>
      <c r="D1911" s="30"/>
      <c r="E1911" s="27"/>
      <c r="F1911" s="27"/>
    </row>
    <row r="1912" spans="1:6" ht="32.450000000000003" customHeight="1" x14ac:dyDescent="0.25">
      <c r="A1912" s="30"/>
      <c r="B1912" s="31"/>
      <c r="C1912" s="25"/>
      <c r="D1912" s="30"/>
      <c r="E1912" s="27"/>
      <c r="F1912" s="27"/>
    </row>
    <row r="1913" spans="1:6" ht="32.450000000000003" customHeight="1" x14ac:dyDescent="0.25">
      <c r="A1913" s="30"/>
      <c r="B1913" s="31"/>
      <c r="C1913" s="25"/>
      <c r="D1913" s="30"/>
      <c r="E1913" s="27"/>
      <c r="F1913" s="27"/>
    </row>
    <row r="1914" spans="1:6" ht="32.450000000000003" customHeight="1" x14ac:dyDescent="0.25">
      <c r="A1914" s="30"/>
      <c r="B1914" s="31"/>
      <c r="C1914" s="25"/>
      <c r="D1914" s="30"/>
      <c r="E1914" s="27"/>
      <c r="F1914" s="27"/>
    </row>
    <row r="1915" spans="1:6" ht="32.450000000000003" customHeight="1" x14ac:dyDescent="0.25">
      <c r="A1915" s="30"/>
      <c r="B1915" s="31"/>
      <c r="C1915" s="25"/>
      <c r="D1915" s="30"/>
      <c r="E1915" s="27"/>
      <c r="F1915" s="27"/>
    </row>
    <row r="1916" spans="1:6" ht="32.450000000000003" customHeight="1" x14ac:dyDescent="0.25">
      <c r="A1916" s="30"/>
      <c r="B1916" s="31"/>
      <c r="C1916" s="25"/>
      <c r="D1916" s="30"/>
      <c r="E1916" s="27"/>
      <c r="F1916" s="27"/>
    </row>
    <row r="1917" spans="1:6" ht="32.450000000000003" customHeight="1" x14ac:dyDescent="0.25">
      <c r="A1917" s="30"/>
      <c r="B1917" s="31"/>
      <c r="C1917" s="25"/>
      <c r="D1917" s="30"/>
      <c r="E1917" s="27"/>
      <c r="F1917" s="27"/>
    </row>
    <row r="1918" spans="1:6" ht="32.450000000000003" customHeight="1" x14ac:dyDescent="0.25">
      <c r="A1918" s="30"/>
      <c r="B1918" s="31"/>
      <c r="C1918" s="25"/>
      <c r="D1918" s="30"/>
      <c r="E1918" s="27"/>
      <c r="F1918" s="27"/>
    </row>
    <row r="1919" spans="1:6" ht="32.450000000000003" customHeight="1" x14ac:dyDescent="0.25">
      <c r="A1919" s="30"/>
      <c r="B1919" s="31"/>
      <c r="C1919" s="25"/>
      <c r="D1919" s="30"/>
      <c r="E1919" s="27"/>
      <c r="F1919" s="27"/>
    </row>
    <row r="1920" spans="1:6" ht="32.450000000000003" customHeight="1" x14ac:dyDescent="0.25">
      <c r="A1920" s="30"/>
      <c r="B1920" s="31"/>
      <c r="C1920" s="25"/>
      <c r="D1920" s="30"/>
      <c r="E1920" s="27"/>
      <c r="F1920" s="27"/>
    </row>
    <row r="1921" spans="1:6" ht="32.450000000000003" customHeight="1" x14ac:dyDescent="0.25">
      <c r="A1921" s="30"/>
      <c r="B1921" s="31"/>
      <c r="C1921" s="25"/>
      <c r="D1921" s="30"/>
      <c r="E1921" s="27"/>
      <c r="F1921" s="27"/>
    </row>
    <row r="1922" spans="1:6" ht="32.450000000000003" customHeight="1" x14ac:dyDescent="0.25">
      <c r="A1922" s="30"/>
      <c r="B1922" s="31"/>
      <c r="C1922" s="25"/>
      <c r="D1922" s="30"/>
      <c r="E1922" s="27"/>
      <c r="F1922" s="27"/>
    </row>
    <row r="1923" spans="1:6" ht="32.450000000000003" customHeight="1" x14ac:dyDescent="0.25">
      <c r="A1923" s="30"/>
      <c r="B1923" s="31"/>
      <c r="C1923" s="25"/>
      <c r="D1923" s="30"/>
      <c r="E1923" s="27"/>
      <c r="F1923" s="27"/>
    </row>
    <row r="1924" spans="1:6" ht="32.450000000000003" customHeight="1" x14ac:dyDescent="0.25">
      <c r="A1924" s="30"/>
      <c r="B1924" s="31"/>
      <c r="C1924" s="25"/>
      <c r="D1924" s="30"/>
      <c r="E1924" s="27"/>
      <c r="F1924" s="27"/>
    </row>
    <row r="1925" spans="1:6" ht="32.450000000000003" customHeight="1" x14ac:dyDescent="0.25">
      <c r="A1925" s="30"/>
      <c r="B1925" s="31"/>
      <c r="C1925" s="25"/>
      <c r="D1925" s="30"/>
      <c r="E1925" s="27"/>
      <c r="F1925" s="27"/>
    </row>
    <row r="1926" spans="1:6" ht="32.450000000000003" customHeight="1" x14ac:dyDescent="0.25">
      <c r="A1926" s="30"/>
      <c r="B1926" s="31"/>
      <c r="C1926" s="25"/>
      <c r="D1926" s="30"/>
      <c r="E1926" s="27"/>
      <c r="F1926" s="27"/>
    </row>
    <row r="1927" spans="1:6" ht="32.450000000000003" customHeight="1" x14ac:dyDescent="0.25">
      <c r="A1927" s="30"/>
      <c r="B1927" s="31"/>
      <c r="C1927" s="25"/>
      <c r="D1927" s="30"/>
      <c r="E1927" s="27"/>
      <c r="F1927" s="27"/>
    </row>
    <row r="1928" spans="1:6" ht="32.450000000000003" customHeight="1" x14ac:dyDescent="0.25">
      <c r="A1928" s="30"/>
      <c r="B1928" s="31"/>
      <c r="C1928" s="25"/>
      <c r="D1928" s="30"/>
      <c r="E1928" s="27"/>
      <c r="F1928" s="27"/>
    </row>
    <row r="1929" spans="1:6" ht="32.450000000000003" customHeight="1" x14ac:dyDescent="0.25">
      <c r="A1929" s="30"/>
      <c r="B1929" s="31"/>
      <c r="C1929" s="25"/>
      <c r="D1929" s="30"/>
      <c r="E1929" s="27"/>
      <c r="F1929" s="27"/>
    </row>
    <row r="1930" spans="1:6" ht="32.450000000000003" customHeight="1" x14ac:dyDescent="0.25">
      <c r="A1930" s="30"/>
      <c r="B1930" s="31"/>
      <c r="C1930" s="25"/>
      <c r="D1930" s="30"/>
      <c r="E1930" s="27"/>
      <c r="F1930" s="27"/>
    </row>
    <row r="1931" spans="1:6" ht="32.450000000000003" customHeight="1" x14ac:dyDescent="0.25">
      <c r="A1931" s="30"/>
      <c r="B1931" s="31"/>
      <c r="C1931" s="25"/>
      <c r="D1931" s="30"/>
      <c r="E1931" s="27"/>
      <c r="F1931" s="27"/>
    </row>
    <row r="1932" spans="1:6" ht="32.450000000000003" customHeight="1" x14ac:dyDescent="0.25">
      <c r="A1932" s="30"/>
      <c r="B1932" s="31"/>
      <c r="C1932" s="25"/>
      <c r="D1932" s="30"/>
      <c r="E1932" s="27"/>
      <c r="F1932" s="27"/>
    </row>
    <row r="1933" spans="1:6" ht="32.450000000000003" customHeight="1" x14ac:dyDescent="0.25">
      <c r="A1933" s="30"/>
      <c r="B1933" s="31"/>
      <c r="C1933" s="25"/>
      <c r="D1933" s="30"/>
      <c r="E1933" s="27"/>
      <c r="F1933" s="27"/>
    </row>
    <row r="1934" spans="1:6" ht="32.450000000000003" customHeight="1" x14ac:dyDescent="0.25">
      <c r="A1934" s="30"/>
      <c r="B1934" s="31"/>
      <c r="C1934" s="25"/>
      <c r="D1934" s="30"/>
      <c r="E1934" s="27"/>
      <c r="F1934" s="27"/>
    </row>
    <row r="1935" spans="1:6" ht="32.450000000000003" customHeight="1" x14ac:dyDescent="0.25">
      <c r="A1935" s="30"/>
      <c r="B1935" s="31"/>
      <c r="C1935" s="25"/>
      <c r="D1935" s="30"/>
      <c r="E1935" s="27"/>
      <c r="F1935" s="27"/>
    </row>
    <row r="1936" spans="1:6" ht="32.450000000000003" customHeight="1" x14ac:dyDescent="0.25">
      <c r="A1936" s="30"/>
      <c r="B1936" s="31"/>
      <c r="C1936" s="25"/>
      <c r="D1936" s="30"/>
      <c r="E1936" s="27"/>
      <c r="F1936" s="27"/>
    </row>
    <row r="1937" spans="1:6" ht="32.450000000000003" customHeight="1" x14ac:dyDescent="0.25">
      <c r="A1937" s="30"/>
      <c r="B1937" s="31"/>
      <c r="C1937" s="25"/>
      <c r="D1937" s="30"/>
      <c r="E1937" s="27"/>
      <c r="F1937" s="27"/>
    </row>
    <row r="1938" spans="1:6" ht="32.450000000000003" customHeight="1" x14ac:dyDescent="0.25">
      <c r="A1938" s="30"/>
      <c r="B1938" s="31"/>
      <c r="C1938" s="25"/>
      <c r="D1938" s="30"/>
      <c r="E1938" s="27"/>
      <c r="F1938" s="27"/>
    </row>
    <row r="1939" spans="1:6" ht="32.450000000000003" customHeight="1" x14ac:dyDescent="0.25">
      <c r="A1939" s="30"/>
      <c r="B1939" s="31"/>
      <c r="C1939" s="25"/>
      <c r="D1939" s="30"/>
      <c r="E1939" s="27"/>
      <c r="F1939" s="27"/>
    </row>
    <row r="1940" spans="1:6" ht="32.450000000000003" customHeight="1" x14ac:dyDescent="0.25">
      <c r="A1940" s="30"/>
      <c r="B1940" s="31"/>
      <c r="C1940" s="25"/>
      <c r="D1940" s="30"/>
      <c r="E1940" s="27"/>
      <c r="F1940" s="27"/>
    </row>
    <row r="1941" spans="1:6" ht="32.450000000000003" customHeight="1" x14ac:dyDescent="0.25">
      <c r="A1941" s="30"/>
      <c r="B1941" s="31"/>
      <c r="C1941" s="25"/>
      <c r="D1941" s="30"/>
      <c r="E1941" s="27"/>
      <c r="F1941" s="27"/>
    </row>
    <row r="1942" spans="1:6" ht="32.450000000000003" customHeight="1" x14ac:dyDescent="0.25">
      <c r="A1942" s="30"/>
      <c r="B1942" s="31"/>
      <c r="C1942" s="25"/>
      <c r="D1942" s="30"/>
      <c r="E1942" s="27"/>
      <c r="F1942" s="27"/>
    </row>
    <row r="1943" spans="1:6" ht="32.450000000000003" customHeight="1" x14ac:dyDescent="0.25">
      <c r="A1943" s="30"/>
      <c r="B1943" s="31"/>
      <c r="C1943" s="25"/>
      <c r="D1943" s="30"/>
      <c r="E1943" s="27"/>
      <c r="F1943" s="27"/>
    </row>
    <row r="1944" spans="1:6" ht="32.450000000000003" customHeight="1" x14ac:dyDescent="0.25">
      <c r="A1944" s="30"/>
      <c r="B1944" s="31"/>
      <c r="C1944" s="25"/>
      <c r="D1944" s="30"/>
      <c r="E1944" s="27"/>
      <c r="F1944" s="27"/>
    </row>
    <row r="1945" spans="1:6" ht="32.450000000000003" customHeight="1" x14ac:dyDescent="0.25">
      <c r="A1945" s="30"/>
      <c r="B1945" s="31"/>
      <c r="C1945" s="25"/>
      <c r="D1945" s="30"/>
      <c r="E1945" s="27"/>
      <c r="F1945" s="27"/>
    </row>
    <row r="1946" spans="1:6" ht="32.450000000000003" customHeight="1" x14ac:dyDescent="0.25">
      <c r="A1946" s="30"/>
      <c r="B1946" s="31"/>
      <c r="C1946" s="25"/>
      <c r="D1946" s="30"/>
      <c r="E1946" s="27"/>
      <c r="F1946" s="27"/>
    </row>
    <row r="1947" spans="1:6" ht="32.450000000000003" customHeight="1" x14ac:dyDescent="0.25">
      <c r="A1947" s="30"/>
      <c r="B1947" s="31"/>
      <c r="C1947" s="25"/>
      <c r="D1947" s="30"/>
      <c r="E1947" s="27"/>
      <c r="F1947" s="27"/>
    </row>
    <row r="1948" spans="1:6" ht="32.450000000000003" customHeight="1" x14ac:dyDescent="0.25">
      <c r="A1948" s="30"/>
      <c r="B1948" s="31"/>
      <c r="C1948" s="25"/>
      <c r="D1948" s="30"/>
      <c r="E1948" s="27"/>
      <c r="F1948" s="27"/>
    </row>
    <row r="1949" spans="1:6" ht="32.450000000000003" customHeight="1" x14ac:dyDescent="0.25">
      <c r="A1949" s="30"/>
      <c r="B1949" s="31"/>
      <c r="C1949" s="25"/>
      <c r="D1949" s="30"/>
      <c r="E1949" s="27"/>
      <c r="F1949" s="27"/>
    </row>
    <row r="1950" spans="1:6" ht="32.450000000000003" customHeight="1" x14ac:dyDescent="0.25">
      <c r="A1950" s="30"/>
      <c r="B1950" s="31"/>
      <c r="C1950" s="25"/>
      <c r="D1950" s="30"/>
      <c r="E1950" s="27"/>
      <c r="F1950" s="27"/>
    </row>
    <row r="1951" spans="1:6" ht="32.450000000000003" customHeight="1" x14ac:dyDescent="0.25">
      <c r="A1951" s="30"/>
      <c r="B1951" s="31"/>
      <c r="C1951" s="25"/>
      <c r="D1951" s="30"/>
      <c r="E1951" s="27"/>
      <c r="F1951" s="27"/>
    </row>
    <row r="1952" spans="1:6" ht="32.450000000000003" customHeight="1" x14ac:dyDescent="0.25">
      <c r="A1952" s="30"/>
      <c r="B1952" s="31"/>
      <c r="C1952" s="25"/>
      <c r="D1952" s="30"/>
      <c r="E1952" s="27"/>
      <c r="F1952" s="27"/>
    </row>
    <row r="1953" spans="1:6" ht="32.450000000000003" customHeight="1" x14ac:dyDescent="0.25">
      <c r="A1953" s="30"/>
      <c r="B1953" s="31"/>
      <c r="C1953" s="25"/>
      <c r="D1953" s="30"/>
      <c r="E1953" s="27"/>
      <c r="F1953" s="27"/>
    </row>
    <row r="1954" spans="1:6" ht="32.450000000000003" customHeight="1" x14ac:dyDescent="0.25">
      <c r="A1954" s="30"/>
      <c r="B1954" s="31"/>
      <c r="C1954" s="25"/>
      <c r="D1954" s="30"/>
      <c r="E1954" s="27"/>
      <c r="F1954" s="27"/>
    </row>
    <row r="1955" spans="1:6" ht="32.450000000000003" customHeight="1" x14ac:dyDescent="0.25">
      <c r="A1955" s="30"/>
      <c r="B1955" s="31"/>
      <c r="C1955" s="25"/>
      <c r="D1955" s="30"/>
      <c r="E1955" s="27"/>
      <c r="F1955" s="27"/>
    </row>
    <row r="1956" spans="1:6" ht="32.450000000000003" customHeight="1" x14ac:dyDescent="0.25">
      <c r="A1956" s="30"/>
      <c r="B1956" s="31"/>
      <c r="C1956" s="25"/>
      <c r="D1956" s="30"/>
      <c r="E1956" s="27"/>
      <c r="F1956" s="27"/>
    </row>
    <row r="1957" spans="1:6" ht="32.450000000000003" customHeight="1" x14ac:dyDescent="0.25">
      <c r="A1957" s="30"/>
      <c r="B1957" s="31"/>
      <c r="C1957" s="25"/>
      <c r="D1957" s="30"/>
      <c r="E1957" s="27"/>
      <c r="F1957" s="27"/>
    </row>
    <row r="1958" spans="1:6" ht="32.450000000000003" customHeight="1" x14ac:dyDescent="0.25">
      <c r="A1958" s="30"/>
      <c r="B1958" s="31"/>
      <c r="C1958" s="25"/>
      <c r="D1958" s="30"/>
      <c r="E1958" s="27"/>
      <c r="F1958" s="27"/>
    </row>
    <row r="1959" spans="1:6" ht="32.450000000000003" customHeight="1" x14ac:dyDescent="0.25">
      <c r="A1959" s="30"/>
      <c r="B1959" s="31"/>
      <c r="C1959" s="25"/>
      <c r="D1959" s="30"/>
      <c r="E1959" s="27"/>
      <c r="F1959" s="27"/>
    </row>
    <row r="1960" spans="1:6" ht="32.450000000000003" customHeight="1" x14ac:dyDescent="0.25">
      <c r="A1960" s="30"/>
      <c r="B1960" s="31"/>
      <c r="C1960" s="25"/>
      <c r="D1960" s="30"/>
      <c r="E1960" s="27"/>
      <c r="F1960" s="27"/>
    </row>
    <row r="1961" spans="1:6" ht="32.450000000000003" customHeight="1" x14ac:dyDescent="0.25">
      <c r="A1961" s="30"/>
      <c r="B1961" s="31"/>
      <c r="C1961" s="25"/>
      <c r="D1961" s="30"/>
      <c r="E1961" s="27"/>
      <c r="F1961" s="27"/>
    </row>
    <row r="1962" spans="1:6" ht="32.450000000000003" customHeight="1" x14ac:dyDescent="0.25">
      <c r="A1962" s="30"/>
      <c r="B1962" s="31"/>
      <c r="C1962" s="25"/>
      <c r="D1962" s="30"/>
      <c r="E1962" s="27"/>
      <c r="F1962" s="27"/>
    </row>
    <row r="1963" spans="1:6" ht="32.450000000000003" customHeight="1" x14ac:dyDescent="0.25">
      <c r="A1963" s="30"/>
      <c r="B1963" s="31"/>
      <c r="C1963" s="25"/>
      <c r="D1963" s="30"/>
      <c r="E1963" s="27"/>
      <c r="F1963" s="27"/>
    </row>
    <row r="1964" spans="1:6" ht="32.450000000000003" customHeight="1" x14ac:dyDescent="0.25">
      <c r="A1964" s="30"/>
      <c r="B1964" s="31"/>
      <c r="C1964" s="25"/>
      <c r="D1964" s="30"/>
      <c r="E1964" s="27"/>
      <c r="F1964" s="27"/>
    </row>
    <row r="1965" spans="1:6" ht="32.450000000000003" customHeight="1" x14ac:dyDescent="0.25">
      <c r="A1965" s="30"/>
      <c r="B1965" s="31"/>
      <c r="C1965" s="25"/>
      <c r="D1965" s="30"/>
      <c r="E1965" s="27"/>
      <c r="F1965" s="27"/>
    </row>
    <row r="1966" spans="1:6" ht="32.450000000000003" customHeight="1" x14ac:dyDescent="0.25">
      <c r="A1966" s="30"/>
      <c r="B1966" s="31"/>
      <c r="C1966" s="25"/>
      <c r="D1966" s="30"/>
      <c r="E1966" s="27"/>
      <c r="F1966" s="27"/>
    </row>
    <row r="1967" spans="1:6" ht="32.450000000000003" customHeight="1" x14ac:dyDescent="0.25">
      <c r="A1967" s="30"/>
      <c r="B1967" s="31"/>
      <c r="C1967" s="25"/>
      <c r="D1967" s="30"/>
      <c r="E1967" s="27"/>
      <c r="F1967" s="27"/>
    </row>
    <row r="1968" spans="1:6" ht="32.450000000000003" customHeight="1" x14ac:dyDescent="0.25">
      <c r="A1968" s="30"/>
      <c r="B1968" s="31"/>
      <c r="C1968" s="25"/>
      <c r="D1968" s="30"/>
      <c r="E1968" s="27"/>
      <c r="F1968" s="27"/>
    </row>
    <row r="1969" spans="1:6" ht="32.450000000000003" customHeight="1" x14ac:dyDescent="0.25">
      <c r="A1969" s="30"/>
      <c r="B1969" s="31"/>
      <c r="C1969" s="25"/>
      <c r="D1969" s="30"/>
      <c r="E1969" s="27"/>
      <c r="F1969" s="27"/>
    </row>
    <row r="1970" spans="1:6" ht="32.450000000000003" customHeight="1" x14ac:dyDescent="0.25">
      <c r="A1970" s="30"/>
      <c r="B1970" s="31"/>
      <c r="C1970" s="25"/>
      <c r="D1970" s="30"/>
      <c r="E1970" s="27"/>
      <c r="F1970" s="27"/>
    </row>
    <row r="1971" spans="1:6" ht="32.450000000000003" customHeight="1" x14ac:dyDescent="0.25">
      <c r="A1971" s="30"/>
      <c r="B1971" s="31"/>
      <c r="C1971" s="25"/>
      <c r="D1971" s="30"/>
      <c r="E1971" s="27"/>
      <c r="F1971" s="27"/>
    </row>
    <row r="1972" spans="1:6" ht="32.450000000000003" customHeight="1" x14ac:dyDescent="0.25">
      <c r="A1972" s="30"/>
      <c r="B1972" s="31"/>
      <c r="C1972" s="25"/>
      <c r="D1972" s="30"/>
      <c r="E1972" s="27"/>
      <c r="F1972" s="27"/>
    </row>
    <row r="1973" spans="1:6" ht="32.450000000000003" customHeight="1" x14ac:dyDescent="0.25">
      <c r="A1973" s="30"/>
      <c r="B1973" s="31"/>
      <c r="C1973" s="25"/>
      <c r="D1973" s="30"/>
      <c r="E1973" s="27"/>
      <c r="F1973" s="27"/>
    </row>
    <row r="1974" spans="1:6" ht="32.450000000000003" customHeight="1" x14ac:dyDescent="0.25">
      <c r="A1974" s="30"/>
      <c r="B1974" s="31"/>
      <c r="C1974" s="25"/>
      <c r="D1974" s="30"/>
      <c r="E1974" s="27"/>
      <c r="F1974" s="27"/>
    </row>
    <row r="1975" spans="1:6" ht="32.450000000000003" customHeight="1" x14ac:dyDescent="0.25">
      <c r="A1975" s="30"/>
      <c r="B1975" s="31"/>
      <c r="C1975" s="25"/>
      <c r="D1975" s="30"/>
      <c r="E1975" s="27"/>
      <c r="F1975" s="27"/>
    </row>
    <row r="1976" spans="1:6" ht="32.450000000000003" customHeight="1" x14ac:dyDescent="0.25">
      <c r="A1976" s="30"/>
      <c r="B1976" s="31"/>
      <c r="C1976" s="25"/>
      <c r="D1976" s="30"/>
      <c r="E1976" s="27"/>
      <c r="F1976" s="27"/>
    </row>
    <row r="1977" spans="1:6" ht="32.450000000000003" customHeight="1" x14ac:dyDescent="0.25">
      <c r="A1977" s="30"/>
      <c r="B1977" s="31"/>
      <c r="C1977" s="25"/>
      <c r="D1977" s="30"/>
      <c r="E1977" s="27"/>
      <c r="F1977" s="27"/>
    </row>
    <row r="1978" spans="1:6" ht="32.450000000000003" customHeight="1" x14ac:dyDescent="0.25">
      <c r="A1978" s="30"/>
      <c r="B1978" s="31"/>
      <c r="C1978" s="25"/>
      <c r="D1978" s="30"/>
      <c r="E1978" s="27"/>
      <c r="F1978" s="27"/>
    </row>
    <row r="1979" spans="1:6" ht="32.450000000000003" customHeight="1" x14ac:dyDescent="0.25">
      <c r="A1979" s="30"/>
      <c r="B1979" s="31"/>
      <c r="C1979" s="25"/>
      <c r="D1979" s="30"/>
      <c r="E1979" s="27"/>
      <c r="F1979" s="27"/>
    </row>
    <row r="1980" spans="1:6" ht="32.450000000000003" customHeight="1" x14ac:dyDescent="0.25">
      <c r="A1980" s="30"/>
      <c r="B1980" s="31"/>
      <c r="C1980" s="25"/>
      <c r="D1980" s="30"/>
      <c r="E1980" s="27"/>
      <c r="F1980" s="27"/>
    </row>
    <row r="1981" spans="1:6" ht="32.450000000000003" customHeight="1" x14ac:dyDescent="0.25">
      <c r="A1981" s="30"/>
      <c r="B1981" s="31"/>
      <c r="C1981" s="25"/>
      <c r="D1981" s="30"/>
      <c r="E1981" s="27"/>
      <c r="F1981" s="27"/>
    </row>
    <row r="1982" spans="1:6" ht="32.450000000000003" customHeight="1" x14ac:dyDescent="0.25">
      <c r="A1982" s="30"/>
      <c r="B1982" s="31"/>
      <c r="C1982" s="25"/>
      <c r="D1982" s="30"/>
      <c r="E1982" s="27"/>
      <c r="F1982" s="27"/>
    </row>
    <row r="1983" spans="1:6" ht="32.450000000000003" customHeight="1" x14ac:dyDescent="0.25">
      <c r="A1983" s="30"/>
      <c r="B1983" s="31"/>
      <c r="C1983" s="25"/>
      <c r="D1983" s="30"/>
      <c r="E1983" s="27"/>
      <c r="F1983" s="27"/>
    </row>
    <row r="1984" spans="1:6" ht="32.450000000000003" customHeight="1" x14ac:dyDescent="0.25">
      <c r="A1984" s="30"/>
      <c r="B1984" s="31"/>
      <c r="C1984" s="25"/>
      <c r="D1984" s="30"/>
      <c r="E1984" s="27"/>
      <c r="F1984" s="27"/>
    </row>
    <row r="1985" spans="1:6" ht="32.450000000000003" customHeight="1" x14ac:dyDescent="0.25">
      <c r="A1985" s="30"/>
      <c r="B1985" s="31"/>
      <c r="C1985" s="25"/>
      <c r="D1985" s="30"/>
      <c r="E1985" s="27"/>
      <c r="F1985" s="27"/>
    </row>
    <row r="1986" spans="1:6" ht="32.450000000000003" customHeight="1" x14ac:dyDescent="0.25">
      <c r="A1986" s="30"/>
      <c r="B1986" s="31"/>
      <c r="C1986" s="25"/>
      <c r="D1986" s="30"/>
      <c r="E1986" s="27"/>
      <c r="F1986" s="27"/>
    </row>
    <row r="1987" spans="1:6" ht="32.450000000000003" customHeight="1" x14ac:dyDescent="0.25">
      <c r="A1987" s="30"/>
      <c r="B1987" s="31"/>
      <c r="C1987" s="25"/>
      <c r="D1987" s="30"/>
      <c r="E1987" s="27"/>
      <c r="F1987" s="27"/>
    </row>
    <row r="1988" spans="1:6" ht="32.450000000000003" customHeight="1" x14ac:dyDescent="0.25">
      <c r="A1988" s="30"/>
      <c r="B1988" s="31"/>
      <c r="C1988" s="25"/>
      <c r="D1988" s="30"/>
      <c r="E1988" s="27"/>
      <c r="F1988" s="27"/>
    </row>
    <row r="1989" spans="1:6" ht="32.450000000000003" customHeight="1" x14ac:dyDescent="0.25">
      <c r="A1989" s="30"/>
      <c r="B1989" s="31"/>
      <c r="C1989" s="25"/>
      <c r="D1989" s="30"/>
      <c r="E1989" s="27"/>
      <c r="F1989" s="27"/>
    </row>
    <row r="1990" spans="1:6" ht="32.450000000000003" customHeight="1" x14ac:dyDescent="0.25">
      <c r="A1990" s="30"/>
      <c r="B1990" s="31"/>
      <c r="C1990" s="25"/>
      <c r="D1990" s="30"/>
      <c r="E1990" s="27"/>
      <c r="F1990" s="27"/>
    </row>
    <row r="1991" spans="1:6" ht="32.450000000000003" customHeight="1" x14ac:dyDescent="0.25">
      <c r="A1991" s="30"/>
      <c r="B1991" s="31"/>
      <c r="C1991" s="25"/>
      <c r="D1991" s="30"/>
      <c r="E1991" s="27"/>
      <c r="F1991" s="27"/>
    </row>
    <row r="1992" spans="1:6" ht="32.450000000000003" customHeight="1" x14ac:dyDescent="0.25">
      <c r="A1992" s="30"/>
      <c r="B1992" s="31"/>
      <c r="C1992" s="25"/>
      <c r="D1992" s="30"/>
      <c r="E1992" s="27"/>
      <c r="F1992" s="27"/>
    </row>
    <row r="1993" spans="1:6" ht="32.450000000000003" customHeight="1" x14ac:dyDescent="0.25">
      <c r="A1993" s="30"/>
      <c r="B1993" s="31"/>
      <c r="C1993" s="25"/>
      <c r="D1993" s="30"/>
      <c r="E1993" s="27"/>
      <c r="F1993" s="27"/>
    </row>
    <row r="1994" spans="1:6" ht="32.450000000000003" customHeight="1" x14ac:dyDescent="0.25">
      <c r="A1994" s="30"/>
      <c r="B1994" s="31"/>
      <c r="C1994" s="25"/>
      <c r="D1994" s="30"/>
      <c r="E1994" s="27"/>
      <c r="F1994" s="27"/>
    </row>
    <row r="1995" spans="1:6" ht="32.450000000000003" customHeight="1" x14ac:dyDescent="0.25">
      <c r="A1995" s="30"/>
      <c r="B1995" s="31"/>
      <c r="C1995" s="25"/>
      <c r="D1995" s="30"/>
      <c r="E1995" s="27"/>
      <c r="F1995" s="27"/>
    </row>
    <row r="1996" spans="1:6" ht="32.450000000000003" customHeight="1" x14ac:dyDescent="0.25">
      <c r="A1996" s="30"/>
      <c r="B1996" s="31"/>
      <c r="C1996" s="25"/>
      <c r="D1996" s="30"/>
      <c r="E1996" s="27"/>
      <c r="F1996" s="27"/>
    </row>
    <row r="1997" spans="1:6" ht="32.450000000000003" customHeight="1" x14ac:dyDescent="0.25">
      <c r="A1997" s="30"/>
      <c r="B1997" s="31"/>
      <c r="C1997" s="25"/>
      <c r="D1997" s="30"/>
      <c r="E1997" s="27"/>
      <c r="F1997" s="27"/>
    </row>
    <row r="1998" spans="1:6" ht="32.450000000000003" customHeight="1" x14ac:dyDescent="0.25">
      <c r="A1998" s="30"/>
      <c r="B1998" s="31"/>
      <c r="C1998" s="25"/>
      <c r="D1998" s="30"/>
      <c r="E1998" s="27"/>
      <c r="F1998" s="27"/>
    </row>
    <row r="1999" spans="1:6" ht="32.450000000000003" customHeight="1" x14ac:dyDescent="0.25">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CE8F-FF5B-42E5-B094-08A1F8DF0350}">
  <sheetPr>
    <tabColor theme="8" tint="-0.499984740745262"/>
  </sheetPr>
  <dimension ref="A1:N1999"/>
  <sheetViews>
    <sheetView zoomScale="90" zoomScaleNormal="90" workbookViewId="0">
      <pane ySplit="2" topLeftCell="A121" activePane="bottomLeft" state="frozen"/>
      <selection pane="bottomLeft" activeCell="A131" sqref="A131"/>
    </sheetView>
  </sheetViews>
  <sheetFormatPr defaultColWidth="9.140625" defaultRowHeight="12.75" x14ac:dyDescent="0.25"/>
  <cols>
    <col min="1" max="1" width="16.5703125" style="32" customWidth="1"/>
    <col min="2" max="2" width="14.85546875" style="33" customWidth="1"/>
    <col min="3" max="3" width="86.140625" style="34" customWidth="1"/>
    <col min="4" max="4" width="19.5703125" style="34" customWidth="1"/>
    <col min="5" max="5" width="14.85546875" style="3" customWidth="1"/>
    <col min="6" max="134" width="9.28515625" style="20" customWidth="1"/>
    <col min="135" max="16384" width="9.140625" style="20"/>
  </cols>
  <sheetData>
    <row r="1" spans="1:14" ht="32.450000000000003" customHeight="1" x14ac:dyDescent="0.25">
      <c r="A1" s="39" t="str">
        <f>"Safety Information Messages   ("&amp;COUNTIF(E3:E3000,"Current")&amp;" current, "&amp;COUNTIF(E3:E3000,"Archived")&amp;" archived, "&amp;COUNTIF(E3:E3000,"Withdrawn")&amp;" withdrawn "&amp;"Total = "&amp;COUNTA(E3:E3000)&amp;")"</f>
        <v>Safety Information Messages   (126 current, 0 archived, 0 withdrawn Total = 126)</v>
      </c>
      <c r="B1" s="35"/>
      <c r="C1" s="36"/>
      <c r="D1" s="35"/>
      <c r="E1" s="37"/>
    </row>
    <row r="2" spans="1:14" ht="32.450000000000003" customHeight="1" x14ac:dyDescent="0.25">
      <c r="A2" s="58" t="s">
        <v>23</v>
      </c>
      <c r="B2" s="65" t="s">
        <v>24</v>
      </c>
      <c r="C2" s="58" t="s">
        <v>25</v>
      </c>
      <c r="D2" s="58" t="s">
        <v>26</v>
      </c>
      <c r="E2" s="58" t="s">
        <v>27</v>
      </c>
      <c r="N2" s="21"/>
    </row>
    <row r="3" spans="1:14" ht="32.450000000000003" customHeight="1" x14ac:dyDescent="0.25">
      <c r="A3" s="30" t="s">
        <v>1484</v>
      </c>
      <c r="B3" s="31">
        <v>42418</v>
      </c>
      <c r="C3" s="25" t="s">
        <v>1485</v>
      </c>
      <c r="D3" s="30"/>
      <c r="E3" s="27"/>
    </row>
    <row r="4" spans="1:14" ht="32.450000000000003" customHeight="1" x14ac:dyDescent="0.25">
      <c r="A4" s="30" t="s">
        <v>1486</v>
      </c>
      <c r="B4" s="31">
        <v>42503</v>
      </c>
      <c r="C4" s="25" t="s">
        <v>1487</v>
      </c>
      <c r="D4" s="30"/>
      <c r="E4" s="27"/>
    </row>
    <row r="5" spans="1:14" ht="32.450000000000003" customHeight="1" x14ac:dyDescent="0.25">
      <c r="A5" s="30" t="s">
        <v>1488</v>
      </c>
      <c r="B5" s="31">
        <v>42510</v>
      </c>
      <c r="C5" s="25" t="s">
        <v>998</v>
      </c>
      <c r="D5" s="30"/>
      <c r="E5" s="27" t="s">
        <v>39</v>
      </c>
      <c r="F5" s="28"/>
      <c r="G5" s="28"/>
    </row>
    <row r="6" spans="1:14" ht="32.450000000000003" customHeight="1" x14ac:dyDescent="0.25">
      <c r="A6" s="30" t="s">
        <v>1489</v>
      </c>
      <c r="B6" s="31">
        <v>42521</v>
      </c>
      <c r="C6" s="25" t="s">
        <v>1490</v>
      </c>
      <c r="D6" s="30"/>
      <c r="E6" s="27" t="s">
        <v>39</v>
      </c>
      <c r="F6" s="28"/>
      <c r="G6" s="28"/>
    </row>
    <row r="7" spans="1:14" ht="32.450000000000003" customHeight="1" x14ac:dyDescent="0.25">
      <c r="A7" s="30" t="s">
        <v>1491</v>
      </c>
      <c r="B7" s="31">
        <v>42552</v>
      </c>
      <c r="C7" s="25" t="s">
        <v>1492</v>
      </c>
      <c r="D7" s="30"/>
      <c r="E7" s="27" t="s">
        <v>39</v>
      </c>
    </row>
    <row r="8" spans="1:14" ht="32.450000000000003" customHeight="1" x14ac:dyDescent="0.25">
      <c r="A8" s="30" t="s">
        <v>1493</v>
      </c>
      <c r="B8" s="31">
        <v>42559</v>
      </c>
      <c r="C8" s="25" t="s">
        <v>1494</v>
      </c>
      <c r="D8" s="30"/>
      <c r="E8" s="27" t="s">
        <v>39</v>
      </c>
    </row>
    <row r="9" spans="1:14" ht="32.450000000000003" customHeight="1" x14ac:dyDescent="0.25">
      <c r="A9" s="30" t="s">
        <v>1495</v>
      </c>
      <c r="B9" s="31">
        <v>42564</v>
      </c>
      <c r="C9" s="25" t="s">
        <v>1496</v>
      </c>
      <c r="D9" s="30"/>
      <c r="E9" s="27" t="s">
        <v>39</v>
      </c>
    </row>
    <row r="10" spans="1:14" ht="32.450000000000003" customHeight="1" x14ac:dyDescent="0.25">
      <c r="A10" s="30" t="s">
        <v>1497</v>
      </c>
      <c r="B10" s="31">
        <v>42627</v>
      </c>
      <c r="C10" s="25" t="s">
        <v>1498</v>
      </c>
      <c r="D10" s="30"/>
      <c r="E10" s="27" t="s">
        <v>39</v>
      </c>
    </row>
    <row r="11" spans="1:14" ht="32.450000000000003" customHeight="1" x14ac:dyDescent="0.25">
      <c r="A11" s="30" t="s">
        <v>1499</v>
      </c>
      <c r="B11" s="31">
        <v>42656</v>
      </c>
      <c r="C11" s="25" t="s">
        <v>1500</v>
      </c>
      <c r="D11" s="30"/>
      <c r="E11" s="27" t="s">
        <v>39</v>
      </c>
    </row>
    <row r="12" spans="1:14" ht="32.450000000000003" customHeight="1" x14ac:dyDescent="0.25">
      <c r="A12" s="30" t="s">
        <v>1501</v>
      </c>
      <c r="B12" s="31">
        <v>42704</v>
      </c>
      <c r="C12" s="25" t="s">
        <v>1502</v>
      </c>
      <c r="D12" s="30"/>
      <c r="E12" s="27" t="s">
        <v>39</v>
      </c>
    </row>
    <row r="13" spans="1:14" ht="32.450000000000003" customHeight="1" x14ac:dyDescent="0.25">
      <c r="A13" s="30" t="s">
        <v>1503</v>
      </c>
      <c r="B13" s="31">
        <v>42810</v>
      </c>
      <c r="C13" s="25" t="s">
        <v>1504</v>
      </c>
      <c r="D13" s="30"/>
      <c r="E13" s="27" t="s">
        <v>39</v>
      </c>
    </row>
    <row r="14" spans="1:14" ht="32.450000000000003" customHeight="1" x14ac:dyDescent="0.25">
      <c r="A14" s="30" t="s">
        <v>1505</v>
      </c>
      <c r="B14" s="31">
        <v>42887</v>
      </c>
      <c r="C14" s="25" t="s">
        <v>1506</v>
      </c>
      <c r="D14" s="30"/>
      <c r="E14" s="27" t="s">
        <v>39</v>
      </c>
    </row>
    <row r="15" spans="1:14" ht="32.450000000000003" customHeight="1" x14ac:dyDescent="0.25">
      <c r="A15" s="30" t="s">
        <v>1507</v>
      </c>
      <c r="B15" s="31">
        <v>42900</v>
      </c>
      <c r="C15" s="25" t="s">
        <v>1508</v>
      </c>
      <c r="D15" s="30"/>
      <c r="E15" s="27" t="s">
        <v>39</v>
      </c>
    </row>
    <row r="16" spans="1:14" ht="32.450000000000003" customHeight="1" x14ac:dyDescent="0.25">
      <c r="A16" s="30" t="s">
        <v>1509</v>
      </c>
      <c r="B16" s="31">
        <v>42920</v>
      </c>
      <c r="C16" s="25" t="s">
        <v>1510</v>
      </c>
      <c r="D16" s="30"/>
      <c r="E16" s="27" t="s">
        <v>39</v>
      </c>
    </row>
    <row r="17" spans="1:7" ht="32.450000000000003" customHeight="1" x14ac:dyDescent="0.25">
      <c r="A17" s="30" t="s">
        <v>1511</v>
      </c>
      <c r="B17" s="31">
        <v>42965</v>
      </c>
      <c r="C17" s="25" t="s">
        <v>1399</v>
      </c>
      <c r="D17" s="30"/>
      <c r="E17" s="27" t="s">
        <v>39</v>
      </c>
    </row>
    <row r="18" spans="1:7" ht="32.450000000000003" customHeight="1" x14ac:dyDescent="0.25">
      <c r="A18" s="30" t="s">
        <v>1512</v>
      </c>
      <c r="B18" s="31">
        <v>42976</v>
      </c>
      <c r="C18" s="25" t="s">
        <v>1513</v>
      </c>
      <c r="D18" s="30"/>
      <c r="E18" s="27" t="s">
        <v>39</v>
      </c>
    </row>
    <row r="19" spans="1:7" ht="32.450000000000003" customHeight="1" x14ac:dyDescent="0.25">
      <c r="A19" s="30" t="s">
        <v>1514</v>
      </c>
      <c r="B19" s="31">
        <v>42998</v>
      </c>
      <c r="C19" s="25" t="s">
        <v>1515</v>
      </c>
      <c r="D19" s="30"/>
      <c r="E19" s="27" t="s">
        <v>39</v>
      </c>
    </row>
    <row r="20" spans="1:7" ht="32.450000000000003" customHeight="1" x14ac:dyDescent="0.25">
      <c r="A20" s="30" t="s">
        <v>1516</v>
      </c>
      <c r="B20" s="31">
        <v>42999</v>
      </c>
      <c r="C20" s="25" t="s">
        <v>1517</v>
      </c>
      <c r="D20" s="30"/>
      <c r="E20" s="27" t="s">
        <v>39</v>
      </c>
    </row>
    <row r="21" spans="1:7" ht="32.450000000000003" customHeight="1" x14ac:dyDescent="0.25">
      <c r="A21" s="30" t="s">
        <v>1518</v>
      </c>
      <c r="B21" s="31">
        <v>43035</v>
      </c>
      <c r="C21" s="25" t="s">
        <v>1519</v>
      </c>
      <c r="D21" s="30"/>
      <c r="E21" s="27" t="s">
        <v>39</v>
      </c>
      <c r="F21" s="29"/>
      <c r="G21" s="29"/>
    </row>
    <row r="22" spans="1:7" ht="32.450000000000003" customHeight="1" x14ac:dyDescent="0.25">
      <c r="A22" s="30" t="s">
        <v>1520</v>
      </c>
      <c r="B22" s="31">
        <v>43131</v>
      </c>
      <c r="C22" s="25" t="s">
        <v>1521</v>
      </c>
      <c r="D22" s="30"/>
      <c r="E22" s="27" t="s">
        <v>39</v>
      </c>
    </row>
    <row r="23" spans="1:7" ht="32.450000000000003" customHeight="1" x14ac:dyDescent="0.25">
      <c r="A23" s="30" t="s">
        <v>1522</v>
      </c>
      <c r="B23" s="31">
        <v>43158</v>
      </c>
      <c r="C23" s="25" t="s">
        <v>1523</v>
      </c>
      <c r="D23" s="30"/>
      <c r="E23" s="27" t="s">
        <v>39</v>
      </c>
    </row>
    <row r="24" spans="1:7" ht="32.450000000000003" customHeight="1" x14ac:dyDescent="0.25">
      <c r="A24" s="30" t="s">
        <v>1524</v>
      </c>
      <c r="B24" s="31">
        <v>43244</v>
      </c>
      <c r="C24" s="25" t="s">
        <v>1525</v>
      </c>
      <c r="D24" s="30"/>
      <c r="E24" s="27" t="s">
        <v>39</v>
      </c>
    </row>
    <row r="25" spans="1:7" ht="32.450000000000003" customHeight="1" x14ac:dyDescent="0.25">
      <c r="A25" s="30" t="s">
        <v>1526</v>
      </c>
      <c r="B25" s="31">
        <v>43276</v>
      </c>
      <c r="C25" s="25" t="s">
        <v>1527</v>
      </c>
      <c r="D25" s="30"/>
      <c r="E25" s="27" t="s">
        <v>39</v>
      </c>
    </row>
    <row r="26" spans="1:7" ht="32.450000000000003" customHeight="1" x14ac:dyDescent="0.25">
      <c r="A26" s="30" t="s">
        <v>1528</v>
      </c>
      <c r="B26" s="31">
        <v>43301</v>
      </c>
      <c r="C26" s="25" t="s">
        <v>1529</v>
      </c>
      <c r="D26" s="30"/>
      <c r="E26" s="27" t="s">
        <v>39</v>
      </c>
      <c r="F26" s="29"/>
      <c r="G26" s="29"/>
    </row>
    <row r="27" spans="1:7" ht="32.450000000000003" customHeight="1" x14ac:dyDescent="0.25">
      <c r="A27" s="30" t="s">
        <v>1530</v>
      </c>
      <c r="B27" s="31">
        <v>43325</v>
      </c>
      <c r="C27" s="25" t="s">
        <v>1531</v>
      </c>
      <c r="D27" s="30"/>
      <c r="E27" s="27" t="s">
        <v>39</v>
      </c>
      <c r="F27" s="29"/>
      <c r="G27" s="29"/>
    </row>
    <row r="28" spans="1:7" ht="32.450000000000003" customHeight="1" x14ac:dyDescent="0.25">
      <c r="A28" s="30" t="s">
        <v>1532</v>
      </c>
      <c r="B28" s="31">
        <v>43342</v>
      </c>
      <c r="C28" s="25" t="s">
        <v>1533</v>
      </c>
      <c r="D28" s="30"/>
      <c r="E28" s="27" t="s">
        <v>39</v>
      </c>
    </row>
    <row r="29" spans="1:7" ht="32.450000000000003" customHeight="1" x14ac:dyDescent="0.25">
      <c r="A29" s="30" t="s">
        <v>1534</v>
      </c>
      <c r="B29" s="31">
        <v>43342</v>
      </c>
      <c r="C29" s="25" t="s">
        <v>1535</v>
      </c>
      <c r="D29" s="30"/>
      <c r="E29" s="27" t="s">
        <v>39</v>
      </c>
    </row>
    <row r="30" spans="1:7" ht="32.450000000000003" customHeight="1" x14ac:dyDescent="0.25">
      <c r="A30" s="30" t="s">
        <v>1536</v>
      </c>
      <c r="B30" s="31">
        <v>43343</v>
      </c>
      <c r="C30" s="25" t="s">
        <v>1537</v>
      </c>
      <c r="D30" s="30"/>
      <c r="E30" s="27" t="s">
        <v>39</v>
      </c>
      <c r="F30" s="29"/>
      <c r="G30" s="29"/>
    </row>
    <row r="31" spans="1:7" ht="32.450000000000003" customHeight="1" x14ac:dyDescent="0.25">
      <c r="A31" s="30" t="s">
        <v>1538</v>
      </c>
      <c r="B31" s="31">
        <v>43376</v>
      </c>
      <c r="C31" s="25" t="s">
        <v>1539</v>
      </c>
      <c r="D31" s="30"/>
      <c r="E31" s="27" t="s">
        <v>39</v>
      </c>
      <c r="F31" s="29"/>
      <c r="G31" s="29"/>
    </row>
    <row r="32" spans="1:7" ht="32.450000000000003" customHeight="1" x14ac:dyDescent="0.25">
      <c r="A32" s="30" t="s">
        <v>1540</v>
      </c>
      <c r="B32" s="31">
        <v>43454</v>
      </c>
      <c r="C32" s="25" t="s">
        <v>1541</v>
      </c>
      <c r="D32" s="30"/>
      <c r="E32" s="27" t="s">
        <v>39</v>
      </c>
    </row>
    <row r="33" spans="1:7" ht="32.450000000000003" customHeight="1" x14ac:dyDescent="0.25">
      <c r="A33" s="30" t="s">
        <v>1542</v>
      </c>
      <c r="B33" s="31">
        <v>43487</v>
      </c>
      <c r="C33" s="25" t="s">
        <v>1543</v>
      </c>
      <c r="D33" s="30"/>
      <c r="E33" s="27" t="s">
        <v>39</v>
      </c>
      <c r="F33" s="29"/>
      <c r="G33" s="29"/>
    </row>
    <row r="34" spans="1:7" ht="32.450000000000003" customHeight="1" x14ac:dyDescent="0.25">
      <c r="A34" s="30" t="s">
        <v>1544</v>
      </c>
      <c r="B34" s="31">
        <v>43518</v>
      </c>
      <c r="C34" s="25" t="s">
        <v>1543</v>
      </c>
      <c r="D34" s="30"/>
      <c r="E34" s="27" t="s">
        <v>39</v>
      </c>
    </row>
    <row r="35" spans="1:7" ht="32.450000000000003" customHeight="1" x14ac:dyDescent="0.25">
      <c r="A35" s="30" t="s">
        <v>1545</v>
      </c>
      <c r="B35" s="31">
        <v>43524</v>
      </c>
      <c r="C35" s="25" t="s">
        <v>1525</v>
      </c>
      <c r="D35" s="30"/>
      <c r="E35" s="27" t="s">
        <v>39</v>
      </c>
    </row>
    <row r="36" spans="1:7" ht="32.450000000000003" customHeight="1" x14ac:dyDescent="0.25">
      <c r="A36" s="30" t="s">
        <v>1546</v>
      </c>
      <c r="B36" s="31">
        <v>43594</v>
      </c>
      <c r="C36" s="25" t="s">
        <v>1547</v>
      </c>
      <c r="D36" s="30" t="s">
        <v>1387</v>
      </c>
      <c r="E36" s="27" t="s">
        <v>39</v>
      </c>
    </row>
    <row r="37" spans="1:7" ht="32.450000000000003" customHeight="1" x14ac:dyDescent="0.25">
      <c r="A37" s="30" t="s">
        <v>1548</v>
      </c>
      <c r="B37" s="31">
        <v>43637</v>
      </c>
      <c r="C37" s="25" t="s">
        <v>1549</v>
      </c>
      <c r="D37" s="30" t="s">
        <v>36</v>
      </c>
      <c r="E37" s="27" t="s">
        <v>39</v>
      </c>
    </row>
    <row r="38" spans="1:7" ht="32.450000000000003" customHeight="1" x14ac:dyDescent="0.25">
      <c r="A38" s="30" t="s">
        <v>1550</v>
      </c>
      <c r="B38" s="31">
        <v>43656</v>
      </c>
      <c r="C38" s="25" t="s">
        <v>1551</v>
      </c>
      <c r="D38" s="30" t="s">
        <v>1387</v>
      </c>
      <c r="E38" s="27" t="s">
        <v>39</v>
      </c>
    </row>
    <row r="39" spans="1:7" ht="32.450000000000003" customHeight="1" x14ac:dyDescent="0.25">
      <c r="A39" s="30" t="s">
        <v>1552</v>
      </c>
      <c r="B39" s="31">
        <v>43672</v>
      </c>
      <c r="C39" s="25" t="s">
        <v>1553</v>
      </c>
      <c r="D39" s="30" t="s">
        <v>1387</v>
      </c>
      <c r="E39" s="27" t="s">
        <v>39</v>
      </c>
    </row>
    <row r="40" spans="1:7" ht="32.450000000000003" customHeight="1" x14ac:dyDescent="0.25">
      <c r="A40" s="30" t="s">
        <v>1554</v>
      </c>
      <c r="B40" s="31">
        <v>43675</v>
      </c>
      <c r="C40" s="25" t="s">
        <v>1555</v>
      </c>
      <c r="D40" s="30" t="s">
        <v>36</v>
      </c>
      <c r="E40" s="27" t="s">
        <v>39</v>
      </c>
      <c r="F40" s="29"/>
      <c r="G40" s="29"/>
    </row>
    <row r="41" spans="1:7" ht="32.450000000000003" customHeight="1" x14ac:dyDescent="0.25">
      <c r="A41" s="30" t="s">
        <v>1556</v>
      </c>
      <c r="B41" s="31">
        <v>43683</v>
      </c>
      <c r="C41" s="25" t="s">
        <v>1557</v>
      </c>
      <c r="D41" s="30" t="s">
        <v>1434</v>
      </c>
      <c r="E41" s="27" t="s">
        <v>39</v>
      </c>
      <c r="F41" s="29"/>
      <c r="G41" s="29"/>
    </row>
    <row r="42" spans="1:7" ht="32.450000000000003" customHeight="1" x14ac:dyDescent="0.25">
      <c r="A42" s="30" t="s">
        <v>1558</v>
      </c>
      <c r="B42" s="31">
        <v>43710</v>
      </c>
      <c r="C42" s="25" t="s">
        <v>1559</v>
      </c>
      <c r="D42" s="30" t="s">
        <v>1434</v>
      </c>
      <c r="E42" s="27" t="s">
        <v>39</v>
      </c>
    </row>
    <row r="43" spans="1:7" ht="32.450000000000003" customHeight="1" x14ac:dyDescent="0.25">
      <c r="A43" s="30" t="s">
        <v>1560</v>
      </c>
      <c r="B43" s="31">
        <v>43819</v>
      </c>
      <c r="C43" s="25" t="s">
        <v>1561</v>
      </c>
      <c r="D43" s="30" t="s">
        <v>1387</v>
      </c>
      <c r="E43" s="27" t="s">
        <v>39</v>
      </c>
    </row>
    <row r="44" spans="1:7" ht="32.450000000000003" customHeight="1" x14ac:dyDescent="0.25">
      <c r="A44" s="30" t="s">
        <v>1562</v>
      </c>
      <c r="B44" s="31">
        <v>43847</v>
      </c>
      <c r="C44" s="25" t="s">
        <v>1563</v>
      </c>
      <c r="D44" s="30" t="s">
        <v>36</v>
      </c>
      <c r="E44" s="27" t="s">
        <v>39</v>
      </c>
    </row>
    <row r="45" spans="1:7" ht="32.450000000000003" customHeight="1" x14ac:dyDescent="0.25">
      <c r="A45" s="30" t="s">
        <v>1564</v>
      </c>
      <c r="B45" s="31">
        <v>43857</v>
      </c>
      <c r="C45" s="25" t="s">
        <v>1565</v>
      </c>
      <c r="D45" s="30" t="s">
        <v>36</v>
      </c>
      <c r="E45" s="27" t="s">
        <v>39</v>
      </c>
    </row>
    <row r="46" spans="1:7" ht="32.450000000000003" customHeight="1" x14ac:dyDescent="0.25">
      <c r="A46" s="30" t="s">
        <v>1566</v>
      </c>
      <c r="B46" s="31">
        <v>43887</v>
      </c>
      <c r="C46" s="25" t="s">
        <v>1567</v>
      </c>
      <c r="D46" s="30" t="s">
        <v>36</v>
      </c>
      <c r="E46" s="27" t="s">
        <v>39</v>
      </c>
    </row>
    <row r="47" spans="1:7" ht="32.450000000000003" customHeight="1" x14ac:dyDescent="0.25">
      <c r="A47" s="30" t="s">
        <v>1568</v>
      </c>
      <c r="B47" s="31">
        <v>43906</v>
      </c>
      <c r="C47" s="25" t="s">
        <v>1569</v>
      </c>
      <c r="D47" s="30" t="s">
        <v>36</v>
      </c>
      <c r="E47" s="27" t="s">
        <v>39</v>
      </c>
    </row>
    <row r="48" spans="1:7" ht="32.450000000000003" customHeight="1" x14ac:dyDescent="0.25">
      <c r="A48" s="30" t="s">
        <v>1570</v>
      </c>
      <c r="B48" s="31">
        <v>43923</v>
      </c>
      <c r="C48" s="25" t="s">
        <v>1571</v>
      </c>
      <c r="D48" s="30" t="s">
        <v>1434</v>
      </c>
      <c r="E48" s="27" t="s">
        <v>39</v>
      </c>
    </row>
    <row r="49" spans="1:5" ht="32.450000000000003" customHeight="1" x14ac:dyDescent="0.25">
      <c r="A49" s="30" t="s">
        <v>1572</v>
      </c>
      <c r="B49" s="31">
        <v>43935</v>
      </c>
      <c r="C49" s="25" t="s">
        <v>1573</v>
      </c>
      <c r="D49" s="30" t="s">
        <v>36</v>
      </c>
      <c r="E49" s="27" t="s">
        <v>39</v>
      </c>
    </row>
    <row r="50" spans="1:5" ht="32.450000000000003" customHeight="1" x14ac:dyDescent="0.25">
      <c r="A50" s="30" t="s">
        <v>1574</v>
      </c>
      <c r="B50" s="31">
        <v>43944</v>
      </c>
      <c r="C50" s="25" t="s">
        <v>1575</v>
      </c>
      <c r="D50" s="30" t="s">
        <v>1387</v>
      </c>
      <c r="E50" s="27" t="s">
        <v>39</v>
      </c>
    </row>
    <row r="51" spans="1:5" ht="32.450000000000003" customHeight="1" x14ac:dyDescent="0.25">
      <c r="A51" s="30" t="s">
        <v>1576</v>
      </c>
      <c r="B51" s="31">
        <v>43951</v>
      </c>
      <c r="C51" s="25" t="s">
        <v>1577</v>
      </c>
      <c r="D51" s="30" t="s">
        <v>1387</v>
      </c>
      <c r="E51" s="27" t="s">
        <v>39</v>
      </c>
    </row>
    <row r="52" spans="1:5" ht="32.450000000000003" customHeight="1" x14ac:dyDescent="0.25">
      <c r="A52" s="30" t="s">
        <v>1578</v>
      </c>
      <c r="B52" s="31">
        <v>43958</v>
      </c>
      <c r="C52" s="25" t="s">
        <v>1579</v>
      </c>
      <c r="D52" s="30" t="s">
        <v>1387</v>
      </c>
      <c r="E52" s="27" t="s">
        <v>39</v>
      </c>
    </row>
    <row r="53" spans="1:5" ht="32.450000000000003" customHeight="1" x14ac:dyDescent="0.25">
      <c r="A53" s="30" t="s">
        <v>1580</v>
      </c>
      <c r="B53" s="31">
        <v>43966</v>
      </c>
      <c r="C53" s="25" t="s">
        <v>1581</v>
      </c>
      <c r="D53" s="30" t="s">
        <v>1434</v>
      </c>
      <c r="E53" s="27" t="s">
        <v>39</v>
      </c>
    </row>
    <row r="54" spans="1:5" ht="32.450000000000003" customHeight="1" x14ac:dyDescent="0.25">
      <c r="A54" s="30" t="s">
        <v>1582</v>
      </c>
      <c r="B54" s="31">
        <v>43987</v>
      </c>
      <c r="C54" s="25" t="s">
        <v>1583</v>
      </c>
      <c r="D54" s="30" t="s">
        <v>1434</v>
      </c>
      <c r="E54" s="27" t="s">
        <v>39</v>
      </c>
    </row>
    <row r="55" spans="1:5" ht="32.450000000000003" customHeight="1" x14ac:dyDescent="0.25">
      <c r="A55" s="30" t="s">
        <v>1584</v>
      </c>
      <c r="B55" s="31">
        <v>43992</v>
      </c>
      <c r="C55" s="25" t="s">
        <v>1585</v>
      </c>
      <c r="D55" s="30" t="s">
        <v>1434</v>
      </c>
      <c r="E55" s="27" t="s">
        <v>39</v>
      </c>
    </row>
    <row r="56" spans="1:5" ht="32.450000000000003" customHeight="1" x14ac:dyDescent="0.25">
      <c r="A56" s="30" t="s">
        <v>1586</v>
      </c>
      <c r="B56" s="31">
        <v>43994</v>
      </c>
      <c r="C56" s="25" t="s">
        <v>1587</v>
      </c>
      <c r="D56" s="30" t="s">
        <v>1434</v>
      </c>
      <c r="E56" s="27" t="s">
        <v>39</v>
      </c>
    </row>
    <row r="57" spans="1:5" ht="32.450000000000003" customHeight="1" x14ac:dyDescent="0.25">
      <c r="A57" s="30" t="s">
        <v>1588</v>
      </c>
      <c r="B57" s="31">
        <v>44000</v>
      </c>
      <c r="C57" s="25" t="s">
        <v>1589</v>
      </c>
      <c r="D57" s="30" t="s">
        <v>36</v>
      </c>
      <c r="E57" s="27" t="s">
        <v>39</v>
      </c>
    </row>
    <row r="58" spans="1:5" ht="32.450000000000003" customHeight="1" x14ac:dyDescent="0.25">
      <c r="A58" s="30" t="s">
        <v>1590</v>
      </c>
      <c r="B58" s="31">
        <v>44018</v>
      </c>
      <c r="C58" s="25" t="s">
        <v>1591</v>
      </c>
      <c r="D58" s="30" t="s">
        <v>36</v>
      </c>
      <c r="E58" s="27" t="s">
        <v>39</v>
      </c>
    </row>
    <row r="59" spans="1:5" ht="32.450000000000003" customHeight="1" x14ac:dyDescent="0.25">
      <c r="A59" s="30" t="s">
        <v>1592</v>
      </c>
      <c r="B59" s="31">
        <v>44040</v>
      </c>
      <c r="C59" s="25" t="s">
        <v>1593</v>
      </c>
      <c r="D59" s="30" t="s">
        <v>36</v>
      </c>
      <c r="E59" s="27" t="s">
        <v>39</v>
      </c>
    </row>
    <row r="60" spans="1:5" ht="32.450000000000003" customHeight="1" x14ac:dyDescent="0.25">
      <c r="A60" s="30" t="s">
        <v>1594</v>
      </c>
      <c r="B60" s="31">
        <v>44043</v>
      </c>
      <c r="C60" s="25" t="s">
        <v>1595</v>
      </c>
      <c r="D60" s="30" t="s">
        <v>1387</v>
      </c>
      <c r="E60" s="27" t="s">
        <v>39</v>
      </c>
    </row>
    <row r="61" spans="1:5" ht="32.450000000000003" customHeight="1" x14ac:dyDescent="0.25">
      <c r="A61" s="30" t="s">
        <v>1596</v>
      </c>
      <c r="B61" s="31">
        <v>44061</v>
      </c>
      <c r="C61" s="25" t="s">
        <v>1597</v>
      </c>
      <c r="D61" s="30" t="s">
        <v>1387</v>
      </c>
      <c r="E61" s="27" t="s">
        <v>39</v>
      </c>
    </row>
    <row r="62" spans="1:5" ht="32.450000000000003" customHeight="1" x14ac:dyDescent="0.25">
      <c r="A62" s="30" t="s">
        <v>1598</v>
      </c>
      <c r="B62" s="31">
        <v>44062</v>
      </c>
      <c r="C62" s="25" t="s">
        <v>1599</v>
      </c>
      <c r="D62" s="30" t="s">
        <v>1434</v>
      </c>
      <c r="E62" s="27" t="s">
        <v>39</v>
      </c>
    </row>
    <row r="63" spans="1:5" ht="32.450000000000003" customHeight="1" x14ac:dyDescent="0.25">
      <c r="A63" s="30" t="s">
        <v>1600</v>
      </c>
      <c r="B63" s="31">
        <v>44071</v>
      </c>
      <c r="C63" s="25" t="s">
        <v>1601</v>
      </c>
      <c r="D63" s="30" t="s">
        <v>1387</v>
      </c>
      <c r="E63" s="27" t="s">
        <v>39</v>
      </c>
    </row>
    <row r="64" spans="1:5" ht="32.450000000000003" customHeight="1" x14ac:dyDescent="0.25">
      <c r="A64" s="30" t="s">
        <v>1602</v>
      </c>
      <c r="B64" s="31">
        <v>44084</v>
      </c>
      <c r="C64" s="25" t="s">
        <v>1603</v>
      </c>
      <c r="D64" s="30" t="s">
        <v>1387</v>
      </c>
      <c r="E64" s="27" t="s">
        <v>39</v>
      </c>
    </row>
    <row r="65" spans="1:5" ht="32.450000000000003" customHeight="1" x14ac:dyDescent="0.25">
      <c r="A65" s="30" t="s">
        <v>1604</v>
      </c>
      <c r="B65" s="31">
        <v>44089</v>
      </c>
      <c r="C65" s="25" t="s">
        <v>1605</v>
      </c>
      <c r="D65" s="30" t="s">
        <v>36</v>
      </c>
      <c r="E65" s="27" t="s">
        <v>39</v>
      </c>
    </row>
    <row r="66" spans="1:5" ht="32.450000000000003" customHeight="1" x14ac:dyDescent="0.25">
      <c r="A66" s="30" t="s">
        <v>1606</v>
      </c>
      <c r="B66" s="31">
        <v>44089</v>
      </c>
      <c r="C66" s="25" t="s">
        <v>1603</v>
      </c>
      <c r="D66" s="30" t="s">
        <v>1387</v>
      </c>
      <c r="E66" s="27" t="s">
        <v>39</v>
      </c>
    </row>
    <row r="67" spans="1:5" ht="32.450000000000003" customHeight="1" x14ac:dyDescent="0.25">
      <c r="A67" s="30" t="s">
        <v>1607</v>
      </c>
      <c r="B67" s="31">
        <v>44092</v>
      </c>
      <c r="C67" s="25" t="s">
        <v>1608</v>
      </c>
      <c r="D67" s="30" t="s">
        <v>1387</v>
      </c>
      <c r="E67" s="27" t="s">
        <v>39</v>
      </c>
    </row>
    <row r="68" spans="1:5" ht="32.450000000000003" customHeight="1" x14ac:dyDescent="0.25">
      <c r="A68" s="30" t="s">
        <v>1609</v>
      </c>
      <c r="B68" s="31">
        <v>44092</v>
      </c>
      <c r="C68" s="25" t="s">
        <v>1610</v>
      </c>
      <c r="D68" s="30" t="s">
        <v>1434</v>
      </c>
      <c r="E68" s="27" t="s">
        <v>39</v>
      </c>
    </row>
    <row r="69" spans="1:5" ht="32.450000000000003" customHeight="1" x14ac:dyDescent="0.25">
      <c r="A69" s="30" t="s">
        <v>1611</v>
      </c>
      <c r="B69" s="31">
        <v>44099</v>
      </c>
      <c r="C69" s="25" t="s">
        <v>1612</v>
      </c>
      <c r="D69" s="30" t="s">
        <v>36</v>
      </c>
      <c r="E69" s="27" t="s">
        <v>39</v>
      </c>
    </row>
    <row r="70" spans="1:5" ht="32.450000000000003" customHeight="1" x14ac:dyDescent="0.25">
      <c r="A70" s="30" t="s">
        <v>1613</v>
      </c>
      <c r="B70" s="31">
        <v>44120</v>
      </c>
      <c r="C70" s="25" t="s">
        <v>1614</v>
      </c>
      <c r="D70" s="30" t="s">
        <v>36</v>
      </c>
      <c r="E70" s="27" t="s">
        <v>39</v>
      </c>
    </row>
    <row r="71" spans="1:5" ht="32.450000000000003" customHeight="1" x14ac:dyDescent="0.25">
      <c r="A71" s="30" t="s">
        <v>1615</v>
      </c>
      <c r="B71" s="31">
        <v>44123</v>
      </c>
      <c r="C71" s="25" t="s">
        <v>1603</v>
      </c>
      <c r="D71" s="30" t="s">
        <v>1387</v>
      </c>
      <c r="E71" s="27" t="s">
        <v>39</v>
      </c>
    </row>
    <row r="72" spans="1:5" ht="32.450000000000003" customHeight="1" x14ac:dyDescent="0.25">
      <c r="A72" s="30" t="s">
        <v>1616</v>
      </c>
      <c r="B72" s="31">
        <v>44179</v>
      </c>
      <c r="C72" s="25" t="s">
        <v>1617</v>
      </c>
      <c r="D72" s="30" t="s">
        <v>1387</v>
      </c>
      <c r="E72" s="27" t="s">
        <v>39</v>
      </c>
    </row>
    <row r="73" spans="1:5" ht="32.450000000000003" customHeight="1" x14ac:dyDescent="0.25">
      <c r="A73" s="30" t="s">
        <v>1618</v>
      </c>
      <c r="B73" s="31">
        <v>44266</v>
      </c>
      <c r="C73" s="25" t="s">
        <v>1619</v>
      </c>
      <c r="D73" s="30" t="s">
        <v>36</v>
      </c>
      <c r="E73" s="27" t="s">
        <v>39</v>
      </c>
    </row>
    <row r="74" spans="1:5" ht="32.450000000000003" customHeight="1" x14ac:dyDescent="0.25">
      <c r="A74" s="30" t="s">
        <v>1620</v>
      </c>
      <c r="B74" s="31">
        <v>44281</v>
      </c>
      <c r="C74" s="25" t="s">
        <v>1621</v>
      </c>
      <c r="D74" s="30" t="s">
        <v>36</v>
      </c>
      <c r="E74" s="27" t="s">
        <v>39</v>
      </c>
    </row>
    <row r="75" spans="1:5" ht="32.450000000000003" customHeight="1" x14ac:dyDescent="0.25">
      <c r="A75" s="30" t="s">
        <v>1622</v>
      </c>
      <c r="B75" s="31">
        <v>44284</v>
      </c>
      <c r="C75" s="25" t="s">
        <v>1623</v>
      </c>
      <c r="D75" s="30" t="s">
        <v>36</v>
      </c>
      <c r="E75" s="27" t="s">
        <v>39</v>
      </c>
    </row>
    <row r="76" spans="1:5" ht="32.450000000000003" customHeight="1" x14ac:dyDescent="0.25">
      <c r="A76" s="30" t="s">
        <v>1624</v>
      </c>
      <c r="B76" s="31">
        <v>44286</v>
      </c>
      <c r="C76" s="25" t="s">
        <v>1625</v>
      </c>
      <c r="D76" s="30" t="s">
        <v>36</v>
      </c>
      <c r="E76" s="27" t="s">
        <v>39</v>
      </c>
    </row>
    <row r="77" spans="1:5" ht="32.450000000000003" customHeight="1" x14ac:dyDescent="0.25">
      <c r="A77" s="30" t="s">
        <v>1626</v>
      </c>
      <c r="B77" s="31">
        <v>44293</v>
      </c>
      <c r="C77" s="25" t="s">
        <v>1603</v>
      </c>
      <c r="D77" s="30" t="s">
        <v>36</v>
      </c>
      <c r="E77" s="27" t="s">
        <v>39</v>
      </c>
    </row>
    <row r="78" spans="1:5" ht="32.450000000000003" customHeight="1" x14ac:dyDescent="0.25">
      <c r="A78" s="30" t="s">
        <v>1627</v>
      </c>
      <c r="B78" s="31">
        <v>44328</v>
      </c>
      <c r="C78" s="25" t="s">
        <v>1603</v>
      </c>
      <c r="D78" s="30" t="s">
        <v>1387</v>
      </c>
      <c r="E78" s="27" t="s">
        <v>39</v>
      </c>
    </row>
    <row r="79" spans="1:5" ht="32.450000000000003" customHeight="1" x14ac:dyDescent="0.25">
      <c r="A79" s="30" t="s">
        <v>1628</v>
      </c>
      <c r="B79" s="31">
        <v>44358</v>
      </c>
      <c r="C79" s="25" t="s">
        <v>1629</v>
      </c>
      <c r="D79" s="30" t="s">
        <v>1630</v>
      </c>
      <c r="E79" s="27" t="s">
        <v>39</v>
      </c>
    </row>
    <row r="80" spans="1:5" ht="32.450000000000003" customHeight="1" x14ac:dyDescent="0.25">
      <c r="A80" s="30" t="s">
        <v>1631</v>
      </c>
      <c r="B80" s="31">
        <v>44389</v>
      </c>
      <c r="C80" s="25" t="s">
        <v>1632</v>
      </c>
      <c r="D80" s="30" t="s">
        <v>1387</v>
      </c>
      <c r="E80" s="27" t="s">
        <v>39</v>
      </c>
    </row>
    <row r="81" spans="1:7" ht="32.450000000000003" customHeight="1" x14ac:dyDescent="0.25">
      <c r="A81" s="30" t="s">
        <v>1633</v>
      </c>
      <c r="B81" s="31">
        <v>44449</v>
      </c>
      <c r="C81" s="25" t="s">
        <v>1634</v>
      </c>
      <c r="D81" s="30" t="s">
        <v>1387</v>
      </c>
      <c r="E81" s="27" t="s">
        <v>39</v>
      </c>
    </row>
    <row r="82" spans="1:7" ht="32.450000000000003" customHeight="1" x14ac:dyDescent="0.25">
      <c r="A82" s="30" t="s">
        <v>1635</v>
      </c>
      <c r="B82" s="31">
        <v>44470</v>
      </c>
      <c r="C82" s="25" t="s">
        <v>1636</v>
      </c>
      <c r="D82" s="30" t="s">
        <v>1434</v>
      </c>
      <c r="E82" s="27" t="s">
        <v>39</v>
      </c>
    </row>
    <row r="83" spans="1:7" ht="32.450000000000003" customHeight="1" x14ac:dyDescent="0.25">
      <c r="A83" s="30" t="s">
        <v>1637</v>
      </c>
      <c r="B83" s="31">
        <v>44495</v>
      </c>
      <c r="C83" s="25" t="s">
        <v>1638</v>
      </c>
      <c r="D83" s="30" t="s">
        <v>36</v>
      </c>
      <c r="E83" s="27" t="s">
        <v>39</v>
      </c>
    </row>
    <row r="84" spans="1:7" ht="32.450000000000003" customHeight="1" x14ac:dyDescent="0.25">
      <c r="A84" s="30" t="s">
        <v>1639</v>
      </c>
      <c r="B84" s="31">
        <v>44503</v>
      </c>
      <c r="C84" s="25" t="s">
        <v>1640</v>
      </c>
      <c r="D84" s="30" t="s">
        <v>36</v>
      </c>
      <c r="E84" s="27" t="s">
        <v>39</v>
      </c>
    </row>
    <row r="85" spans="1:7" ht="32.450000000000003" customHeight="1" x14ac:dyDescent="0.25">
      <c r="A85" s="30" t="s">
        <v>1641</v>
      </c>
      <c r="B85" s="31">
        <v>44545</v>
      </c>
      <c r="C85" s="25" t="s">
        <v>1642</v>
      </c>
      <c r="D85" s="30" t="s">
        <v>36</v>
      </c>
      <c r="E85" s="27" t="s">
        <v>39</v>
      </c>
    </row>
    <row r="86" spans="1:7" ht="32.450000000000003" customHeight="1" x14ac:dyDescent="0.25">
      <c r="A86" s="30" t="s">
        <v>1643</v>
      </c>
      <c r="B86" s="31">
        <v>44613</v>
      </c>
      <c r="C86" s="25" t="s">
        <v>1644</v>
      </c>
      <c r="D86" s="30" t="s">
        <v>1387</v>
      </c>
      <c r="E86" s="27" t="s">
        <v>39</v>
      </c>
    </row>
    <row r="87" spans="1:7" ht="32.450000000000003" customHeight="1" x14ac:dyDescent="0.25">
      <c r="A87" s="30" t="s">
        <v>1645</v>
      </c>
      <c r="B87" s="31">
        <v>44630</v>
      </c>
      <c r="C87" s="25" t="s">
        <v>1646</v>
      </c>
      <c r="D87" s="30" t="s">
        <v>1434</v>
      </c>
      <c r="E87" s="27" t="s">
        <v>39</v>
      </c>
    </row>
    <row r="88" spans="1:7" ht="32.450000000000003" customHeight="1" x14ac:dyDescent="0.25">
      <c r="A88" s="30" t="s">
        <v>1647</v>
      </c>
      <c r="B88" s="31">
        <v>44630</v>
      </c>
      <c r="C88" s="25" t="s">
        <v>1648</v>
      </c>
      <c r="D88" s="30" t="s">
        <v>36</v>
      </c>
      <c r="E88" s="27" t="s">
        <v>39</v>
      </c>
      <c r="F88" s="29"/>
      <c r="G88" s="29"/>
    </row>
    <row r="89" spans="1:7" ht="32.450000000000003" customHeight="1" x14ac:dyDescent="0.25">
      <c r="A89" s="30" t="s">
        <v>1649</v>
      </c>
      <c r="B89" s="31">
        <v>44652</v>
      </c>
      <c r="C89" s="25" t="s">
        <v>1650</v>
      </c>
      <c r="D89" s="30" t="s">
        <v>36</v>
      </c>
      <c r="E89" s="27" t="s">
        <v>39</v>
      </c>
    </row>
    <row r="90" spans="1:7" ht="32.450000000000003" customHeight="1" x14ac:dyDescent="0.25">
      <c r="A90" s="30" t="s">
        <v>1651</v>
      </c>
      <c r="B90" s="31">
        <v>44677</v>
      </c>
      <c r="C90" s="25" t="s">
        <v>1652</v>
      </c>
      <c r="D90" s="30" t="s">
        <v>1630</v>
      </c>
      <c r="E90" s="27" t="s">
        <v>39</v>
      </c>
    </row>
    <row r="91" spans="1:7" ht="32.450000000000003" customHeight="1" x14ac:dyDescent="0.25">
      <c r="A91" s="30" t="s">
        <v>1653</v>
      </c>
      <c r="B91" s="31">
        <v>44679</v>
      </c>
      <c r="C91" s="25" t="s">
        <v>1654</v>
      </c>
      <c r="D91" s="30" t="s">
        <v>36</v>
      </c>
      <c r="E91" s="27" t="s">
        <v>39</v>
      </c>
    </row>
    <row r="92" spans="1:7" ht="32.450000000000003" customHeight="1" x14ac:dyDescent="0.25">
      <c r="A92" s="30" t="s">
        <v>1655</v>
      </c>
      <c r="B92" s="31">
        <v>44720</v>
      </c>
      <c r="C92" s="25" t="s">
        <v>1656</v>
      </c>
      <c r="D92" s="30" t="s">
        <v>1434</v>
      </c>
      <c r="E92" s="27" t="s">
        <v>39</v>
      </c>
    </row>
    <row r="93" spans="1:7" ht="32.450000000000003" customHeight="1" x14ac:dyDescent="0.25">
      <c r="A93" s="30" t="s">
        <v>1657</v>
      </c>
      <c r="B93" s="31">
        <v>44741</v>
      </c>
      <c r="C93" s="25" t="s">
        <v>1658</v>
      </c>
      <c r="D93" s="30" t="s">
        <v>1387</v>
      </c>
      <c r="E93" s="27" t="s">
        <v>39</v>
      </c>
      <c r="F93" s="29"/>
      <c r="G93" s="29"/>
    </row>
    <row r="94" spans="1:7" ht="32.450000000000003" customHeight="1" x14ac:dyDescent="0.25">
      <c r="A94" s="30" t="s">
        <v>1659</v>
      </c>
      <c r="B94" s="31">
        <v>44761</v>
      </c>
      <c r="C94" s="25" t="s">
        <v>1660</v>
      </c>
      <c r="D94" s="30" t="s">
        <v>1387</v>
      </c>
      <c r="E94" s="27" t="s">
        <v>39</v>
      </c>
    </row>
    <row r="95" spans="1:7" ht="32.450000000000003" customHeight="1" x14ac:dyDescent="0.25">
      <c r="A95" s="30" t="s">
        <v>1661</v>
      </c>
      <c r="B95" s="31">
        <v>44784</v>
      </c>
      <c r="C95" s="25" t="s">
        <v>1662</v>
      </c>
      <c r="D95" s="30" t="s">
        <v>36</v>
      </c>
      <c r="E95" s="27" t="s">
        <v>39</v>
      </c>
    </row>
    <row r="96" spans="1:7" ht="32.450000000000003" customHeight="1" x14ac:dyDescent="0.25">
      <c r="A96" s="30" t="s">
        <v>1663</v>
      </c>
      <c r="B96" s="31">
        <v>44805</v>
      </c>
      <c r="C96" s="25" t="s">
        <v>1664</v>
      </c>
      <c r="D96" s="30" t="s">
        <v>36</v>
      </c>
      <c r="E96" s="27" t="s">
        <v>39</v>
      </c>
    </row>
    <row r="97" spans="1:7" ht="32.450000000000003" customHeight="1" x14ac:dyDescent="0.25">
      <c r="A97" s="30" t="s">
        <v>1665</v>
      </c>
      <c r="B97" s="31">
        <v>44837</v>
      </c>
      <c r="C97" s="25" t="s">
        <v>1666</v>
      </c>
      <c r="D97" s="30" t="s">
        <v>36</v>
      </c>
      <c r="E97" s="27" t="s">
        <v>39</v>
      </c>
    </row>
    <row r="98" spans="1:7" ht="32.450000000000003" customHeight="1" x14ac:dyDescent="0.25">
      <c r="A98" s="30" t="s">
        <v>1667</v>
      </c>
      <c r="B98" s="31">
        <v>44859</v>
      </c>
      <c r="C98" s="25" t="s">
        <v>1668</v>
      </c>
      <c r="D98" s="30" t="s">
        <v>36</v>
      </c>
      <c r="E98" s="27" t="s">
        <v>39</v>
      </c>
      <c r="F98" s="29"/>
      <c r="G98" s="29"/>
    </row>
    <row r="99" spans="1:7" ht="32.450000000000003" customHeight="1" x14ac:dyDescent="0.25">
      <c r="A99" s="30" t="s">
        <v>1669</v>
      </c>
      <c r="B99" s="31">
        <v>44868</v>
      </c>
      <c r="C99" s="25" t="s">
        <v>1670</v>
      </c>
      <c r="D99" s="30" t="s">
        <v>36</v>
      </c>
      <c r="E99" s="27" t="s">
        <v>39</v>
      </c>
    </row>
    <row r="100" spans="1:7" ht="32.450000000000003" customHeight="1" x14ac:dyDescent="0.25">
      <c r="A100" s="30" t="s">
        <v>1671</v>
      </c>
      <c r="B100" s="31">
        <v>45070</v>
      </c>
      <c r="C100" s="25" t="s">
        <v>1672</v>
      </c>
      <c r="D100" s="30" t="s">
        <v>36</v>
      </c>
      <c r="E100" s="27" t="s">
        <v>39</v>
      </c>
    </row>
    <row r="101" spans="1:7" ht="32.450000000000003" customHeight="1" x14ac:dyDescent="0.25">
      <c r="A101" s="30" t="s">
        <v>8454</v>
      </c>
      <c r="B101" s="87">
        <v>45093</v>
      </c>
      <c r="C101" s="88" t="s">
        <v>8457</v>
      </c>
      <c r="D101" s="30" t="s">
        <v>1387</v>
      </c>
      <c r="E101" s="27" t="s">
        <v>39</v>
      </c>
    </row>
    <row r="102" spans="1:7" ht="32.450000000000003" customHeight="1" x14ac:dyDescent="0.25">
      <c r="A102" s="30" t="s">
        <v>8455</v>
      </c>
      <c r="B102" s="87">
        <v>45139</v>
      </c>
      <c r="C102" s="88" t="s">
        <v>8458</v>
      </c>
      <c r="D102" s="30" t="s">
        <v>1387</v>
      </c>
      <c r="E102" s="27" t="s">
        <v>39</v>
      </c>
    </row>
    <row r="103" spans="1:7" ht="32.450000000000003" customHeight="1" x14ac:dyDescent="0.25">
      <c r="A103" s="30" t="s">
        <v>8456</v>
      </c>
      <c r="B103" s="87">
        <v>45147</v>
      </c>
      <c r="C103" s="88" t="s">
        <v>8459</v>
      </c>
      <c r="D103" s="30" t="s">
        <v>36</v>
      </c>
      <c r="E103" s="27" t="s">
        <v>39</v>
      </c>
    </row>
    <row r="104" spans="1:7" ht="32.450000000000003" customHeight="1" x14ac:dyDescent="0.25">
      <c r="A104" s="92" t="s">
        <v>8652</v>
      </c>
      <c r="B104" s="87">
        <v>45261</v>
      </c>
      <c r="C104" s="88" t="s">
        <v>8653</v>
      </c>
      <c r="D104" s="88" t="s">
        <v>1387</v>
      </c>
      <c r="E104" s="27" t="s">
        <v>39</v>
      </c>
    </row>
    <row r="105" spans="1:7" ht="32.450000000000003" customHeight="1" x14ac:dyDescent="0.25">
      <c r="A105" s="92" t="s">
        <v>8654</v>
      </c>
      <c r="B105" s="87">
        <v>45268</v>
      </c>
      <c r="C105" s="88" t="s">
        <v>8655</v>
      </c>
      <c r="D105" s="88" t="s">
        <v>1387</v>
      </c>
      <c r="E105" s="27" t="s">
        <v>39</v>
      </c>
    </row>
    <row r="106" spans="1:7" ht="32.450000000000003" customHeight="1" x14ac:dyDescent="0.25">
      <c r="A106" s="92" t="s">
        <v>8656</v>
      </c>
      <c r="B106" s="87">
        <v>45274</v>
      </c>
      <c r="C106" s="88" t="s">
        <v>8657</v>
      </c>
      <c r="D106" s="88" t="s">
        <v>36</v>
      </c>
      <c r="E106" s="27" t="s">
        <v>39</v>
      </c>
    </row>
    <row r="107" spans="1:7" ht="32.450000000000003" customHeight="1" x14ac:dyDescent="0.25">
      <c r="A107" s="92" t="s">
        <v>8821</v>
      </c>
      <c r="B107" s="87">
        <v>45322</v>
      </c>
      <c r="C107" s="88" t="s">
        <v>8822</v>
      </c>
      <c r="D107" s="88" t="s">
        <v>1434</v>
      </c>
      <c r="E107" s="88" t="s">
        <v>39</v>
      </c>
      <c r="F107" s="29"/>
      <c r="G107" s="29"/>
    </row>
    <row r="108" spans="1:7" ht="32.450000000000003" customHeight="1" x14ac:dyDescent="0.25">
      <c r="A108" s="92" t="s">
        <v>8975</v>
      </c>
      <c r="B108" s="87">
        <v>45399</v>
      </c>
      <c r="C108" s="88" t="s">
        <v>8459</v>
      </c>
      <c r="D108" s="30" t="s">
        <v>36</v>
      </c>
      <c r="E108" s="27" t="s">
        <v>39</v>
      </c>
    </row>
    <row r="109" spans="1:7" ht="32.450000000000003" customHeight="1" x14ac:dyDescent="0.25">
      <c r="A109" s="92" t="s">
        <v>9149</v>
      </c>
      <c r="B109" s="87">
        <v>45478</v>
      </c>
      <c r="C109" s="88" t="s">
        <v>9150</v>
      </c>
      <c r="D109" s="88" t="s">
        <v>36</v>
      </c>
      <c r="E109" s="88" t="s">
        <v>39</v>
      </c>
    </row>
    <row r="110" spans="1:7" ht="32.450000000000003" customHeight="1" x14ac:dyDescent="0.25">
      <c r="A110" s="92" t="s">
        <v>9151</v>
      </c>
      <c r="B110" s="87">
        <v>45510</v>
      </c>
      <c r="C110" s="88" t="s">
        <v>8459</v>
      </c>
      <c r="D110" s="88" t="s">
        <v>36</v>
      </c>
      <c r="E110" s="88" t="s">
        <v>39</v>
      </c>
    </row>
    <row r="111" spans="1:7" ht="32.450000000000003" customHeight="1" x14ac:dyDescent="0.25">
      <c r="A111" s="92" t="s">
        <v>9152</v>
      </c>
      <c r="B111" s="87">
        <v>45530</v>
      </c>
      <c r="C111" s="88" t="s">
        <v>8459</v>
      </c>
      <c r="D111" s="88" t="s">
        <v>36</v>
      </c>
      <c r="E111" s="88" t="s">
        <v>39</v>
      </c>
    </row>
    <row r="112" spans="1:7" ht="32.450000000000003" customHeight="1" x14ac:dyDescent="0.25">
      <c r="A112" s="92" t="s">
        <v>9153</v>
      </c>
      <c r="B112" s="87">
        <v>45560</v>
      </c>
      <c r="C112" s="88" t="s">
        <v>9154</v>
      </c>
      <c r="D112" s="88" t="s">
        <v>36</v>
      </c>
      <c r="E112" s="88" t="s">
        <v>39</v>
      </c>
      <c r="F112" s="29"/>
      <c r="G112" s="29"/>
    </row>
    <row r="113" spans="1:7" ht="32.450000000000003" customHeight="1" x14ac:dyDescent="0.25">
      <c r="A113" s="92" t="s">
        <v>9155</v>
      </c>
      <c r="B113" s="87">
        <v>45567</v>
      </c>
      <c r="C113" s="88" t="s">
        <v>9374</v>
      </c>
      <c r="D113" s="88" t="s">
        <v>36</v>
      </c>
      <c r="E113" s="88" t="s">
        <v>39</v>
      </c>
    </row>
    <row r="114" spans="1:7" ht="32.450000000000003" customHeight="1" x14ac:dyDescent="0.25">
      <c r="A114" s="92" t="s">
        <v>9377</v>
      </c>
      <c r="B114" s="87">
        <v>45569</v>
      </c>
      <c r="C114" s="88" t="s">
        <v>9154</v>
      </c>
      <c r="D114" s="88" t="s">
        <v>36</v>
      </c>
      <c r="E114" s="88" t="s">
        <v>39</v>
      </c>
    </row>
    <row r="115" spans="1:7" ht="32.450000000000003" customHeight="1" x14ac:dyDescent="0.25">
      <c r="A115" s="117" t="s">
        <v>9378</v>
      </c>
      <c r="B115" s="98">
        <v>45602</v>
      </c>
      <c r="C115" s="99" t="s">
        <v>9383</v>
      </c>
      <c r="D115" s="99" t="s">
        <v>1387</v>
      </c>
      <c r="E115" s="88" t="s">
        <v>39</v>
      </c>
    </row>
    <row r="116" spans="1:7" ht="32.450000000000003" customHeight="1" x14ac:dyDescent="0.25">
      <c r="A116" s="92" t="s">
        <v>9379</v>
      </c>
      <c r="B116" s="87">
        <v>45629</v>
      </c>
      <c r="C116" s="88" t="s">
        <v>9380</v>
      </c>
      <c r="D116" s="88" t="s">
        <v>36</v>
      </c>
      <c r="E116" s="88" t="s">
        <v>39</v>
      </c>
      <c r="F116" s="29"/>
      <c r="G116" s="29"/>
    </row>
    <row r="117" spans="1:7" ht="32.450000000000003" customHeight="1" x14ac:dyDescent="0.25">
      <c r="A117" s="92" t="s">
        <v>9381</v>
      </c>
      <c r="B117" s="87">
        <v>45643</v>
      </c>
      <c r="C117" s="88" t="s">
        <v>9382</v>
      </c>
      <c r="D117" s="88" t="s">
        <v>1434</v>
      </c>
      <c r="E117" s="88" t="s">
        <v>39</v>
      </c>
    </row>
    <row r="118" spans="1:7" ht="32.450000000000003" customHeight="1" x14ac:dyDescent="0.25">
      <c r="A118" s="92" t="s">
        <v>9543</v>
      </c>
      <c r="B118" s="87">
        <v>45684</v>
      </c>
      <c r="C118" s="88" t="s">
        <v>9546</v>
      </c>
      <c r="D118" s="88" t="s">
        <v>1434</v>
      </c>
      <c r="E118" s="27" t="s">
        <v>39</v>
      </c>
    </row>
    <row r="119" spans="1:7" ht="32.450000000000003" customHeight="1" x14ac:dyDescent="0.25">
      <c r="A119" s="92" t="s">
        <v>9544</v>
      </c>
      <c r="B119" s="87">
        <v>45685</v>
      </c>
      <c r="C119" s="88" t="s">
        <v>9547</v>
      </c>
      <c r="D119" s="88" t="s">
        <v>1434</v>
      </c>
      <c r="E119" s="27" t="s">
        <v>39</v>
      </c>
      <c r="F119" s="29"/>
      <c r="G119" s="29"/>
    </row>
    <row r="120" spans="1:7" ht="32.450000000000003" customHeight="1" x14ac:dyDescent="0.25">
      <c r="A120" s="92" t="s">
        <v>9545</v>
      </c>
      <c r="B120" s="87">
        <v>45705</v>
      </c>
      <c r="C120" s="88" t="s">
        <v>9548</v>
      </c>
      <c r="D120" s="88" t="s">
        <v>1434</v>
      </c>
      <c r="E120" s="27" t="s">
        <v>39</v>
      </c>
    </row>
    <row r="121" spans="1:7" ht="32.450000000000003" customHeight="1" x14ac:dyDescent="0.25">
      <c r="A121" s="92" t="s">
        <v>9701</v>
      </c>
      <c r="B121" s="87">
        <v>45804</v>
      </c>
      <c r="C121" s="88" t="s">
        <v>9154</v>
      </c>
      <c r="D121" s="88" t="s">
        <v>36</v>
      </c>
      <c r="E121" s="27" t="s">
        <v>39</v>
      </c>
    </row>
    <row r="122" spans="1:7" ht="32.450000000000003" customHeight="1" x14ac:dyDescent="0.25">
      <c r="A122" s="92" t="s">
        <v>9876</v>
      </c>
      <c r="B122" s="87">
        <v>45891</v>
      </c>
      <c r="C122" s="88" t="s">
        <v>9154</v>
      </c>
      <c r="D122" s="88" t="s">
        <v>36</v>
      </c>
      <c r="E122" s="27" t="s">
        <v>39</v>
      </c>
    </row>
    <row r="123" spans="1:7" ht="32.450000000000003" customHeight="1" x14ac:dyDescent="0.25">
      <c r="A123" s="92" t="s">
        <v>9877</v>
      </c>
      <c r="B123" s="87">
        <v>45891</v>
      </c>
      <c r="C123" s="88" t="s">
        <v>9878</v>
      </c>
      <c r="D123" s="88" t="s">
        <v>36</v>
      </c>
      <c r="E123" s="27" t="s">
        <v>39</v>
      </c>
    </row>
    <row r="124" spans="1:7" ht="32.450000000000003" customHeight="1" x14ac:dyDescent="0.25">
      <c r="A124" s="92" t="s">
        <v>9994</v>
      </c>
      <c r="B124" s="87">
        <v>45967</v>
      </c>
      <c r="C124" s="88" t="s">
        <v>9995</v>
      </c>
      <c r="D124" s="27" t="s">
        <v>1387</v>
      </c>
      <c r="E124" s="27" t="s">
        <v>39</v>
      </c>
    </row>
    <row r="125" spans="1:7" ht="32.450000000000003" customHeight="1" x14ac:dyDescent="0.25">
      <c r="A125" s="92" t="s">
        <v>9996</v>
      </c>
      <c r="B125" s="87">
        <v>45968</v>
      </c>
      <c r="C125" s="88" t="s">
        <v>9154</v>
      </c>
      <c r="D125" s="88" t="s">
        <v>36</v>
      </c>
      <c r="E125" s="27" t="s">
        <v>39</v>
      </c>
    </row>
    <row r="126" spans="1:7" ht="32.450000000000003" customHeight="1" x14ac:dyDescent="0.25">
      <c r="A126" s="30" t="s">
        <v>10139</v>
      </c>
      <c r="B126" s="31">
        <v>46034</v>
      </c>
      <c r="C126" s="25" t="s">
        <v>10144</v>
      </c>
      <c r="D126" s="30" t="s">
        <v>36</v>
      </c>
      <c r="E126" s="27" t="s">
        <v>39</v>
      </c>
    </row>
    <row r="127" spans="1:7" ht="32.450000000000003" customHeight="1" x14ac:dyDescent="0.25">
      <c r="A127" s="30" t="s">
        <v>10140</v>
      </c>
      <c r="B127" s="31">
        <v>46059</v>
      </c>
      <c r="C127" s="25" t="s">
        <v>9154</v>
      </c>
      <c r="D127" s="30" t="s">
        <v>36</v>
      </c>
      <c r="E127" s="27" t="s">
        <v>39</v>
      </c>
    </row>
    <row r="128" spans="1:7" ht="32.450000000000003" customHeight="1" x14ac:dyDescent="0.25">
      <c r="A128" s="30" t="s">
        <v>10141</v>
      </c>
      <c r="B128" s="31">
        <v>46079</v>
      </c>
      <c r="C128" s="25" t="s">
        <v>10144</v>
      </c>
      <c r="D128" s="30" t="s">
        <v>36</v>
      </c>
      <c r="E128" s="27" t="s">
        <v>39</v>
      </c>
    </row>
    <row r="129" spans="1:7" ht="32.450000000000003" customHeight="1" x14ac:dyDescent="0.25">
      <c r="A129" s="30" t="s">
        <v>10142</v>
      </c>
      <c r="B129" s="31">
        <v>46094</v>
      </c>
      <c r="C129" s="25" t="s">
        <v>9154</v>
      </c>
      <c r="D129" s="30" t="s">
        <v>36</v>
      </c>
      <c r="E129" s="27" t="s">
        <v>39</v>
      </c>
    </row>
    <row r="130" spans="1:7" ht="32.450000000000003" customHeight="1" x14ac:dyDescent="0.25">
      <c r="A130" s="30" t="s">
        <v>10143</v>
      </c>
      <c r="B130" s="31">
        <v>46099</v>
      </c>
      <c r="C130" s="25" t="s">
        <v>10145</v>
      </c>
      <c r="D130" s="30" t="s">
        <v>1434</v>
      </c>
      <c r="E130" s="27" t="s">
        <v>39</v>
      </c>
    </row>
    <row r="131" spans="1:7" ht="32.450000000000003" customHeight="1" x14ac:dyDescent="0.25">
      <c r="A131" s="30"/>
      <c r="B131" s="31"/>
      <c r="C131" s="25"/>
      <c r="D131" s="30"/>
      <c r="E131" s="27"/>
      <c r="F131" s="29"/>
      <c r="G131" s="29"/>
    </row>
    <row r="132" spans="1:7" ht="32.450000000000003" customHeight="1" x14ac:dyDescent="0.25">
      <c r="A132" s="30"/>
      <c r="B132" s="31"/>
      <c r="C132" s="25"/>
      <c r="D132" s="30"/>
      <c r="E132" s="27"/>
    </row>
    <row r="133" spans="1:7" ht="32.450000000000003" customHeight="1" x14ac:dyDescent="0.25">
      <c r="A133" s="30"/>
      <c r="B133" s="31"/>
      <c r="C133" s="25"/>
      <c r="D133" s="30"/>
      <c r="E133" s="27"/>
    </row>
    <row r="134" spans="1:7" ht="32.450000000000003" customHeight="1" x14ac:dyDescent="0.25">
      <c r="A134" s="30"/>
      <c r="B134" s="31"/>
      <c r="C134" s="25"/>
      <c r="D134" s="30"/>
      <c r="E134" s="27"/>
    </row>
    <row r="135" spans="1:7" ht="32.450000000000003" customHeight="1" x14ac:dyDescent="0.25">
      <c r="A135" s="30"/>
      <c r="B135" s="31"/>
      <c r="C135" s="25"/>
      <c r="D135" s="30"/>
      <c r="E135" s="27"/>
    </row>
    <row r="136" spans="1:7" ht="32.450000000000003" customHeight="1" x14ac:dyDescent="0.25">
      <c r="A136" s="30"/>
      <c r="B136" s="31"/>
      <c r="C136" s="25"/>
      <c r="D136" s="30"/>
      <c r="E136" s="27"/>
    </row>
    <row r="137" spans="1:7" ht="32.450000000000003" customHeight="1" x14ac:dyDescent="0.25">
      <c r="A137" s="30"/>
      <c r="B137" s="31"/>
      <c r="C137" s="25"/>
      <c r="D137" s="30"/>
      <c r="E137" s="27"/>
    </row>
    <row r="138" spans="1:7" ht="32.450000000000003" customHeight="1" x14ac:dyDescent="0.25">
      <c r="A138" s="30"/>
      <c r="B138" s="31"/>
      <c r="C138" s="25"/>
      <c r="D138" s="30"/>
      <c r="E138" s="27"/>
    </row>
    <row r="139" spans="1:7" ht="32.450000000000003" customHeight="1" x14ac:dyDescent="0.25">
      <c r="A139" s="30"/>
      <c r="B139" s="31"/>
      <c r="C139" s="25"/>
      <c r="D139" s="30"/>
      <c r="E139" s="27"/>
    </row>
    <row r="140" spans="1:7" ht="32.450000000000003" customHeight="1" x14ac:dyDescent="0.25">
      <c r="A140" s="30"/>
      <c r="B140" s="31"/>
      <c r="C140" s="25"/>
      <c r="D140" s="30"/>
      <c r="E140" s="27"/>
    </row>
    <row r="141" spans="1:7" ht="32.450000000000003" customHeight="1" x14ac:dyDescent="0.25">
      <c r="A141" s="30"/>
      <c r="B141" s="31"/>
      <c r="C141" s="25"/>
      <c r="D141" s="30"/>
      <c r="E141" s="27"/>
    </row>
    <row r="142" spans="1:7" ht="32.450000000000003" customHeight="1" x14ac:dyDescent="0.25">
      <c r="A142" s="30"/>
      <c r="B142" s="31"/>
      <c r="C142" s="25"/>
      <c r="D142" s="30"/>
      <c r="E142" s="27"/>
    </row>
    <row r="143" spans="1:7" ht="32.450000000000003" customHeight="1" x14ac:dyDescent="0.25">
      <c r="A143" s="30"/>
      <c r="B143" s="31"/>
      <c r="C143" s="25"/>
      <c r="D143" s="30"/>
      <c r="E143" s="27"/>
    </row>
    <row r="144" spans="1:7" ht="32.450000000000003" customHeight="1" x14ac:dyDescent="0.25">
      <c r="A144" s="30"/>
      <c r="B144" s="31"/>
      <c r="C144" s="25"/>
      <c r="D144" s="30"/>
      <c r="E144" s="27"/>
    </row>
    <row r="145" spans="1:7" ht="32.450000000000003" customHeight="1" x14ac:dyDescent="0.25">
      <c r="A145" s="30"/>
      <c r="B145" s="31"/>
      <c r="C145" s="25"/>
      <c r="D145" s="30"/>
      <c r="E145" s="27"/>
    </row>
    <row r="146" spans="1:7" ht="32.450000000000003" customHeight="1" x14ac:dyDescent="0.25">
      <c r="A146" s="30"/>
      <c r="B146" s="31"/>
      <c r="C146" s="25"/>
      <c r="D146" s="30"/>
      <c r="E146" s="27"/>
    </row>
    <row r="147" spans="1:7" ht="32.450000000000003" customHeight="1" x14ac:dyDescent="0.25">
      <c r="A147" s="30"/>
      <c r="B147" s="31"/>
      <c r="C147" s="25"/>
      <c r="D147" s="30"/>
      <c r="E147" s="27"/>
    </row>
    <row r="148" spans="1:7" ht="32.450000000000003" customHeight="1" x14ac:dyDescent="0.25">
      <c r="A148" s="30"/>
      <c r="B148" s="31"/>
      <c r="C148" s="25"/>
      <c r="D148" s="30"/>
      <c r="E148" s="27"/>
    </row>
    <row r="149" spans="1:7" ht="32.450000000000003" customHeight="1" x14ac:dyDescent="0.25">
      <c r="A149" s="30"/>
      <c r="B149" s="31"/>
      <c r="C149" s="25"/>
      <c r="D149" s="30"/>
      <c r="E149" s="27"/>
    </row>
    <row r="150" spans="1:7" ht="32.450000000000003" customHeight="1" x14ac:dyDescent="0.25">
      <c r="A150" s="30"/>
      <c r="B150" s="31"/>
      <c r="C150" s="25"/>
      <c r="D150" s="30"/>
      <c r="E150" s="27"/>
    </row>
    <row r="151" spans="1:7" ht="32.450000000000003" customHeight="1" x14ac:dyDescent="0.25">
      <c r="A151" s="30"/>
      <c r="B151" s="31"/>
      <c r="C151" s="25"/>
      <c r="D151" s="30"/>
      <c r="E151" s="27"/>
    </row>
    <row r="152" spans="1:7" ht="32.450000000000003" customHeight="1" x14ac:dyDescent="0.25">
      <c r="A152" s="30"/>
      <c r="B152" s="31"/>
      <c r="C152" s="25"/>
      <c r="D152" s="30"/>
      <c r="E152" s="27"/>
    </row>
    <row r="153" spans="1:7" ht="32.450000000000003" customHeight="1" x14ac:dyDescent="0.25">
      <c r="A153" s="30"/>
      <c r="B153" s="31"/>
      <c r="C153" s="25"/>
      <c r="D153" s="30"/>
      <c r="E153" s="27"/>
    </row>
    <row r="154" spans="1:7" ht="32.450000000000003" customHeight="1" x14ac:dyDescent="0.25">
      <c r="A154" s="30"/>
      <c r="B154" s="31"/>
      <c r="C154" s="25"/>
      <c r="D154" s="30"/>
      <c r="E154" s="27"/>
    </row>
    <row r="155" spans="1:7" ht="32.450000000000003" customHeight="1" x14ac:dyDescent="0.25">
      <c r="A155" s="30"/>
      <c r="B155" s="31"/>
      <c r="C155" s="25"/>
      <c r="D155" s="30"/>
      <c r="E155" s="27"/>
    </row>
    <row r="156" spans="1:7" ht="32.450000000000003" customHeight="1" x14ac:dyDescent="0.25">
      <c r="A156" s="30"/>
      <c r="B156" s="31"/>
      <c r="C156" s="25"/>
      <c r="D156" s="30"/>
      <c r="E156" s="27"/>
    </row>
    <row r="157" spans="1:7" ht="32.450000000000003" customHeight="1" x14ac:dyDescent="0.25">
      <c r="A157" s="30"/>
      <c r="B157" s="31"/>
      <c r="C157" s="25"/>
      <c r="D157" s="30"/>
      <c r="E157" s="27"/>
      <c r="F157" s="29"/>
      <c r="G157" s="29"/>
    </row>
    <row r="158" spans="1:7" ht="32.450000000000003" customHeight="1" x14ac:dyDescent="0.25">
      <c r="A158" s="30"/>
      <c r="B158" s="31"/>
      <c r="C158" s="25"/>
      <c r="D158" s="30"/>
      <c r="E158" s="27"/>
    </row>
    <row r="159" spans="1:7" ht="32.450000000000003" customHeight="1" x14ac:dyDescent="0.25">
      <c r="A159" s="30"/>
      <c r="B159" s="31"/>
      <c r="C159" s="25"/>
      <c r="D159" s="30"/>
      <c r="E159" s="27"/>
    </row>
    <row r="160" spans="1:7" ht="32.450000000000003" customHeight="1" x14ac:dyDescent="0.25">
      <c r="A160" s="30"/>
      <c r="B160" s="31"/>
      <c r="C160" s="25"/>
      <c r="D160" s="30"/>
      <c r="E160" s="27"/>
    </row>
    <row r="161" spans="1:7" ht="32.450000000000003" customHeight="1" x14ac:dyDescent="0.25">
      <c r="A161" s="30"/>
      <c r="B161" s="31"/>
      <c r="C161" s="25"/>
      <c r="D161" s="30"/>
      <c r="E161" s="27"/>
    </row>
    <row r="162" spans="1:7" ht="32.450000000000003" customHeight="1" x14ac:dyDescent="0.25">
      <c r="A162" s="30"/>
      <c r="B162" s="31"/>
      <c r="C162" s="25"/>
      <c r="D162" s="30"/>
      <c r="E162" s="27"/>
      <c r="F162" s="29"/>
      <c r="G162" s="29"/>
    </row>
    <row r="163" spans="1:7" ht="32.450000000000003" customHeight="1" x14ac:dyDescent="0.25">
      <c r="A163" s="30"/>
      <c r="B163" s="31"/>
      <c r="C163" s="25"/>
      <c r="D163" s="30"/>
      <c r="E163" s="27"/>
    </row>
    <row r="164" spans="1:7" ht="32.450000000000003" customHeight="1" x14ac:dyDescent="0.25">
      <c r="A164" s="30"/>
      <c r="B164" s="31"/>
      <c r="C164" s="25"/>
      <c r="D164" s="30"/>
      <c r="E164" s="27"/>
    </row>
    <row r="165" spans="1:7" ht="32.450000000000003" customHeight="1" x14ac:dyDescent="0.25">
      <c r="A165" s="30"/>
      <c r="B165" s="31"/>
      <c r="C165" s="25"/>
      <c r="D165" s="30"/>
      <c r="E165" s="27"/>
    </row>
    <row r="166" spans="1:7" ht="32.450000000000003" customHeight="1" x14ac:dyDescent="0.25">
      <c r="A166" s="30"/>
      <c r="B166" s="31"/>
      <c r="C166" s="25"/>
      <c r="D166" s="30"/>
      <c r="E166" s="27"/>
    </row>
    <row r="167" spans="1:7" ht="32.450000000000003" customHeight="1" x14ac:dyDescent="0.25">
      <c r="A167" s="30"/>
      <c r="B167" s="31"/>
      <c r="C167" s="25"/>
      <c r="D167" s="30"/>
      <c r="E167" s="27"/>
    </row>
    <row r="168" spans="1:7" ht="32.450000000000003" customHeight="1" x14ac:dyDescent="0.25">
      <c r="A168" s="30"/>
      <c r="B168" s="31"/>
      <c r="C168" s="25"/>
      <c r="D168" s="30"/>
      <c r="E168" s="27"/>
    </row>
    <row r="169" spans="1:7" ht="32.450000000000003" customHeight="1" x14ac:dyDescent="0.25">
      <c r="A169" s="30"/>
      <c r="B169" s="31"/>
      <c r="C169" s="25"/>
      <c r="D169" s="30"/>
      <c r="E169" s="27"/>
    </row>
    <row r="170" spans="1:7" ht="32.450000000000003" customHeight="1" x14ac:dyDescent="0.25">
      <c r="A170" s="30"/>
      <c r="B170" s="31"/>
      <c r="C170" s="25"/>
      <c r="D170" s="30"/>
      <c r="E170" s="27"/>
      <c r="F170" s="29"/>
      <c r="G170" s="29"/>
    </row>
    <row r="171" spans="1:7" ht="32.450000000000003" customHeight="1" x14ac:dyDescent="0.25">
      <c r="A171" s="30"/>
      <c r="B171" s="31"/>
      <c r="C171" s="25"/>
      <c r="D171" s="30"/>
      <c r="E171" s="27"/>
    </row>
    <row r="172" spans="1:7" ht="32.450000000000003" customHeight="1" x14ac:dyDescent="0.25">
      <c r="A172" s="30"/>
      <c r="B172" s="31"/>
      <c r="C172" s="25"/>
      <c r="D172" s="30"/>
      <c r="E172" s="27"/>
    </row>
    <row r="173" spans="1:7" ht="32.450000000000003" customHeight="1" x14ac:dyDescent="0.25">
      <c r="A173" s="30"/>
      <c r="B173" s="31"/>
      <c r="C173" s="25"/>
      <c r="D173" s="30"/>
      <c r="E173" s="27"/>
    </row>
    <row r="174" spans="1:7" ht="32.450000000000003" customHeight="1" x14ac:dyDescent="0.25">
      <c r="A174" s="30"/>
      <c r="B174" s="31"/>
      <c r="C174" s="25"/>
      <c r="D174" s="30"/>
      <c r="E174" s="27"/>
    </row>
    <row r="175" spans="1:7" ht="32.450000000000003" customHeight="1" x14ac:dyDescent="0.25">
      <c r="A175" s="30"/>
      <c r="B175" s="31"/>
      <c r="C175" s="25"/>
      <c r="D175" s="30"/>
      <c r="E175" s="27"/>
    </row>
    <row r="176" spans="1:7" ht="32.450000000000003" customHeight="1" x14ac:dyDescent="0.25">
      <c r="A176" s="30"/>
      <c r="B176" s="31"/>
      <c r="C176" s="25"/>
      <c r="D176" s="30"/>
      <c r="E176" s="27"/>
    </row>
    <row r="177" spans="1:7" ht="32.450000000000003" customHeight="1" x14ac:dyDescent="0.25">
      <c r="A177" s="30"/>
      <c r="B177" s="31"/>
      <c r="C177" s="25"/>
      <c r="D177" s="30"/>
      <c r="E177" s="27"/>
    </row>
    <row r="178" spans="1:7" ht="32.450000000000003" customHeight="1" x14ac:dyDescent="0.25">
      <c r="A178" s="30"/>
      <c r="B178" s="31"/>
      <c r="C178" s="25"/>
      <c r="D178" s="30"/>
      <c r="E178" s="27"/>
    </row>
    <row r="179" spans="1:7" ht="32.450000000000003" customHeight="1" x14ac:dyDescent="0.25">
      <c r="A179" s="30"/>
      <c r="B179" s="31"/>
      <c r="C179" s="25"/>
      <c r="D179" s="30"/>
      <c r="E179" s="27"/>
      <c r="F179" s="29"/>
      <c r="G179" s="29"/>
    </row>
    <row r="180" spans="1:7" ht="32.450000000000003" customHeight="1" x14ac:dyDescent="0.25">
      <c r="A180" s="30"/>
      <c r="B180" s="31"/>
      <c r="C180" s="25"/>
      <c r="D180" s="30"/>
      <c r="E180" s="27"/>
    </row>
    <row r="181" spans="1:7" ht="32.450000000000003" customHeight="1" x14ac:dyDescent="0.25">
      <c r="A181" s="30"/>
      <c r="B181" s="31"/>
      <c r="C181" s="25"/>
      <c r="D181" s="30"/>
      <c r="E181" s="27"/>
    </row>
    <row r="182" spans="1:7" ht="32.450000000000003" customHeight="1" x14ac:dyDescent="0.25">
      <c r="A182" s="30"/>
      <c r="B182" s="31"/>
      <c r="C182" s="25"/>
      <c r="D182" s="30"/>
      <c r="E182" s="27"/>
    </row>
    <row r="183" spans="1:7" ht="32.450000000000003" customHeight="1" x14ac:dyDescent="0.25">
      <c r="A183" s="30"/>
      <c r="B183" s="31"/>
      <c r="C183" s="25"/>
      <c r="D183" s="30"/>
      <c r="E183" s="27"/>
    </row>
    <row r="184" spans="1:7" ht="32.450000000000003" customHeight="1" x14ac:dyDescent="0.25">
      <c r="A184" s="30"/>
      <c r="B184" s="31"/>
      <c r="C184" s="25"/>
      <c r="D184" s="30"/>
      <c r="E184" s="27"/>
    </row>
    <row r="185" spans="1:7" ht="32.450000000000003" customHeight="1" x14ac:dyDescent="0.25">
      <c r="A185" s="30"/>
      <c r="B185" s="31"/>
      <c r="C185" s="25"/>
      <c r="D185" s="30"/>
      <c r="E185" s="27"/>
    </row>
    <row r="186" spans="1:7" ht="32.450000000000003" customHeight="1" x14ac:dyDescent="0.25">
      <c r="A186" s="30"/>
      <c r="B186" s="31"/>
      <c r="C186" s="25"/>
      <c r="D186" s="30"/>
      <c r="E186" s="27"/>
    </row>
    <row r="187" spans="1:7" ht="32.450000000000003" customHeight="1" x14ac:dyDescent="0.25">
      <c r="A187" s="30"/>
      <c r="B187" s="31"/>
      <c r="C187" s="25"/>
      <c r="D187" s="30"/>
      <c r="E187" s="27"/>
    </row>
    <row r="188" spans="1:7" ht="32.450000000000003" customHeight="1" x14ac:dyDescent="0.25">
      <c r="A188" s="30"/>
      <c r="B188" s="31"/>
      <c r="C188" s="25"/>
      <c r="D188" s="30"/>
      <c r="E188" s="27"/>
      <c r="F188" s="29"/>
      <c r="G188" s="29"/>
    </row>
    <row r="189" spans="1:7" ht="32.450000000000003" customHeight="1" x14ac:dyDescent="0.25">
      <c r="A189" s="30"/>
      <c r="B189" s="31"/>
      <c r="C189" s="25"/>
      <c r="D189" s="30"/>
      <c r="E189" s="27"/>
    </row>
    <row r="190" spans="1:7" ht="32.450000000000003" customHeight="1" x14ac:dyDescent="0.25">
      <c r="A190" s="30"/>
      <c r="B190" s="31"/>
      <c r="C190" s="25"/>
      <c r="D190" s="30"/>
      <c r="E190" s="27"/>
    </row>
    <row r="191" spans="1:7" ht="32.450000000000003" customHeight="1" x14ac:dyDescent="0.25">
      <c r="A191" s="30"/>
      <c r="B191" s="31"/>
      <c r="C191" s="25"/>
      <c r="D191" s="30"/>
      <c r="E191" s="27"/>
    </row>
    <row r="192" spans="1:7" ht="32.450000000000003" customHeight="1" x14ac:dyDescent="0.25">
      <c r="A192" s="30"/>
      <c r="B192" s="31"/>
      <c r="C192" s="25"/>
      <c r="D192" s="30"/>
      <c r="E192" s="27"/>
    </row>
    <row r="193" spans="1:7" ht="32.450000000000003" customHeight="1" x14ac:dyDescent="0.25">
      <c r="A193" s="30"/>
      <c r="B193" s="31"/>
      <c r="C193" s="25"/>
      <c r="D193" s="30"/>
      <c r="E193" s="27"/>
    </row>
    <row r="194" spans="1:7" ht="32.450000000000003" customHeight="1" x14ac:dyDescent="0.25">
      <c r="A194" s="30"/>
      <c r="B194" s="31"/>
      <c r="C194" s="25"/>
      <c r="D194" s="30"/>
      <c r="E194" s="27"/>
    </row>
    <row r="195" spans="1:7" ht="32.450000000000003" customHeight="1" x14ac:dyDescent="0.25">
      <c r="A195" s="30"/>
      <c r="B195" s="31"/>
      <c r="C195" s="25"/>
      <c r="D195" s="30"/>
      <c r="E195" s="27"/>
    </row>
    <row r="196" spans="1:7" ht="32.450000000000003" customHeight="1" x14ac:dyDescent="0.25">
      <c r="A196" s="30"/>
      <c r="B196" s="31"/>
      <c r="C196" s="25"/>
      <c r="D196" s="30"/>
      <c r="E196" s="27"/>
    </row>
    <row r="197" spans="1:7" ht="32.450000000000003" customHeight="1" x14ac:dyDescent="0.25">
      <c r="A197" s="30"/>
      <c r="B197" s="31"/>
      <c r="C197" s="25"/>
      <c r="D197" s="30"/>
      <c r="E197" s="27"/>
    </row>
    <row r="198" spans="1:7" ht="32.450000000000003" customHeight="1" x14ac:dyDescent="0.25">
      <c r="A198" s="30"/>
      <c r="B198" s="31"/>
      <c r="C198" s="25"/>
      <c r="D198" s="30"/>
      <c r="E198" s="27"/>
    </row>
    <row r="199" spans="1:7" ht="32.450000000000003" customHeight="1" x14ac:dyDescent="0.25">
      <c r="A199" s="30"/>
      <c r="B199" s="31"/>
      <c r="C199" s="25"/>
      <c r="D199" s="30"/>
      <c r="E199" s="27"/>
    </row>
    <row r="200" spans="1:7" ht="32.450000000000003" customHeight="1" x14ac:dyDescent="0.25">
      <c r="A200" s="30"/>
      <c r="B200" s="31"/>
      <c r="C200" s="25"/>
      <c r="D200" s="30"/>
      <c r="E200" s="27"/>
    </row>
    <row r="201" spans="1:7" ht="32.450000000000003" customHeight="1" x14ac:dyDescent="0.25">
      <c r="A201" s="30"/>
      <c r="B201" s="31"/>
      <c r="C201" s="25"/>
      <c r="D201" s="30"/>
      <c r="E201" s="27"/>
    </row>
    <row r="202" spans="1:7" ht="32.450000000000003" customHeight="1" x14ac:dyDescent="0.25">
      <c r="A202" s="30"/>
      <c r="B202" s="31"/>
      <c r="C202" s="25"/>
      <c r="D202" s="30"/>
      <c r="E202" s="27"/>
    </row>
    <row r="203" spans="1:7" ht="32.450000000000003" customHeight="1" x14ac:dyDescent="0.25">
      <c r="A203" s="30"/>
      <c r="B203" s="31"/>
      <c r="C203" s="25"/>
      <c r="D203" s="30"/>
      <c r="E203" s="27"/>
    </row>
    <row r="204" spans="1:7" ht="32.450000000000003" customHeight="1" x14ac:dyDescent="0.25">
      <c r="A204" s="30"/>
      <c r="B204" s="31"/>
      <c r="C204" s="25"/>
      <c r="D204" s="30"/>
      <c r="E204" s="27"/>
    </row>
    <row r="205" spans="1:7" ht="32.450000000000003" customHeight="1" x14ac:dyDescent="0.25">
      <c r="A205" s="30"/>
      <c r="B205" s="31"/>
      <c r="C205" s="25"/>
      <c r="D205" s="30"/>
      <c r="E205" s="27"/>
      <c r="F205" s="29"/>
      <c r="G205" s="29"/>
    </row>
    <row r="206" spans="1:7" ht="32.450000000000003" customHeight="1" x14ac:dyDescent="0.25">
      <c r="A206" s="30"/>
      <c r="B206" s="31"/>
      <c r="C206" s="25"/>
      <c r="D206" s="30"/>
      <c r="E206" s="27"/>
    </row>
    <row r="207" spans="1:7" ht="32.450000000000003" customHeight="1" x14ac:dyDescent="0.25">
      <c r="A207" s="30"/>
      <c r="B207" s="31"/>
      <c r="C207" s="25"/>
      <c r="D207" s="30"/>
      <c r="E207" s="27"/>
    </row>
    <row r="208" spans="1:7" ht="32.450000000000003" customHeight="1" x14ac:dyDescent="0.25">
      <c r="A208" s="30"/>
      <c r="B208" s="31"/>
      <c r="C208" s="25"/>
      <c r="D208" s="30"/>
      <c r="E208" s="27"/>
    </row>
    <row r="209" spans="1:7" ht="32.450000000000003" customHeight="1" x14ac:dyDescent="0.25">
      <c r="A209" s="30"/>
      <c r="B209" s="31"/>
      <c r="C209" s="25"/>
      <c r="D209" s="30"/>
      <c r="E209" s="27"/>
    </row>
    <row r="210" spans="1:7" ht="32.450000000000003" customHeight="1" x14ac:dyDescent="0.25">
      <c r="A210" s="30"/>
      <c r="B210" s="31"/>
      <c r="C210" s="25"/>
      <c r="D210" s="30"/>
      <c r="E210" s="27"/>
    </row>
    <row r="211" spans="1:7" ht="32.450000000000003" customHeight="1" x14ac:dyDescent="0.25">
      <c r="A211" s="30"/>
      <c r="B211" s="31"/>
      <c r="C211" s="25"/>
      <c r="D211" s="30"/>
      <c r="E211" s="27"/>
    </row>
    <row r="212" spans="1:7" ht="32.450000000000003" customHeight="1" x14ac:dyDescent="0.25">
      <c r="A212" s="30"/>
      <c r="B212" s="31"/>
      <c r="C212" s="25"/>
      <c r="D212" s="30"/>
      <c r="E212" s="27"/>
      <c r="F212" s="29"/>
      <c r="G212" s="29"/>
    </row>
    <row r="213" spans="1:7" ht="32.450000000000003" customHeight="1" x14ac:dyDescent="0.25">
      <c r="A213" s="30"/>
      <c r="B213" s="31"/>
      <c r="C213" s="25"/>
      <c r="D213" s="30"/>
      <c r="E213" s="27"/>
    </row>
    <row r="214" spans="1:7" ht="32.450000000000003" customHeight="1" x14ac:dyDescent="0.25">
      <c r="A214" s="30"/>
      <c r="B214" s="31"/>
      <c r="C214" s="25"/>
      <c r="D214" s="30"/>
      <c r="E214" s="27"/>
    </row>
    <row r="215" spans="1:7" ht="32.450000000000003" customHeight="1" x14ac:dyDescent="0.25">
      <c r="A215" s="30"/>
      <c r="B215" s="31"/>
      <c r="C215" s="25"/>
      <c r="D215" s="30"/>
      <c r="E215" s="27"/>
      <c r="F215" s="29"/>
      <c r="G215" s="29"/>
    </row>
    <row r="216" spans="1:7" ht="32.450000000000003" customHeight="1" x14ac:dyDescent="0.25">
      <c r="A216" s="30"/>
      <c r="B216" s="31"/>
      <c r="C216" s="25"/>
      <c r="D216" s="30"/>
      <c r="E216" s="27"/>
    </row>
    <row r="217" spans="1:7" ht="32.450000000000003" customHeight="1" x14ac:dyDescent="0.25">
      <c r="A217" s="30"/>
      <c r="B217" s="31"/>
      <c r="C217" s="25"/>
      <c r="D217" s="30"/>
      <c r="E217" s="27"/>
    </row>
    <row r="218" spans="1:7" ht="32.450000000000003" customHeight="1" x14ac:dyDescent="0.25">
      <c r="A218" s="30"/>
      <c r="B218" s="31"/>
      <c r="C218" s="25"/>
      <c r="D218" s="30"/>
      <c r="E218" s="27"/>
    </row>
    <row r="219" spans="1:7" ht="32.450000000000003" customHeight="1" x14ac:dyDescent="0.25">
      <c r="A219" s="30"/>
      <c r="B219" s="31"/>
      <c r="C219" s="25"/>
      <c r="D219" s="30"/>
      <c r="E219" s="27"/>
    </row>
    <row r="220" spans="1:7" ht="32.450000000000003" customHeight="1" x14ac:dyDescent="0.25">
      <c r="A220" s="30"/>
      <c r="B220" s="31"/>
      <c r="C220" s="25"/>
      <c r="D220" s="30"/>
      <c r="E220" s="27"/>
    </row>
    <row r="221" spans="1:7" ht="32.450000000000003" customHeight="1" x14ac:dyDescent="0.25">
      <c r="A221" s="30"/>
      <c r="B221" s="31"/>
      <c r="C221" s="25"/>
      <c r="D221" s="30"/>
      <c r="E221" s="27"/>
    </row>
    <row r="222" spans="1:7" ht="32.450000000000003" customHeight="1" x14ac:dyDescent="0.25">
      <c r="A222" s="30"/>
      <c r="B222" s="31"/>
      <c r="C222" s="25"/>
      <c r="D222" s="30"/>
      <c r="E222" s="27"/>
    </row>
    <row r="223" spans="1:7" ht="32.450000000000003" customHeight="1" x14ac:dyDescent="0.25">
      <c r="A223" s="30"/>
      <c r="B223" s="31"/>
      <c r="C223" s="25"/>
      <c r="D223" s="30"/>
      <c r="E223" s="27"/>
    </row>
    <row r="224" spans="1:7" ht="32.450000000000003" customHeight="1" x14ac:dyDescent="0.25">
      <c r="A224" s="30"/>
      <c r="B224" s="31"/>
      <c r="C224" s="25"/>
      <c r="D224" s="30"/>
      <c r="E224" s="27"/>
    </row>
    <row r="225" spans="1:5" ht="32.450000000000003" customHeight="1" x14ac:dyDescent="0.25">
      <c r="A225" s="30"/>
      <c r="B225" s="31"/>
      <c r="C225" s="25"/>
      <c r="D225" s="30"/>
      <c r="E225" s="27"/>
    </row>
    <row r="226" spans="1:5" ht="32.450000000000003" customHeight="1" x14ac:dyDescent="0.25">
      <c r="A226" s="30"/>
      <c r="B226" s="31"/>
      <c r="C226" s="25"/>
      <c r="D226" s="30"/>
      <c r="E226" s="27"/>
    </row>
    <row r="227" spans="1:5" ht="32.450000000000003" customHeight="1" x14ac:dyDescent="0.25">
      <c r="A227" s="30"/>
      <c r="B227" s="31"/>
      <c r="C227" s="25"/>
      <c r="D227" s="30"/>
      <c r="E227" s="27"/>
    </row>
    <row r="228" spans="1:5" ht="32.450000000000003" customHeight="1" x14ac:dyDescent="0.25">
      <c r="A228" s="30"/>
      <c r="B228" s="31"/>
      <c r="C228" s="25"/>
      <c r="D228" s="30"/>
      <c r="E228" s="27"/>
    </row>
    <row r="229" spans="1:5" ht="32.450000000000003" customHeight="1" x14ac:dyDescent="0.25">
      <c r="A229" s="30"/>
      <c r="B229" s="31"/>
      <c r="C229" s="25"/>
      <c r="D229" s="30"/>
      <c r="E229" s="27"/>
    </row>
    <row r="230" spans="1:5" ht="32.450000000000003" customHeight="1" x14ac:dyDescent="0.25">
      <c r="A230" s="30"/>
      <c r="B230" s="31"/>
      <c r="C230" s="25"/>
      <c r="D230" s="30"/>
      <c r="E230" s="27"/>
    </row>
    <row r="231" spans="1:5" ht="32.450000000000003" customHeight="1" x14ac:dyDescent="0.25">
      <c r="A231" s="30"/>
      <c r="B231" s="31"/>
      <c r="C231" s="25"/>
      <c r="D231" s="30"/>
      <c r="E231" s="27"/>
    </row>
    <row r="232" spans="1:5" ht="32.450000000000003" customHeight="1" x14ac:dyDescent="0.25">
      <c r="A232" s="30"/>
      <c r="B232" s="31"/>
      <c r="C232" s="25"/>
      <c r="D232" s="30"/>
      <c r="E232" s="27"/>
    </row>
    <row r="233" spans="1:5" ht="32.450000000000003" customHeight="1" x14ac:dyDescent="0.25">
      <c r="A233" s="30"/>
      <c r="B233" s="31"/>
      <c r="C233" s="25"/>
      <c r="D233" s="30"/>
      <c r="E233" s="27"/>
    </row>
    <row r="234" spans="1:5" ht="32.450000000000003" customHeight="1" x14ac:dyDescent="0.25">
      <c r="A234" s="30"/>
      <c r="B234" s="31"/>
      <c r="C234" s="25"/>
      <c r="D234" s="30"/>
      <c r="E234" s="27"/>
    </row>
    <row r="235" spans="1:5" ht="32.450000000000003" customHeight="1" x14ac:dyDescent="0.25">
      <c r="A235" s="30"/>
      <c r="B235" s="31"/>
      <c r="C235" s="25"/>
      <c r="D235" s="30"/>
      <c r="E235" s="27"/>
    </row>
    <row r="236" spans="1:5" ht="32.450000000000003" customHeight="1" x14ac:dyDescent="0.25">
      <c r="A236" s="30"/>
      <c r="B236" s="31"/>
      <c r="C236" s="25"/>
      <c r="D236" s="30"/>
      <c r="E236" s="27"/>
    </row>
    <row r="237" spans="1:5" ht="32.450000000000003" customHeight="1" x14ac:dyDescent="0.25">
      <c r="A237" s="30"/>
      <c r="B237" s="31"/>
      <c r="C237" s="25"/>
      <c r="D237" s="30"/>
      <c r="E237" s="27"/>
    </row>
    <row r="238" spans="1:5" ht="32.450000000000003" customHeight="1" x14ac:dyDescent="0.25">
      <c r="A238" s="30"/>
      <c r="B238" s="31"/>
      <c r="C238" s="25"/>
      <c r="D238" s="30"/>
      <c r="E238" s="27"/>
    </row>
    <row r="239" spans="1:5" ht="32.450000000000003" customHeight="1" x14ac:dyDescent="0.25">
      <c r="A239" s="30"/>
      <c r="B239" s="31"/>
      <c r="C239" s="25"/>
      <c r="D239" s="30"/>
      <c r="E239" s="27"/>
    </row>
    <row r="240" spans="1:5" ht="32.450000000000003" customHeight="1" x14ac:dyDescent="0.25">
      <c r="A240" s="30"/>
      <c r="B240" s="31"/>
      <c r="C240" s="25"/>
      <c r="D240" s="30"/>
      <c r="E240" s="27"/>
    </row>
    <row r="241" spans="1:7" ht="32.450000000000003" customHeight="1" x14ac:dyDescent="0.25">
      <c r="A241" s="30"/>
      <c r="B241" s="31"/>
      <c r="C241" s="25"/>
      <c r="D241" s="30"/>
      <c r="E241" s="27"/>
    </row>
    <row r="242" spans="1:7" ht="32.450000000000003" customHeight="1" x14ac:dyDescent="0.25">
      <c r="A242" s="30"/>
      <c r="B242" s="31"/>
      <c r="C242" s="25"/>
      <c r="D242" s="30"/>
      <c r="E242" s="27"/>
    </row>
    <row r="243" spans="1:7" ht="32.450000000000003" customHeight="1" x14ac:dyDescent="0.25">
      <c r="A243" s="30"/>
      <c r="B243" s="31"/>
      <c r="C243" s="25"/>
      <c r="D243" s="30"/>
      <c r="E243" s="27"/>
    </row>
    <row r="244" spans="1:7" ht="32.450000000000003" customHeight="1" x14ac:dyDescent="0.25">
      <c r="A244" s="30"/>
      <c r="B244" s="31"/>
      <c r="C244" s="25"/>
      <c r="D244" s="30"/>
      <c r="E244" s="27"/>
    </row>
    <row r="245" spans="1:7" ht="32.450000000000003" customHeight="1" x14ac:dyDescent="0.25">
      <c r="A245" s="30"/>
      <c r="B245" s="31"/>
      <c r="C245" s="25"/>
      <c r="D245" s="30"/>
      <c r="E245" s="27"/>
    </row>
    <row r="246" spans="1:7" ht="32.450000000000003" customHeight="1" x14ac:dyDescent="0.25">
      <c r="A246" s="30"/>
      <c r="B246" s="31"/>
      <c r="C246" s="25"/>
      <c r="D246" s="30"/>
      <c r="E246" s="27"/>
    </row>
    <row r="247" spans="1:7" ht="32.450000000000003" customHeight="1" x14ac:dyDescent="0.25">
      <c r="A247" s="30"/>
      <c r="B247" s="31"/>
      <c r="C247" s="25"/>
      <c r="D247" s="30"/>
      <c r="E247" s="27"/>
      <c r="F247" s="29"/>
      <c r="G247" s="29"/>
    </row>
    <row r="248" spans="1:7" ht="32.450000000000003" customHeight="1" x14ac:dyDescent="0.25">
      <c r="A248" s="30"/>
      <c r="B248" s="31"/>
      <c r="C248" s="25"/>
      <c r="D248" s="30"/>
      <c r="E248" s="27"/>
    </row>
    <row r="249" spans="1:7" ht="32.450000000000003" customHeight="1" x14ac:dyDescent="0.25">
      <c r="A249" s="30"/>
      <c r="B249" s="31"/>
      <c r="C249" s="25"/>
      <c r="D249" s="30"/>
      <c r="E249" s="27"/>
    </row>
    <row r="250" spans="1:7" ht="32.450000000000003" customHeight="1" x14ac:dyDescent="0.25">
      <c r="A250" s="30"/>
      <c r="B250" s="31"/>
      <c r="C250" s="25"/>
      <c r="D250" s="30"/>
      <c r="E250" s="27"/>
      <c r="F250" s="29"/>
      <c r="G250" s="29"/>
    </row>
    <row r="251" spans="1:7" ht="32.450000000000003" customHeight="1" x14ac:dyDescent="0.25">
      <c r="A251" s="30"/>
      <c r="B251" s="31"/>
      <c r="C251" s="25"/>
      <c r="D251" s="30"/>
      <c r="E251" s="27"/>
    </row>
    <row r="252" spans="1:7" ht="32.450000000000003" customHeight="1" x14ac:dyDescent="0.25">
      <c r="A252" s="30"/>
      <c r="B252" s="31"/>
      <c r="C252" s="25"/>
      <c r="D252" s="30"/>
      <c r="E252" s="27"/>
    </row>
    <row r="253" spans="1:7" ht="32.450000000000003" customHeight="1" x14ac:dyDescent="0.25">
      <c r="A253" s="30"/>
      <c r="B253" s="31"/>
      <c r="C253" s="25"/>
      <c r="D253" s="30"/>
      <c r="E253" s="27"/>
    </row>
    <row r="254" spans="1:7" ht="32.450000000000003" customHeight="1" x14ac:dyDescent="0.25">
      <c r="A254" s="30"/>
      <c r="B254" s="31"/>
      <c r="C254" s="25"/>
      <c r="D254" s="30"/>
      <c r="E254" s="27"/>
    </row>
    <row r="255" spans="1:7" ht="32.450000000000003" customHeight="1" x14ac:dyDescent="0.25">
      <c r="A255" s="30"/>
      <c r="B255" s="31"/>
      <c r="C255" s="25"/>
      <c r="D255" s="30"/>
      <c r="E255" s="27"/>
    </row>
    <row r="256" spans="1:7" ht="32.450000000000003" customHeight="1" x14ac:dyDescent="0.25">
      <c r="A256" s="30"/>
      <c r="B256" s="31"/>
      <c r="C256" s="25"/>
      <c r="D256" s="30"/>
      <c r="E256" s="27"/>
    </row>
    <row r="257" spans="1:7" ht="32.450000000000003" customHeight="1" x14ac:dyDescent="0.25">
      <c r="A257" s="30"/>
      <c r="B257" s="31"/>
      <c r="C257" s="25"/>
      <c r="D257" s="30"/>
      <c r="E257" s="27"/>
    </row>
    <row r="258" spans="1:7" ht="32.450000000000003" customHeight="1" x14ac:dyDescent="0.25">
      <c r="A258" s="30"/>
      <c r="B258" s="31"/>
      <c r="C258" s="25"/>
      <c r="D258" s="30"/>
      <c r="E258" s="27"/>
    </row>
    <row r="259" spans="1:7" ht="32.450000000000003" customHeight="1" x14ac:dyDescent="0.25">
      <c r="A259" s="30"/>
      <c r="B259" s="31"/>
      <c r="C259" s="25"/>
      <c r="D259" s="30"/>
      <c r="E259" s="27"/>
    </row>
    <row r="260" spans="1:7" ht="32.450000000000003" customHeight="1" x14ac:dyDescent="0.25">
      <c r="A260" s="30"/>
      <c r="B260" s="31"/>
      <c r="C260" s="25"/>
      <c r="D260" s="30"/>
      <c r="E260" s="27"/>
    </row>
    <row r="261" spans="1:7" ht="32.450000000000003" customHeight="1" x14ac:dyDescent="0.25">
      <c r="A261" s="30"/>
      <c r="B261" s="31"/>
      <c r="C261" s="25"/>
      <c r="D261" s="30"/>
      <c r="E261" s="27"/>
    </row>
    <row r="262" spans="1:7" ht="32.450000000000003" customHeight="1" x14ac:dyDescent="0.25">
      <c r="A262" s="30"/>
      <c r="B262" s="31"/>
      <c r="C262" s="25"/>
      <c r="D262" s="30"/>
      <c r="E262" s="27"/>
    </row>
    <row r="263" spans="1:7" ht="32.450000000000003" customHeight="1" x14ac:dyDescent="0.25">
      <c r="A263" s="30"/>
      <c r="B263" s="31"/>
      <c r="C263" s="25"/>
      <c r="D263" s="30"/>
      <c r="E263" s="27"/>
    </row>
    <row r="264" spans="1:7" ht="32.450000000000003" customHeight="1" x14ac:dyDescent="0.25">
      <c r="A264" s="30"/>
      <c r="B264" s="31"/>
      <c r="C264" s="25"/>
      <c r="D264" s="30"/>
      <c r="E264" s="27"/>
    </row>
    <row r="265" spans="1:7" ht="32.450000000000003" customHeight="1" x14ac:dyDescent="0.25">
      <c r="A265" s="30"/>
      <c r="B265" s="31"/>
      <c r="C265" s="25"/>
      <c r="D265" s="30"/>
      <c r="E265" s="27"/>
    </row>
    <row r="266" spans="1:7" ht="32.450000000000003" customHeight="1" x14ac:dyDescent="0.25">
      <c r="A266" s="30"/>
      <c r="B266" s="31"/>
      <c r="C266" s="25"/>
      <c r="D266" s="30"/>
      <c r="E266" s="27"/>
    </row>
    <row r="267" spans="1:7" ht="32.450000000000003" customHeight="1" x14ac:dyDescent="0.25">
      <c r="A267" s="30"/>
      <c r="B267" s="31"/>
      <c r="C267" s="25"/>
      <c r="D267" s="30"/>
      <c r="E267" s="27"/>
    </row>
    <row r="268" spans="1:7" ht="32.450000000000003" customHeight="1" x14ac:dyDescent="0.25">
      <c r="A268" s="30"/>
      <c r="B268" s="31"/>
      <c r="C268" s="25"/>
      <c r="D268" s="30"/>
      <c r="E268" s="27"/>
      <c r="F268" s="29"/>
      <c r="G268" s="29"/>
    </row>
    <row r="269" spans="1:7" ht="32.450000000000003" customHeight="1" x14ac:dyDescent="0.25">
      <c r="A269" s="30"/>
      <c r="B269" s="31"/>
      <c r="C269" s="25"/>
      <c r="D269" s="30"/>
      <c r="E269" s="27"/>
    </row>
    <row r="270" spans="1:7" ht="32.450000000000003" customHeight="1" x14ac:dyDescent="0.25">
      <c r="A270" s="30"/>
      <c r="B270" s="31"/>
      <c r="C270" s="25"/>
      <c r="D270" s="30"/>
      <c r="E270" s="27"/>
    </row>
    <row r="271" spans="1:7" ht="32.450000000000003" customHeight="1" x14ac:dyDescent="0.25">
      <c r="A271" s="30"/>
      <c r="B271" s="31"/>
      <c r="C271" s="25"/>
      <c r="D271" s="30"/>
      <c r="E271" s="27"/>
    </row>
    <row r="272" spans="1:7" ht="32.450000000000003" customHeight="1" x14ac:dyDescent="0.25">
      <c r="A272" s="30"/>
      <c r="B272" s="31"/>
      <c r="C272" s="25"/>
      <c r="D272" s="30"/>
      <c r="E272" s="27"/>
    </row>
    <row r="273" spans="1:7" ht="32.450000000000003" customHeight="1" x14ac:dyDescent="0.25">
      <c r="A273" s="30"/>
      <c r="B273" s="31"/>
      <c r="C273" s="25"/>
      <c r="D273" s="30"/>
      <c r="E273" s="27"/>
    </row>
    <row r="274" spans="1:7" ht="32.450000000000003" customHeight="1" x14ac:dyDescent="0.25">
      <c r="A274" s="30"/>
      <c r="B274" s="31"/>
      <c r="C274" s="25"/>
      <c r="D274" s="30"/>
      <c r="E274" s="27"/>
    </row>
    <row r="275" spans="1:7" ht="32.450000000000003" customHeight="1" x14ac:dyDescent="0.25">
      <c r="A275" s="30"/>
      <c r="B275" s="31"/>
      <c r="C275" s="25"/>
      <c r="D275" s="30"/>
      <c r="E275" s="27"/>
    </row>
    <row r="276" spans="1:7" ht="32.450000000000003" customHeight="1" x14ac:dyDescent="0.25">
      <c r="A276" s="30"/>
      <c r="B276" s="31"/>
      <c r="C276" s="25"/>
      <c r="D276" s="30"/>
      <c r="E276" s="27"/>
    </row>
    <row r="277" spans="1:7" ht="32.450000000000003" customHeight="1" x14ac:dyDescent="0.25">
      <c r="A277" s="30"/>
      <c r="B277" s="31"/>
      <c r="C277" s="25"/>
      <c r="D277" s="30"/>
      <c r="E277" s="27"/>
    </row>
    <row r="278" spans="1:7" ht="32.450000000000003" customHeight="1" x14ac:dyDescent="0.25">
      <c r="A278" s="30"/>
      <c r="B278" s="31"/>
      <c r="C278" s="25"/>
      <c r="D278" s="30"/>
      <c r="E278" s="27"/>
    </row>
    <row r="279" spans="1:7" ht="32.450000000000003" customHeight="1" x14ac:dyDescent="0.25">
      <c r="A279" s="30"/>
      <c r="B279" s="31"/>
      <c r="C279" s="25"/>
      <c r="D279" s="30"/>
      <c r="E279" s="27"/>
    </row>
    <row r="280" spans="1:7" ht="32.450000000000003" customHeight="1" x14ac:dyDescent="0.25">
      <c r="A280" s="30"/>
      <c r="B280" s="31"/>
      <c r="C280" s="25"/>
      <c r="D280" s="30"/>
      <c r="E280" s="27"/>
    </row>
    <row r="281" spans="1:7" ht="32.450000000000003" customHeight="1" x14ac:dyDescent="0.25">
      <c r="A281" s="30"/>
      <c r="B281" s="31"/>
      <c r="C281" s="25"/>
      <c r="D281" s="30"/>
      <c r="E281" s="27"/>
    </row>
    <row r="282" spans="1:7" ht="32.450000000000003" customHeight="1" x14ac:dyDescent="0.25">
      <c r="A282" s="30"/>
      <c r="B282" s="31"/>
      <c r="C282" s="25"/>
      <c r="D282" s="30"/>
      <c r="E282" s="27"/>
    </row>
    <row r="283" spans="1:7" ht="32.450000000000003" customHeight="1" x14ac:dyDescent="0.25">
      <c r="A283" s="30"/>
      <c r="B283" s="31"/>
      <c r="C283" s="25"/>
      <c r="D283" s="30"/>
      <c r="E283" s="27"/>
    </row>
    <row r="284" spans="1:7" ht="32.450000000000003" customHeight="1" x14ac:dyDescent="0.25">
      <c r="A284" s="30"/>
      <c r="B284" s="31"/>
      <c r="C284" s="25"/>
      <c r="D284" s="30"/>
      <c r="E284" s="27"/>
      <c r="F284" s="29"/>
      <c r="G284" s="29"/>
    </row>
    <row r="285" spans="1:7" ht="32.450000000000003" customHeight="1" x14ac:dyDescent="0.25">
      <c r="A285" s="30"/>
      <c r="B285" s="31"/>
      <c r="C285" s="25"/>
      <c r="D285" s="30"/>
      <c r="E285" s="27"/>
    </row>
    <row r="286" spans="1:7" ht="32.450000000000003" customHeight="1" x14ac:dyDescent="0.25">
      <c r="A286" s="30"/>
      <c r="B286" s="31"/>
      <c r="C286" s="25"/>
      <c r="D286" s="30"/>
      <c r="E286" s="27"/>
    </row>
    <row r="287" spans="1:7" ht="32.450000000000003" customHeight="1" x14ac:dyDescent="0.25">
      <c r="A287" s="30"/>
      <c r="B287" s="31"/>
      <c r="C287" s="25"/>
      <c r="D287" s="30"/>
      <c r="E287" s="27"/>
    </row>
    <row r="288" spans="1:7" ht="32.450000000000003" customHeight="1" x14ac:dyDescent="0.25">
      <c r="A288" s="30"/>
      <c r="B288" s="31"/>
      <c r="C288" s="25"/>
      <c r="D288" s="30"/>
      <c r="E288" s="27"/>
    </row>
    <row r="289" spans="1:7" ht="32.450000000000003" customHeight="1" x14ac:dyDescent="0.25">
      <c r="A289" s="30"/>
      <c r="B289" s="31"/>
      <c r="C289" s="25"/>
      <c r="D289" s="30"/>
      <c r="E289" s="27"/>
    </row>
    <row r="290" spans="1:7" ht="32.450000000000003" customHeight="1" x14ac:dyDescent="0.25">
      <c r="A290" s="30"/>
      <c r="B290" s="31"/>
      <c r="C290" s="25"/>
      <c r="D290" s="30"/>
      <c r="E290" s="27"/>
    </row>
    <row r="291" spans="1:7" ht="32.450000000000003" customHeight="1" x14ac:dyDescent="0.25">
      <c r="A291" s="30"/>
      <c r="B291" s="31"/>
      <c r="C291" s="25"/>
      <c r="D291" s="30"/>
      <c r="E291" s="27"/>
    </row>
    <row r="292" spans="1:7" ht="32.450000000000003" customHeight="1" x14ac:dyDescent="0.25">
      <c r="A292" s="30"/>
      <c r="B292" s="31"/>
      <c r="C292" s="25"/>
      <c r="D292" s="30"/>
      <c r="E292" s="27"/>
    </row>
    <row r="293" spans="1:7" ht="32.450000000000003" customHeight="1" x14ac:dyDescent="0.25">
      <c r="A293" s="30"/>
      <c r="B293" s="31"/>
      <c r="C293" s="25"/>
      <c r="D293" s="30"/>
      <c r="E293" s="27"/>
    </row>
    <row r="294" spans="1:7" ht="32.450000000000003" customHeight="1" x14ac:dyDescent="0.25">
      <c r="A294" s="30"/>
      <c r="B294" s="31"/>
      <c r="C294" s="25"/>
      <c r="D294" s="30"/>
      <c r="E294" s="27"/>
    </row>
    <row r="295" spans="1:7" ht="32.450000000000003" customHeight="1" x14ac:dyDescent="0.25">
      <c r="A295" s="30"/>
      <c r="B295" s="31"/>
      <c r="C295" s="25"/>
      <c r="D295" s="30"/>
      <c r="E295" s="27"/>
    </row>
    <row r="296" spans="1:7" ht="32.450000000000003" customHeight="1" x14ac:dyDescent="0.25">
      <c r="A296" s="30"/>
      <c r="B296" s="31"/>
      <c r="C296" s="25"/>
      <c r="D296" s="30"/>
      <c r="E296" s="27"/>
    </row>
    <row r="297" spans="1:7" ht="32.450000000000003" customHeight="1" x14ac:dyDescent="0.25">
      <c r="A297" s="30"/>
      <c r="B297" s="31"/>
      <c r="C297" s="25"/>
      <c r="D297" s="30"/>
      <c r="E297" s="27"/>
    </row>
    <row r="298" spans="1:7" ht="32.450000000000003" customHeight="1" x14ac:dyDescent="0.25">
      <c r="A298" s="30"/>
      <c r="B298" s="31"/>
      <c r="C298" s="25"/>
      <c r="D298" s="30"/>
      <c r="E298" s="27"/>
    </row>
    <row r="299" spans="1:7" ht="32.450000000000003" customHeight="1" x14ac:dyDescent="0.25">
      <c r="A299" s="30"/>
      <c r="B299" s="31"/>
      <c r="C299" s="25"/>
      <c r="D299" s="30"/>
      <c r="E299" s="27"/>
    </row>
    <row r="300" spans="1:7" ht="32.450000000000003" customHeight="1" x14ac:dyDescent="0.25">
      <c r="A300" s="30"/>
      <c r="B300" s="31"/>
      <c r="C300" s="25"/>
      <c r="D300" s="30"/>
      <c r="E300" s="27"/>
    </row>
    <row r="301" spans="1:7" ht="32.450000000000003" customHeight="1" x14ac:dyDescent="0.25">
      <c r="A301" s="30"/>
      <c r="B301" s="31"/>
      <c r="C301" s="25"/>
      <c r="D301" s="30"/>
      <c r="E301" s="27"/>
    </row>
    <row r="302" spans="1:7" ht="32.450000000000003" customHeight="1" x14ac:dyDescent="0.25">
      <c r="A302" s="30"/>
      <c r="B302" s="31"/>
      <c r="C302" s="25"/>
      <c r="D302" s="30"/>
      <c r="E302" s="27"/>
      <c r="F302" s="29"/>
      <c r="G302" s="29"/>
    </row>
    <row r="303" spans="1:7" ht="32.450000000000003" customHeight="1" x14ac:dyDescent="0.25">
      <c r="A303" s="30"/>
      <c r="B303" s="31"/>
      <c r="C303" s="25"/>
      <c r="D303" s="30"/>
      <c r="E303" s="27"/>
    </row>
    <row r="304" spans="1:7" ht="32.450000000000003" customHeight="1" x14ac:dyDescent="0.25">
      <c r="A304" s="30"/>
      <c r="B304" s="31"/>
      <c r="C304" s="25"/>
      <c r="D304" s="30"/>
      <c r="E304" s="27"/>
      <c r="F304" s="29"/>
      <c r="G304" s="29"/>
    </row>
    <row r="305" spans="1:7" ht="32.450000000000003" customHeight="1" x14ac:dyDescent="0.25">
      <c r="A305" s="30"/>
      <c r="B305" s="31"/>
      <c r="C305" s="25"/>
      <c r="D305" s="30"/>
      <c r="E305" s="27"/>
    </row>
    <row r="306" spans="1:7" ht="32.450000000000003" customHeight="1" x14ac:dyDescent="0.25">
      <c r="A306" s="30"/>
      <c r="B306" s="31"/>
      <c r="C306" s="25"/>
      <c r="D306" s="30"/>
      <c r="E306" s="27"/>
    </row>
    <row r="307" spans="1:7" ht="32.450000000000003" customHeight="1" x14ac:dyDescent="0.25">
      <c r="A307" s="30"/>
      <c r="B307" s="31"/>
      <c r="C307" s="25"/>
      <c r="D307" s="30"/>
      <c r="E307" s="27"/>
    </row>
    <row r="308" spans="1:7" ht="32.450000000000003" customHeight="1" x14ac:dyDescent="0.25">
      <c r="A308" s="30"/>
      <c r="B308" s="31"/>
      <c r="C308" s="25"/>
      <c r="D308" s="30"/>
      <c r="E308" s="27"/>
    </row>
    <row r="309" spans="1:7" ht="32.450000000000003" customHeight="1" x14ac:dyDescent="0.25">
      <c r="A309" s="30"/>
      <c r="B309" s="31"/>
      <c r="C309" s="25"/>
      <c r="D309" s="30"/>
      <c r="E309" s="27"/>
    </row>
    <row r="310" spans="1:7" ht="32.450000000000003" customHeight="1" x14ac:dyDescent="0.25">
      <c r="A310" s="30"/>
      <c r="B310" s="31"/>
      <c r="C310" s="25"/>
      <c r="D310" s="30"/>
      <c r="E310" s="27"/>
      <c r="F310" s="29"/>
      <c r="G310" s="29"/>
    </row>
    <row r="311" spans="1:7" ht="32.450000000000003" customHeight="1" x14ac:dyDescent="0.25">
      <c r="A311" s="30"/>
      <c r="B311" s="31"/>
      <c r="C311" s="25"/>
      <c r="D311" s="30"/>
      <c r="E311" s="27"/>
    </row>
    <row r="312" spans="1:7" ht="32.450000000000003" customHeight="1" x14ac:dyDescent="0.25">
      <c r="A312" s="30"/>
      <c r="B312" s="31"/>
      <c r="C312" s="25"/>
      <c r="D312" s="30"/>
      <c r="E312" s="27"/>
    </row>
    <row r="313" spans="1:7" ht="32.450000000000003" customHeight="1" x14ac:dyDescent="0.25">
      <c r="A313" s="30"/>
      <c r="B313" s="31"/>
      <c r="C313" s="25"/>
      <c r="D313" s="30"/>
      <c r="E313" s="27"/>
    </row>
    <row r="314" spans="1:7" ht="32.450000000000003" customHeight="1" x14ac:dyDescent="0.25">
      <c r="A314" s="30"/>
      <c r="B314" s="31"/>
      <c r="C314" s="25"/>
      <c r="D314" s="30"/>
      <c r="E314" s="27"/>
    </row>
    <row r="315" spans="1:7" ht="32.450000000000003" customHeight="1" x14ac:dyDescent="0.25">
      <c r="A315" s="30"/>
      <c r="B315" s="31"/>
      <c r="C315" s="25"/>
      <c r="D315" s="30"/>
      <c r="E315" s="27"/>
    </row>
    <row r="316" spans="1:7" ht="32.450000000000003" customHeight="1" x14ac:dyDescent="0.25">
      <c r="A316" s="30"/>
      <c r="B316" s="31"/>
      <c r="C316" s="25"/>
      <c r="D316" s="30"/>
      <c r="E316" s="27"/>
    </row>
    <row r="317" spans="1:7" ht="32.450000000000003" customHeight="1" x14ac:dyDescent="0.25">
      <c r="A317" s="30"/>
      <c r="B317" s="31"/>
      <c r="C317" s="25"/>
      <c r="D317" s="30"/>
      <c r="E317" s="27"/>
      <c r="F317" s="29"/>
      <c r="G317" s="29"/>
    </row>
    <row r="318" spans="1:7" ht="32.450000000000003" customHeight="1" x14ac:dyDescent="0.25">
      <c r="A318" s="30"/>
      <c r="B318" s="31"/>
      <c r="C318" s="25"/>
      <c r="D318" s="30"/>
      <c r="E318" s="27"/>
    </row>
    <row r="319" spans="1:7" ht="32.450000000000003" customHeight="1" x14ac:dyDescent="0.25">
      <c r="A319" s="30"/>
      <c r="B319" s="31"/>
      <c r="C319" s="25"/>
      <c r="D319" s="30"/>
      <c r="E319" s="27"/>
    </row>
    <row r="320" spans="1:7" ht="32.450000000000003" customHeight="1" x14ac:dyDescent="0.25">
      <c r="A320" s="30"/>
      <c r="B320" s="31"/>
      <c r="C320" s="25"/>
      <c r="D320" s="30"/>
      <c r="E320" s="27"/>
    </row>
    <row r="321" spans="1:7" ht="32.450000000000003" customHeight="1" x14ac:dyDescent="0.25">
      <c r="A321" s="30"/>
      <c r="B321" s="31"/>
      <c r="C321" s="25"/>
      <c r="D321" s="30"/>
      <c r="E321" s="27"/>
      <c r="F321" s="29"/>
      <c r="G321" s="29"/>
    </row>
    <row r="322" spans="1:7" ht="32.450000000000003" customHeight="1" x14ac:dyDescent="0.25">
      <c r="A322" s="30"/>
      <c r="B322" s="31"/>
      <c r="C322" s="25"/>
      <c r="D322" s="30"/>
      <c r="E322" s="27"/>
      <c r="F322" s="29"/>
      <c r="G322" s="29"/>
    </row>
    <row r="323" spans="1:7" ht="32.450000000000003" customHeight="1" x14ac:dyDescent="0.25">
      <c r="A323" s="30"/>
      <c r="B323" s="31"/>
      <c r="C323" s="25"/>
      <c r="D323" s="30"/>
      <c r="E323" s="27"/>
      <c r="F323" s="29"/>
      <c r="G323" s="29"/>
    </row>
    <row r="324" spans="1:7" ht="32.450000000000003" customHeight="1" x14ac:dyDescent="0.25">
      <c r="A324" s="30"/>
      <c r="B324" s="31"/>
      <c r="C324" s="25"/>
      <c r="D324" s="30"/>
      <c r="E324" s="27"/>
    </row>
    <row r="325" spans="1:7" ht="32.450000000000003" customHeight="1" x14ac:dyDescent="0.25">
      <c r="A325" s="30"/>
      <c r="B325" s="31"/>
      <c r="C325" s="25"/>
      <c r="D325" s="30"/>
      <c r="E325" s="27"/>
    </row>
    <row r="326" spans="1:7" ht="32.450000000000003" customHeight="1" x14ac:dyDescent="0.25">
      <c r="A326" s="30"/>
      <c r="B326" s="31"/>
      <c r="C326" s="25"/>
      <c r="D326" s="30"/>
      <c r="E326" s="27"/>
      <c r="F326" s="29"/>
      <c r="G326" s="29"/>
    </row>
    <row r="327" spans="1:7" ht="32.450000000000003" customHeight="1" x14ac:dyDescent="0.25">
      <c r="A327" s="30"/>
      <c r="B327" s="31"/>
      <c r="C327" s="25"/>
      <c r="D327" s="30"/>
      <c r="E327" s="27"/>
    </row>
    <row r="328" spans="1:7" ht="32.450000000000003" customHeight="1" x14ac:dyDescent="0.25">
      <c r="A328" s="30"/>
      <c r="B328" s="31"/>
      <c r="C328" s="25"/>
      <c r="D328" s="30"/>
      <c r="E328" s="27"/>
    </row>
    <row r="329" spans="1:7" ht="32.450000000000003" customHeight="1" x14ac:dyDescent="0.25">
      <c r="A329" s="30"/>
      <c r="B329" s="31"/>
      <c r="C329" s="25"/>
      <c r="D329" s="30"/>
      <c r="E329" s="27"/>
    </row>
    <row r="330" spans="1:7" ht="32.450000000000003" customHeight="1" x14ac:dyDescent="0.25">
      <c r="A330" s="30"/>
      <c r="B330" s="31"/>
      <c r="C330" s="25"/>
      <c r="D330" s="30"/>
      <c r="E330" s="27"/>
    </row>
    <row r="331" spans="1:7" ht="32.450000000000003" customHeight="1" x14ac:dyDescent="0.25">
      <c r="A331" s="30"/>
      <c r="B331" s="31"/>
      <c r="C331" s="25"/>
      <c r="D331" s="30"/>
      <c r="E331" s="27"/>
    </row>
    <row r="332" spans="1:7" ht="32.450000000000003" customHeight="1" x14ac:dyDescent="0.25">
      <c r="A332" s="30"/>
      <c r="B332" s="31"/>
      <c r="C332" s="25"/>
      <c r="D332" s="30"/>
      <c r="E332" s="27"/>
    </row>
    <row r="333" spans="1:7" ht="32.450000000000003" customHeight="1" x14ac:dyDescent="0.25">
      <c r="A333" s="30"/>
      <c r="B333" s="31"/>
      <c r="C333" s="25"/>
      <c r="D333" s="30"/>
      <c r="E333" s="27"/>
    </row>
    <row r="334" spans="1:7" ht="32.450000000000003" customHeight="1" x14ac:dyDescent="0.25">
      <c r="A334" s="30"/>
      <c r="B334" s="31"/>
      <c r="C334" s="25"/>
      <c r="D334" s="30"/>
      <c r="E334" s="27"/>
    </row>
    <row r="335" spans="1:7" ht="32.450000000000003" customHeight="1" x14ac:dyDescent="0.25">
      <c r="A335" s="30"/>
      <c r="B335" s="31"/>
      <c r="C335" s="25"/>
      <c r="D335" s="30"/>
      <c r="E335" s="27"/>
    </row>
    <row r="336" spans="1:7" ht="32.450000000000003" customHeight="1" x14ac:dyDescent="0.25">
      <c r="A336" s="30"/>
      <c r="B336" s="31"/>
      <c r="C336" s="25"/>
      <c r="D336" s="30"/>
      <c r="E336" s="27"/>
    </row>
    <row r="337" spans="1:7" ht="32.450000000000003" customHeight="1" x14ac:dyDescent="0.25">
      <c r="A337" s="30"/>
      <c r="B337" s="31"/>
      <c r="C337" s="25"/>
      <c r="D337" s="30"/>
      <c r="E337" s="27"/>
    </row>
    <row r="338" spans="1:7" ht="32.450000000000003" customHeight="1" x14ac:dyDescent="0.25">
      <c r="A338" s="30"/>
      <c r="B338" s="31"/>
      <c r="C338" s="25"/>
      <c r="D338" s="30"/>
      <c r="E338" s="27"/>
    </row>
    <row r="339" spans="1:7" ht="32.450000000000003" customHeight="1" x14ac:dyDescent="0.25">
      <c r="A339" s="30"/>
      <c r="B339" s="31"/>
      <c r="C339" s="25"/>
      <c r="D339" s="30"/>
      <c r="E339" s="27"/>
    </row>
    <row r="340" spans="1:7" ht="32.450000000000003" customHeight="1" x14ac:dyDescent="0.25">
      <c r="A340" s="30"/>
      <c r="B340" s="31"/>
      <c r="C340" s="25"/>
      <c r="D340" s="30"/>
      <c r="E340" s="27"/>
    </row>
    <row r="341" spans="1:7" ht="32.450000000000003" customHeight="1" x14ac:dyDescent="0.25">
      <c r="A341" s="30"/>
      <c r="B341" s="31"/>
      <c r="C341" s="25"/>
      <c r="D341" s="30"/>
      <c r="E341" s="27"/>
    </row>
    <row r="342" spans="1:7" ht="32.450000000000003" customHeight="1" x14ac:dyDescent="0.25">
      <c r="A342" s="30"/>
      <c r="B342" s="31"/>
      <c r="C342" s="25"/>
      <c r="D342" s="30"/>
      <c r="E342" s="27"/>
      <c r="F342" s="29"/>
      <c r="G342" s="29"/>
    </row>
    <row r="343" spans="1:7" ht="32.450000000000003" customHeight="1" x14ac:dyDescent="0.25">
      <c r="A343" s="30"/>
      <c r="B343" s="31"/>
      <c r="C343" s="25"/>
      <c r="D343" s="30"/>
      <c r="E343" s="27"/>
      <c r="F343" s="29"/>
      <c r="G343" s="29"/>
    </row>
    <row r="344" spans="1:7" ht="32.450000000000003" customHeight="1" x14ac:dyDescent="0.25">
      <c r="A344" s="30"/>
      <c r="B344" s="31"/>
      <c r="C344" s="25"/>
      <c r="D344" s="30"/>
      <c r="E344" s="27"/>
    </row>
    <row r="345" spans="1:7" ht="32.450000000000003" customHeight="1" x14ac:dyDescent="0.25">
      <c r="A345" s="30"/>
      <c r="B345" s="31"/>
      <c r="C345" s="25"/>
      <c r="D345" s="30"/>
      <c r="E345" s="27"/>
    </row>
    <row r="346" spans="1:7" ht="32.450000000000003" customHeight="1" x14ac:dyDescent="0.25">
      <c r="A346" s="30"/>
      <c r="B346" s="31"/>
      <c r="C346" s="25"/>
      <c r="D346" s="30"/>
      <c r="E346" s="27"/>
      <c r="F346" s="29"/>
      <c r="G346" s="29"/>
    </row>
    <row r="347" spans="1:7" ht="32.450000000000003" customHeight="1" x14ac:dyDescent="0.25">
      <c r="A347" s="30"/>
      <c r="B347" s="31"/>
      <c r="C347" s="25"/>
      <c r="D347" s="30"/>
      <c r="E347" s="27"/>
    </row>
    <row r="348" spans="1:7" ht="32.450000000000003" customHeight="1" x14ac:dyDescent="0.25">
      <c r="A348" s="30"/>
      <c r="B348" s="31"/>
      <c r="C348" s="25"/>
      <c r="D348" s="30"/>
      <c r="E348" s="27"/>
    </row>
    <row r="349" spans="1:7" ht="32.450000000000003" customHeight="1" x14ac:dyDescent="0.25">
      <c r="A349" s="30"/>
      <c r="B349" s="31"/>
      <c r="C349" s="25"/>
      <c r="D349" s="30"/>
      <c r="E349" s="27"/>
    </row>
    <row r="350" spans="1:7" ht="32.450000000000003" customHeight="1" x14ac:dyDescent="0.25">
      <c r="A350" s="30"/>
      <c r="B350" s="31"/>
      <c r="C350" s="25"/>
      <c r="D350" s="30"/>
      <c r="E350" s="27"/>
    </row>
    <row r="351" spans="1:7" ht="32.450000000000003" customHeight="1" x14ac:dyDescent="0.25">
      <c r="A351" s="30"/>
      <c r="B351" s="31"/>
      <c r="C351" s="25"/>
      <c r="D351" s="30"/>
      <c r="E351" s="27"/>
      <c r="F351" s="29"/>
      <c r="G351" s="29"/>
    </row>
    <row r="352" spans="1:7" ht="32.450000000000003" customHeight="1" x14ac:dyDescent="0.25">
      <c r="A352" s="30"/>
      <c r="B352" s="31"/>
      <c r="C352" s="25"/>
      <c r="D352" s="30"/>
      <c r="E352" s="27"/>
    </row>
    <row r="353" spans="1:7" ht="32.450000000000003" customHeight="1" x14ac:dyDescent="0.25">
      <c r="A353" s="30"/>
      <c r="B353" s="31"/>
      <c r="C353" s="25"/>
      <c r="D353" s="30"/>
      <c r="E353" s="27"/>
    </row>
    <row r="354" spans="1:7" ht="32.450000000000003" customHeight="1" x14ac:dyDescent="0.25">
      <c r="A354" s="30"/>
      <c r="B354" s="31"/>
      <c r="C354" s="25"/>
      <c r="D354" s="30"/>
      <c r="E354" s="27"/>
    </row>
    <row r="355" spans="1:7" ht="32.450000000000003" customHeight="1" x14ac:dyDescent="0.25">
      <c r="A355" s="30"/>
      <c r="B355" s="31"/>
      <c r="C355" s="25"/>
      <c r="D355" s="30"/>
      <c r="E355" s="27"/>
      <c r="F355" s="29"/>
      <c r="G355" s="29"/>
    </row>
    <row r="356" spans="1:7" ht="32.450000000000003" customHeight="1" x14ac:dyDescent="0.25">
      <c r="A356" s="30"/>
      <c r="B356" s="31"/>
      <c r="C356" s="25"/>
      <c r="D356" s="30"/>
      <c r="E356" s="27"/>
      <c r="F356" s="29"/>
      <c r="G356" s="29"/>
    </row>
    <row r="357" spans="1:7" ht="32.450000000000003" customHeight="1" x14ac:dyDescent="0.25">
      <c r="A357" s="30"/>
      <c r="B357" s="31"/>
      <c r="C357" s="25"/>
      <c r="D357" s="30"/>
      <c r="E357" s="27"/>
      <c r="F357" s="29"/>
      <c r="G357" s="29"/>
    </row>
    <row r="358" spans="1:7" ht="32.450000000000003" customHeight="1" x14ac:dyDescent="0.25">
      <c r="A358" s="30"/>
      <c r="B358" s="31"/>
      <c r="C358" s="25"/>
      <c r="D358" s="30"/>
      <c r="E358" s="27"/>
    </row>
    <row r="359" spans="1:7" ht="32.450000000000003" customHeight="1" x14ac:dyDescent="0.25">
      <c r="A359" s="30"/>
      <c r="B359" s="31"/>
      <c r="C359" s="25"/>
      <c r="D359" s="30"/>
      <c r="E359" s="27"/>
    </row>
    <row r="360" spans="1:7" ht="32.450000000000003" customHeight="1" x14ac:dyDescent="0.25">
      <c r="A360" s="30"/>
      <c r="B360" s="31"/>
      <c r="C360" s="25"/>
      <c r="D360" s="30"/>
      <c r="E360" s="27"/>
      <c r="F360" s="29"/>
      <c r="G360" s="29"/>
    </row>
    <row r="361" spans="1:7" ht="32.450000000000003" customHeight="1" x14ac:dyDescent="0.25">
      <c r="A361" s="30"/>
      <c r="B361" s="31"/>
      <c r="C361" s="25"/>
      <c r="D361" s="30"/>
      <c r="E361" s="27"/>
      <c r="F361" s="29"/>
      <c r="G361" s="29"/>
    </row>
    <row r="362" spans="1:7" ht="32.450000000000003" customHeight="1" x14ac:dyDescent="0.25">
      <c r="A362" s="30"/>
      <c r="B362" s="31"/>
      <c r="C362" s="25"/>
      <c r="D362" s="30"/>
      <c r="E362" s="27"/>
    </row>
    <row r="363" spans="1:7" ht="32.450000000000003" customHeight="1" x14ac:dyDescent="0.25">
      <c r="A363" s="30"/>
      <c r="B363" s="31"/>
      <c r="C363" s="25"/>
      <c r="D363" s="30"/>
      <c r="E363" s="27"/>
    </row>
    <row r="364" spans="1:7" ht="32.450000000000003" customHeight="1" x14ac:dyDescent="0.25">
      <c r="A364" s="30"/>
      <c r="B364" s="31"/>
      <c r="C364" s="25"/>
      <c r="D364" s="30"/>
      <c r="E364" s="27"/>
    </row>
    <row r="365" spans="1:7" ht="32.450000000000003" customHeight="1" x14ac:dyDescent="0.25">
      <c r="A365" s="30"/>
      <c r="B365" s="31"/>
      <c r="C365" s="25"/>
      <c r="D365" s="30"/>
      <c r="E365" s="27"/>
    </row>
    <row r="366" spans="1:7" ht="32.450000000000003" customHeight="1" x14ac:dyDescent="0.25">
      <c r="A366" s="30"/>
      <c r="B366" s="31"/>
      <c r="C366" s="25"/>
      <c r="D366" s="30"/>
      <c r="E366" s="27"/>
    </row>
    <row r="367" spans="1:7" ht="32.450000000000003" customHeight="1" x14ac:dyDescent="0.25">
      <c r="A367" s="30"/>
      <c r="B367" s="31"/>
      <c r="C367" s="25"/>
      <c r="D367" s="30"/>
      <c r="E367" s="27"/>
    </row>
    <row r="368" spans="1:7" ht="32.450000000000003" customHeight="1" x14ac:dyDescent="0.25">
      <c r="A368" s="30"/>
      <c r="B368" s="31"/>
      <c r="C368" s="25"/>
      <c r="D368" s="30"/>
      <c r="E368" s="27"/>
    </row>
    <row r="369" spans="1:7" ht="32.450000000000003" customHeight="1" x14ac:dyDescent="0.25">
      <c r="A369" s="30"/>
      <c r="B369" s="31"/>
      <c r="C369" s="25"/>
      <c r="D369" s="30"/>
      <c r="E369" s="27"/>
      <c r="F369" s="29"/>
      <c r="G369" s="29"/>
    </row>
    <row r="370" spans="1:7" ht="32.450000000000003" customHeight="1" x14ac:dyDescent="0.25">
      <c r="A370" s="30"/>
      <c r="B370" s="31"/>
      <c r="C370" s="25"/>
      <c r="D370" s="30"/>
      <c r="E370" s="27"/>
    </row>
    <row r="371" spans="1:7" ht="32.450000000000003" customHeight="1" x14ac:dyDescent="0.25">
      <c r="A371" s="30"/>
      <c r="B371" s="31"/>
      <c r="C371" s="25"/>
      <c r="D371" s="30"/>
      <c r="E371" s="27"/>
    </row>
    <row r="372" spans="1:7" ht="32.450000000000003" customHeight="1" x14ac:dyDescent="0.25">
      <c r="A372" s="30"/>
      <c r="B372" s="31"/>
      <c r="C372" s="25"/>
      <c r="D372" s="30"/>
      <c r="E372" s="27"/>
      <c r="F372" s="29"/>
      <c r="G372" s="29"/>
    </row>
    <row r="373" spans="1:7" ht="32.450000000000003" customHeight="1" x14ac:dyDescent="0.25">
      <c r="A373" s="30"/>
      <c r="B373" s="31"/>
      <c r="C373" s="25"/>
      <c r="D373" s="30"/>
      <c r="E373" s="27"/>
    </row>
    <row r="374" spans="1:7" ht="32.450000000000003" customHeight="1" x14ac:dyDescent="0.25">
      <c r="A374" s="30"/>
      <c r="B374" s="31"/>
      <c r="C374" s="25"/>
      <c r="D374" s="30"/>
      <c r="E374" s="27"/>
    </row>
    <row r="375" spans="1:7" ht="32.450000000000003" customHeight="1" x14ac:dyDescent="0.25">
      <c r="A375" s="30"/>
      <c r="B375" s="31"/>
      <c r="C375" s="25"/>
      <c r="D375" s="30"/>
      <c r="E375" s="27"/>
    </row>
    <row r="376" spans="1:7" ht="32.450000000000003" customHeight="1" x14ac:dyDescent="0.25">
      <c r="A376" s="30"/>
      <c r="B376" s="31"/>
      <c r="C376" s="25"/>
      <c r="D376" s="30"/>
      <c r="E376" s="27"/>
    </row>
    <row r="377" spans="1:7" ht="32.450000000000003" customHeight="1" x14ac:dyDescent="0.25">
      <c r="A377" s="30"/>
      <c r="B377" s="31"/>
      <c r="C377" s="25"/>
      <c r="D377" s="30"/>
      <c r="E377" s="27"/>
    </row>
    <row r="378" spans="1:7" ht="32.450000000000003" customHeight="1" x14ac:dyDescent="0.25">
      <c r="A378" s="30"/>
      <c r="B378" s="31"/>
      <c r="C378" s="25"/>
      <c r="D378" s="30"/>
      <c r="E378" s="27"/>
    </row>
    <row r="379" spans="1:7" ht="32.450000000000003" customHeight="1" x14ac:dyDescent="0.25">
      <c r="A379" s="30"/>
      <c r="B379" s="31"/>
      <c r="C379" s="25"/>
      <c r="D379" s="30"/>
      <c r="E379" s="27"/>
      <c r="F379" s="29"/>
      <c r="G379" s="29"/>
    </row>
    <row r="380" spans="1:7" ht="32.450000000000003" customHeight="1" x14ac:dyDescent="0.25">
      <c r="A380" s="30"/>
      <c r="B380" s="31"/>
      <c r="C380" s="25"/>
      <c r="D380" s="30"/>
      <c r="E380" s="27"/>
    </row>
    <row r="381" spans="1:7" ht="32.450000000000003" customHeight="1" x14ac:dyDescent="0.25">
      <c r="A381" s="30"/>
      <c r="B381" s="31"/>
      <c r="C381" s="25"/>
      <c r="D381" s="30"/>
      <c r="E381" s="27"/>
    </row>
    <row r="382" spans="1:7" ht="32.450000000000003" customHeight="1" x14ac:dyDescent="0.25">
      <c r="A382" s="30"/>
      <c r="B382" s="31"/>
      <c r="C382" s="25"/>
      <c r="D382" s="30"/>
      <c r="E382" s="27"/>
    </row>
    <row r="383" spans="1:7" ht="32.450000000000003" customHeight="1" x14ac:dyDescent="0.25">
      <c r="A383" s="30"/>
      <c r="B383" s="31"/>
      <c r="C383" s="25"/>
      <c r="D383" s="30"/>
      <c r="E383" s="27"/>
    </row>
    <row r="384" spans="1:7" ht="32.450000000000003" customHeight="1" x14ac:dyDescent="0.25">
      <c r="A384" s="30"/>
      <c r="B384" s="31"/>
      <c r="C384" s="25"/>
      <c r="D384" s="30"/>
      <c r="E384" s="27"/>
    </row>
    <row r="385" spans="1:7" ht="32.450000000000003" customHeight="1" x14ac:dyDescent="0.25">
      <c r="A385" s="30"/>
      <c r="B385" s="31"/>
      <c r="C385" s="25"/>
      <c r="D385" s="30"/>
      <c r="E385" s="27"/>
      <c r="F385" s="29"/>
      <c r="G385" s="29"/>
    </row>
    <row r="386" spans="1:7" ht="32.450000000000003" customHeight="1" x14ac:dyDescent="0.25">
      <c r="A386" s="30"/>
      <c r="B386" s="31"/>
      <c r="C386" s="25"/>
      <c r="D386" s="30"/>
      <c r="E386" s="27"/>
      <c r="F386" s="29"/>
      <c r="G386" s="29"/>
    </row>
    <row r="387" spans="1:7" ht="32.450000000000003" customHeight="1" x14ac:dyDescent="0.25">
      <c r="A387" s="30"/>
      <c r="B387" s="31"/>
      <c r="C387" s="25"/>
      <c r="D387" s="30"/>
      <c r="E387" s="27"/>
    </row>
    <row r="388" spans="1:7" ht="32.450000000000003" customHeight="1" x14ac:dyDescent="0.25">
      <c r="A388" s="30"/>
      <c r="B388" s="31"/>
      <c r="C388" s="25"/>
      <c r="D388" s="30"/>
      <c r="E388" s="27"/>
    </row>
    <row r="389" spans="1:7" ht="32.450000000000003" customHeight="1" x14ac:dyDescent="0.25">
      <c r="A389" s="30"/>
      <c r="B389" s="31"/>
      <c r="C389" s="25"/>
      <c r="D389" s="30"/>
      <c r="E389" s="27"/>
    </row>
    <row r="390" spans="1:7" ht="32.450000000000003" customHeight="1" x14ac:dyDescent="0.25">
      <c r="A390" s="30"/>
      <c r="B390" s="31"/>
      <c r="C390" s="25"/>
      <c r="D390" s="30"/>
      <c r="E390" s="27"/>
    </row>
    <row r="391" spans="1:7" ht="32.450000000000003" customHeight="1" x14ac:dyDescent="0.25">
      <c r="A391" s="30"/>
      <c r="B391" s="31"/>
      <c r="C391" s="25"/>
      <c r="D391" s="30"/>
      <c r="E391" s="27"/>
    </row>
    <row r="392" spans="1:7" ht="32.450000000000003" customHeight="1" x14ac:dyDescent="0.25">
      <c r="A392" s="30"/>
      <c r="B392" s="31"/>
      <c r="C392" s="25"/>
      <c r="D392" s="30"/>
      <c r="E392" s="27"/>
    </row>
    <row r="393" spans="1:7" ht="32.450000000000003" customHeight="1" x14ac:dyDescent="0.25">
      <c r="A393" s="30"/>
      <c r="B393" s="31"/>
      <c r="C393" s="25"/>
      <c r="D393" s="30"/>
      <c r="E393" s="27"/>
    </row>
    <row r="394" spans="1:7" ht="32.450000000000003" customHeight="1" x14ac:dyDescent="0.25">
      <c r="A394" s="30"/>
      <c r="B394" s="31"/>
      <c r="C394" s="25"/>
      <c r="D394" s="30"/>
      <c r="E394" s="27"/>
    </row>
    <row r="395" spans="1:7" ht="32.450000000000003" customHeight="1" x14ac:dyDescent="0.25">
      <c r="A395" s="30"/>
      <c r="B395" s="31"/>
      <c r="C395" s="25"/>
      <c r="D395" s="30"/>
      <c r="E395" s="27"/>
    </row>
    <row r="396" spans="1:7" ht="32.450000000000003" customHeight="1" x14ac:dyDescent="0.25">
      <c r="A396" s="30"/>
      <c r="B396" s="31"/>
      <c r="C396" s="25"/>
      <c r="D396" s="30"/>
      <c r="E396" s="27"/>
    </row>
    <row r="397" spans="1:7" ht="32.450000000000003" customHeight="1" x14ac:dyDescent="0.25">
      <c r="A397" s="30"/>
      <c r="B397" s="31"/>
      <c r="C397" s="25"/>
      <c r="D397" s="30"/>
      <c r="E397" s="27"/>
    </row>
    <row r="398" spans="1:7" ht="32.450000000000003" customHeight="1" x14ac:dyDescent="0.25">
      <c r="A398" s="30"/>
      <c r="B398" s="31"/>
      <c r="C398" s="25"/>
      <c r="D398" s="30"/>
      <c r="E398" s="27"/>
    </row>
    <row r="399" spans="1:7" ht="32.450000000000003" customHeight="1" x14ac:dyDescent="0.25">
      <c r="A399" s="30"/>
      <c r="B399" s="31"/>
      <c r="C399" s="25"/>
      <c r="D399" s="30"/>
      <c r="E399" s="27"/>
    </row>
    <row r="400" spans="1:7" ht="32.450000000000003" customHeight="1" x14ac:dyDescent="0.25">
      <c r="A400" s="30"/>
      <c r="B400" s="31"/>
      <c r="C400" s="25"/>
      <c r="D400" s="30"/>
      <c r="E400" s="27"/>
    </row>
    <row r="401" spans="1:7" ht="32.450000000000003" customHeight="1" x14ac:dyDescent="0.25">
      <c r="A401" s="30"/>
      <c r="B401" s="31"/>
      <c r="C401" s="25"/>
      <c r="D401" s="30"/>
      <c r="E401" s="27"/>
    </row>
    <row r="402" spans="1:7" ht="32.450000000000003" customHeight="1" x14ac:dyDescent="0.25">
      <c r="A402" s="30"/>
      <c r="B402" s="31"/>
      <c r="C402" s="25"/>
      <c r="D402" s="30"/>
      <c r="E402" s="27"/>
    </row>
    <row r="403" spans="1:7" ht="32.450000000000003" customHeight="1" x14ac:dyDescent="0.25">
      <c r="A403" s="30"/>
      <c r="B403" s="31"/>
      <c r="C403" s="25"/>
      <c r="D403" s="30"/>
      <c r="E403" s="27"/>
    </row>
    <row r="404" spans="1:7" ht="32.450000000000003" customHeight="1" x14ac:dyDescent="0.25">
      <c r="A404" s="30"/>
      <c r="B404" s="31"/>
      <c r="C404" s="25"/>
      <c r="D404" s="30"/>
      <c r="E404" s="27"/>
    </row>
    <row r="405" spans="1:7" ht="32.450000000000003" customHeight="1" x14ac:dyDescent="0.25">
      <c r="A405" s="30"/>
      <c r="B405" s="31"/>
      <c r="C405" s="25"/>
      <c r="D405" s="30"/>
      <c r="E405" s="27"/>
    </row>
    <row r="406" spans="1:7" ht="32.450000000000003" customHeight="1" x14ac:dyDescent="0.25">
      <c r="A406" s="30"/>
      <c r="B406" s="31"/>
      <c r="C406" s="25"/>
      <c r="D406" s="30"/>
      <c r="E406" s="27"/>
    </row>
    <row r="407" spans="1:7" ht="32.450000000000003" customHeight="1" x14ac:dyDescent="0.25">
      <c r="A407" s="30"/>
      <c r="B407" s="31"/>
      <c r="C407" s="25"/>
      <c r="D407" s="30"/>
      <c r="E407" s="27"/>
    </row>
    <row r="408" spans="1:7" ht="32.450000000000003" customHeight="1" x14ac:dyDescent="0.25">
      <c r="A408" s="30"/>
      <c r="B408" s="31"/>
      <c r="C408" s="25"/>
      <c r="D408" s="30"/>
      <c r="E408" s="27"/>
    </row>
    <row r="409" spans="1:7" ht="32.450000000000003" customHeight="1" x14ac:dyDescent="0.25">
      <c r="A409" s="30"/>
      <c r="B409" s="31"/>
      <c r="C409" s="25"/>
      <c r="D409" s="30"/>
      <c r="E409" s="27"/>
    </row>
    <row r="410" spans="1:7" ht="32.450000000000003" customHeight="1" x14ac:dyDescent="0.25">
      <c r="A410" s="30"/>
      <c r="B410" s="31"/>
      <c r="C410" s="25"/>
      <c r="D410" s="30"/>
      <c r="E410" s="27"/>
    </row>
    <row r="411" spans="1:7" ht="32.450000000000003" customHeight="1" x14ac:dyDescent="0.25">
      <c r="A411" s="30"/>
      <c r="B411" s="31"/>
      <c r="C411" s="25"/>
      <c r="D411" s="30"/>
      <c r="E411" s="27"/>
    </row>
    <row r="412" spans="1:7" ht="32.450000000000003" customHeight="1" x14ac:dyDescent="0.25">
      <c r="A412" s="30"/>
      <c r="B412" s="31"/>
      <c r="C412" s="25"/>
      <c r="D412" s="30"/>
      <c r="E412" s="27"/>
    </row>
    <row r="413" spans="1:7" ht="32.450000000000003" customHeight="1" x14ac:dyDescent="0.25">
      <c r="A413" s="30"/>
      <c r="B413" s="31"/>
      <c r="C413" s="25"/>
      <c r="D413" s="30"/>
      <c r="E413" s="27"/>
    </row>
    <row r="414" spans="1:7" ht="32.450000000000003" customHeight="1" x14ac:dyDescent="0.25">
      <c r="A414" s="30"/>
      <c r="B414" s="31"/>
      <c r="C414" s="25"/>
      <c r="D414" s="30"/>
      <c r="E414" s="27"/>
      <c r="F414" s="29"/>
      <c r="G414" s="29"/>
    </row>
    <row r="415" spans="1:7" ht="32.450000000000003" customHeight="1" x14ac:dyDescent="0.25">
      <c r="A415" s="30"/>
      <c r="B415" s="31"/>
      <c r="C415" s="25"/>
      <c r="D415" s="30"/>
      <c r="E415" s="27"/>
    </row>
    <row r="416" spans="1:7" ht="32.450000000000003" customHeight="1" x14ac:dyDescent="0.25">
      <c r="A416" s="30"/>
      <c r="B416" s="31"/>
      <c r="C416" s="25"/>
      <c r="D416" s="30"/>
      <c r="E416" s="27"/>
    </row>
    <row r="417" spans="1:7" ht="32.450000000000003" customHeight="1" x14ac:dyDescent="0.25">
      <c r="A417" s="30"/>
      <c r="B417" s="31"/>
      <c r="C417" s="25"/>
      <c r="D417" s="30"/>
      <c r="E417" s="27"/>
    </row>
    <row r="418" spans="1:7" ht="32.450000000000003" customHeight="1" x14ac:dyDescent="0.25">
      <c r="A418" s="30"/>
      <c r="B418" s="31"/>
      <c r="C418" s="25"/>
      <c r="D418" s="30"/>
      <c r="E418" s="27"/>
    </row>
    <row r="419" spans="1:7" ht="32.450000000000003" customHeight="1" x14ac:dyDescent="0.25">
      <c r="A419" s="30"/>
      <c r="B419" s="31"/>
      <c r="C419" s="25"/>
      <c r="D419" s="30"/>
      <c r="E419" s="27"/>
    </row>
    <row r="420" spans="1:7" ht="32.450000000000003" customHeight="1" x14ac:dyDescent="0.25">
      <c r="A420" s="30"/>
      <c r="B420" s="31"/>
      <c r="C420" s="25"/>
      <c r="D420" s="30"/>
      <c r="E420" s="27"/>
    </row>
    <row r="421" spans="1:7" ht="32.450000000000003" customHeight="1" x14ac:dyDescent="0.25">
      <c r="A421" s="30"/>
      <c r="B421" s="31"/>
      <c r="C421" s="25"/>
      <c r="D421" s="30"/>
      <c r="E421" s="27"/>
    </row>
    <row r="422" spans="1:7" ht="32.450000000000003" customHeight="1" x14ac:dyDescent="0.25">
      <c r="A422" s="30"/>
      <c r="B422" s="31"/>
      <c r="C422" s="25"/>
      <c r="D422" s="30"/>
      <c r="E422" s="27"/>
    </row>
    <row r="423" spans="1:7" ht="32.450000000000003" customHeight="1" x14ac:dyDescent="0.25">
      <c r="A423" s="30"/>
      <c r="B423" s="31"/>
      <c r="C423" s="25"/>
      <c r="D423" s="30"/>
      <c r="E423" s="27"/>
    </row>
    <row r="424" spans="1:7" ht="32.450000000000003" customHeight="1" x14ac:dyDescent="0.25">
      <c r="A424" s="30"/>
      <c r="B424" s="31"/>
      <c r="C424" s="25"/>
      <c r="D424" s="30"/>
      <c r="E424" s="27"/>
    </row>
    <row r="425" spans="1:7" ht="32.450000000000003" customHeight="1" x14ac:dyDescent="0.25">
      <c r="A425" s="30"/>
      <c r="B425" s="31"/>
      <c r="C425" s="25"/>
      <c r="D425" s="30"/>
      <c r="E425" s="27"/>
    </row>
    <row r="426" spans="1:7" ht="32.450000000000003" customHeight="1" x14ac:dyDescent="0.25">
      <c r="A426" s="30"/>
      <c r="B426" s="31"/>
      <c r="C426" s="25"/>
      <c r="D426" s="30"/>
      <c r="E426" s="27"/>
    </row>
    <row r="427" spans="1:7" ht="32.450000000000003" customHeight="1" x14ac:dyDescent="0.25">
      <c r="A427" s="30"/>
      <c r="B427" s="31"/>
      <c r="C427" s="25"/>
      <c r="D427" s="30"/>
      <c r="E427" s="27"/>
      <c r="F427" s="29"/>
      <c r="G427" s="29"/>
    </row>
    <row r="428" spans="1:7" ht="32.450000000000003" customHeight="1" x14ac:dyDescent="0.25">
      <c r="A428" s="30"/>
      <c r="B428" s="31"/>
      <c r="C428" s="25"/>
      <c r="D428" s="30"/>
      <c r="E428" s="27"/>
    </row>
    <row r="429" spans="1:7" ht="32.450000000000003" customHeight="1" x14ac:dyDescent="0.25">
      <c r="A429" s="30"/>
      <c r="B429" s="31"/>
      <c r="C429" s="25"/>
      <c r="D429" s="30"/>
      <c r="E429" s="27"/>
    </row>
    <row r="430" spans="1:7" ht="32.450000000000003" customHeight="1" x14ac:dyDescent="0.25">
      <c r="A430" s="30"/>
      <c r="B430" s="31"/>
      <c r="C430" s="25"/>
      <c r="D430" s="30"/>
      <c r="E430" s="27"/>
    </row>
    <row r="431" spans="1:7" ht="32.450000000000003" customHeight="1" x14ac:dyDescent="0.25">
      <c r="A431" s="30"/>
      <c r="B431" s="31"/>
      <c r="C431" s="25"/>
      <c r="D431" s="30"/>
      <c r="E431" s="27"/>
    </row>
    <row r="432" spans="1:7" ht="32.450000000000003" customHeight="1" x14ac:dyDescent="0.25">
      <c r="A432" s="30"/>
      <c r="B432" s="31"/>
      <c r="C432" s="25"/>
      <c r="D432" s="30"/>
      <c r="E432" s="27"/>
    </row>
    <row r="433" spans="1:7" ht="32.450000000000003" customHeight="1" x14ac:dyDescent="0.25">
      <c r="A433" s="30"/>
      <c r="B433" s="31"/>
      <c r="C433" s="25"/>
      <c r="D433" s="30"/>
      <c r="E433" s="27"/>
    </row>
    <row r="434" spans="1:7" ht="32.450000000000003" customHeight="1" x14ac:dyDescent="0.25">
      <c r="A434" s="30"/>
      <c r="B434" s="31"/>
      <c r="C434" s="25"/>
      <c r="D434" s="30"/>
      <c r="E434" s="27"/>
    </row>
    <row r="435" spans="1:7" ht="32.450000000000003" customHeight="1" x14ac:dyDescent="0.25">
      <c r="A435" s="30"/>
      <c r="B435" s="31"/>
      <c r="C435" s="25"/>
      <c r="D435" s="30"/>
      <c r="E435" s="27"/>
    </row>
    <row r="436" spans="1:7" ht="32.450000000000003" customHeight="1" x14ac:dyDescent="0.25">
      <c r="A436" s="30"/>
      <c r="B436" s="31"/>
      <c r="C436" s="25"/>
      <c r="D436" s="30"/>
      <c r="E436" s="27"/>
    </row>
    <row r="437" spans="1:7" ht="32.450000000000003" customHeight="1" x14ac:dyDescent="0.25">
      <c r="A437" s="30"/>
      <c r="B437" s="31"/>
      <c r="C437" s="25"/>
      <c r="D437" s="30"/>
      <c r="E437" s="27"/>
      <c r="F437" s="29"/>
      <c r="G437" s="29"/>
    </row>
    <row r="438" spans="1:7" ht="32.450000000000003" customHeight="1" x14ac:dyDescent="0.25">
      <c r="A438" s="30"/>
      <c r="B438" s="31"/>
      <c r="C438" s="25"/>
      <c r="D438" s="30"/>
      <c r="E438" s="27"/>
    </row>
    <row r="439" spans="1:7" ht="32.450000000000003" customHeight="1" x14ac:dyDescent="0.25">
      <c r="A439" s="30"/>
      <c r="B439" s="31"/>
      <c r="C439" s="25"/>
      <c r="D439" s="30"/>
      <c r="E439" s="27"/>
    </row>
    <row r="440" spans="1:7" ht="32.450000000000003" customHeight="1" x14ac:dyDescent="0.25">
      <c r="A440" s="30"/>
      <c r="B440" s="31"/>
      <c r="C440" s="25"/>
      <c r="D440" s="30"/>
      <c r="E440" s="27"/>
    </row>
    <row r="441" spans="1:7" ht="32.450000000000003" customHeight="1" x14ac:dyDescent="0.25">
      <c r="A441" s="30"/>
      <c r="B441" s="31"/>
      <c r="C441" s="25"/>
      <c r="D441" s="30"/>
      <c r="E441" s="27"/>
    </row>
    <row r="442" spans="1:7" ht="32.450000000000003" customHeight="1" x14ac:dyDescent="0.25">
      <c r="A442" s="30"/>
      <c r="B442" s="31"/>
      <c r="C442" s="25"/>
      <c r="D442" s="30"/>
      <c r="E442" s="27"/>
    </row>
    <row r="443" spans="1:7" ht="32.450000000000003" customHeight="1" x14ac:dyDescent="0.25">
      <c r="A443" s="30"/>
      <c r="B443" s="31"/>
      <c r="C443" s="25"/>
      <c r="D443" s="30"/>
      <c r="E443" s="27"/>
    </row>
    <row r="444" spans="1:7" ht="32.450000000000003" customHeight="1" x14ac:dyDescent="0.25">
      <c r="A444" s="30"/>
      <c r="B444" s="31"/>
      <c r="C444" s="25"/>
      <c r="D444" s="30"/>
      <c r="E444" s="27"/>
    </row>
    <row r="445" spans="1:7" ht="32.450000000000003" customHeight="1" x14ac:dyDescent="0.25">
      <c r="A445" s="30"/>
      <c r="B445" s="31"/>
      <c r="C445" s="25"/>
      <c r="D445" s="30"/>
      <c r="E445" s="27"/>
    </row>
    <row r="446" spans="1:7" ht="32.450000000000003" customHeight="1" x14ac:dyDescent="0.25">
      <c r="A446" s="30"/>
      <c r="B446" s="31"/>
      <c r="C446" s="25"/>
      <c r="D446" s="30"/>
      <c r="E446" s="27"/>
    </row>
    <row r="447" spans="1:7" ht="32.450000000000003" customHeight="1" x14ac:dyDescent="0.25">
      <c r="A447" s="30"/>
      <c r="B447" s="31"/>
      <c r="C447" s="25"/>
      <c r="D447" s="30"/>
      <c r="E447" s="27"/>
    </row>
    <row r="448" spans="1:7" ht="32.450000000000003" customHeight="1" x14ac:dyDescent="0.25">
      <c r="A448" s="30"/>
      <c r="B448" s="31"/>
      <c r="C448" s="25"/>
      <c r="D448" s="30"/>
      <c r="E448" s="27"/>
    </row>
    <row r="449" spans="1:5" ht="32.450000000000003" customHeight="1" x14ac:dyDescent="0.25">
      <c r="A449" s="30"/>
      <c r="B449" s="31"/>
      <c r="C449" s="25"/>
      <c r="D449" s="30"/>
      <c r="E449" s="27"/>
    </row>
    <row r="450" spans="1:5" ht="32.450000000000003" customHeight="1" x14ac:dyDescent="0.25">
      <c r="A450" s="30"/>
      <c r="B450" s="31"/>
      <c r="C450" s="25"/>
      <c r="D450" s="30"/>
      <c r="E450" s="27"/>
    </row>
    <row r="451" spans="1:5" ht="32.450000000000003" customHeight="1" x14ac:dyDescent="0.25">
      <c r="A451" s="30"/>
      <c r="B451" s="31"/>
      <c r="C451" s="25"/>
      <c r="D451" s="30"/>
      <c r="E451" s="27"/>
    </row>
    <row r="452" spans="1:5" ht="32.450000000000003" customHeight="1" x14ac:dyDescent="0.25">
      <c r="A452" s="30"/>
      <c r="B452" s="31"/>
      <c r="C452" s="25"/>
      <c r="D452" s="30"/>
      <c r="E452" s="27"/>
    </row>
    <row r="453" spans="1:5" ht="32.450000000000003" customHeight="1" x14ac:dyDescent="0.25">
      <c r="A453" s="30"/>
      <c r="B453" s="31"/>
      <c r="C453" s="25"/>
      <c r="D453" s="30"/>
      <c r="E453" s="27"/>
    </row>
    <row r="454" spans="1:5" ht="32.450000000000003" customHeight="1" x14ac:dyDescent="0.25">
      <c r="A454" s="30"/>
      <c r="B454" s="31"/>
      <c r="C454" s="25"/>
      <c r="D454" s="30"/>
      <c r="E454" s="27"/>
    </row>
    <row r="455" spans="1:5" ht="32.450000000000003" customHeight="1" x14ac:dyDescent="0.25">
      <c r="A455" s="30"/>
      <c r="B455" s="31"/>
      <c r="C455" s="25"/>
      <c r="D455" s="30"/>
      <c r="E455" s="27"/>
    </row>
    <row r="456" spans="1:5" ht="32.450000000000003" customHeight="1" x14ac:dyDescent="0.25">
      <c r="A456" s="30"/>
      <c r="B456" s="31"/>
      <c r="C456" s="25"/>
      <c r="D456" s="30"/>
      <c r="E456" s="27"/>
    </row>
    <row r="457" spans="1:5" ht="32.450000000000003" customHeight="1" x14ac:dyDescent="0.25">
      <c r="A457" s="30"/>
      <c r="B457" s="31"/>
      <c r="C457" s="25"/>
      <c r="D457" s="30"/>
      <c r="E457" s="27"/>
    </row>
    <row r="458" spans="1:5" ht="32.450000000000003" customHeight="1" x14ac:dyDescent="0.25">
      <c r="A458" s="30"/>
      <c r="B458" s="31"/>
      <c r="C458" s="25"/>
      <c r="D458" s="30"/>
      <c r="E458" s="27"/>
    </row>
    <row r="459" spans="1:5" ht="32.450000000000003" customHeight="1" x14ac:dyDescent="0.25">
      <c r="A459" s="30"/>
      <c r="B459" s="31"/>
      <c r="C459" s="25"/>
      <c r="D459" s="30"/>
      <c r="E459" s="27"/>
    </row>
    <row r="460" spans="1:5" ht="32.450000000000003" customHeight="1" x14ac:dyDescent="0.25">
      <c r="A460" s="30"/>
      <c r="B460" s="31"/>
      <c r="C460" s="25"/>
      <c r="D460" s="30"/>
      <c r="E460" s="27"/>
    </row>
    <row r="461" spans="1:5" ht="32.450000000000003" customHeight="1" x14ac:dyDescent="0.25">
      <c r="A461" s="30"/>
      <c r="B461" s="31"/>
      <c r="C461" s="25"/>
      <c r="D461" s="30"/>
      <c r="E461" s="27"/>
    </row>
    <row r="462" spans="1:5" ht="32.450000000000003" customHeight="1" x14ac:dyDescent="0.25">
      <c r="A462" s="30"/>
      <c r="B462" s="31"/>
      <c r="C462" s="25"/>
      <c r="D462" s="30"/>
      <c r="E462" s="27"/>
    </row>
    <row r="463" spans="1:5" ht="32.450000000000003" customHeight="1" x14ac:dyDescent="0.25">
      <c r="A463" s="30"/>
      <c r="B463" s="31"/>
      <c r="C463" s="25"/>
      <c r="D463" s="30"/>
      <c r="E463" s="27"/>
    </row>
    <row r="464" spans="1:5" ht="32.450000000000003" customHeight="1" x14ac:dyDescent="0.25">
      <c r="A464" s="30"/>
      <c r="B464" s="31"/>
      <c r="C464" s="25"/>
      <c r="D464" s="30"/>
      <c r="E464" s="27"/>
    </row>
    <row r="465" spans="1:7" ht="32.450000000000003" customHeight="1" x14ac:dyDescent="0.25">
      <c r="A465" s="30"/>
      <c r="B465" s="31"/>
      <c r="C465" s="25"/>
      <c r="D465" s="30"/>
      <c r="E465" s="27"/>
    </row>
    <row r="466" spans="1:7" ht="32.450000000000003" customHeight="1" x14ac:dyDescent="0.25">
      <c r="A466" s="30"/>
      <c r="B466" s="31"/>
      <c r="C466" s="25"/>
      <c r="D466" s="30"/>
      <c r="E466" s="27"/>
    </row>
    <row r="467" spans="1:7" ht="32.450000000000003" customHeight="1" x14ac:dyDescent="0.25">
      <c r="A467" s="30"/>
      <c r="B467" s="31"/>
      <c r="C467" s="25"/>
      <c r="D467" s="30"/>
      <c r="E467" s="27"/>
    </row>
    <row r="468" spans="1:7" ht="32.450000000000003" customHeight="1" x14ac:dyDescent="0.25">
      <c r="A468" s="30"/>
      <c r="B468" s="31"/>
      <c r="C468" s="25"/>
      <c r="D468" s="30"/>
      <c r="E468" s="27"/>
    </row>
    <row r="469" spans="1:7" ht="32.450000000000003" customHeight="1" x14ac:dyDescent="0.25">
      <c r="A469" s="30"/>
      <c r="B469" s="31"/>
      <c r="C469" s="25"/>
      <c r="D469" s="30"/>
      <c r="E469" s="27"/>
    </row>
    <row r="470" spans="1:7" ht="32.450000000000003" customHeight="1" x14ac:dyDescent="0.25">
      <c r="A470" s="30"/>
      <c r="B470" s="31"/>
      <c r="C470" s="25"/>
      <c r="D470" s="30"/>
      <c r="E470" s="27"/>
    </row>
    <row r="471" spans="1:7" ht="32.450000000000003" customHeight="1" x14ac:dyDescent="0.25">
      <c r="A471" s="30"/>
      <c r="B471" s="31"/>
      <c r="C471" s="25"/>
      <c r="D471" s="30"/>
      <c r="E471" s="27"/>
    </row>
    <row r="472" spans="1:7" ht="32.450000000000003" customHeight="1" x14ac:dyDescent="0.25">
      <c r="A472" s="30"/>
      <c r="B472" s="31"/>
      <c r="C472" s="25"/>
      <c r="D472" s="30"/>
      <c r="E472" s="27"/>
    </row>
    <row r="473" spans="1:7" ht="32.450000000000003" customHeight="1" x14ac:dyDescent="0.25">
      <c r="A473" s="30"/>
      <c r="B473" s="31"/>
      <c r="C473" s="25"/>
      <c r="D473" s="30"/>
      <c r="E473" s="27"/>
    </row>
    <row r="474" spans="1:7" ht="32.450000000000003" customHeight="1" x14ac:dyDescent="0.25">
      <c r="A474" s="30"/>
      <c r="B474" s="31"/>
      <c r="C474" s="25"/>
      <c r="D474" s="30"/>
      <c r="E474" s="27"/>
      <c r="F474" s="29"/>
      <c r="G474" s="29"/>
    </row>
    <row r="475" spans="1:7" ht="32.450000000000003" customHeight="1" x14ac:dyDescent="0.25">
      <c r="A475" s="30"/>
      <c r="B475" s="31"/>
      <c r="C475" s="25"/>
      <c r="D475" s="30"/>
      <c r="E475" s="27"/>
    </row>
    <row r="476" spans="1:7" ht="32.450000000000003" customHeight="1" x14ac:dyDescent="0.25">
      <c r="A476" s="30"/>
      <c r="B476" s="31"/>
      <c r="C476" s="25"/>
      <c r="D476" s="30"/>
      <c r="E476" s="27"/>
    </row>
    <row r="477" spans="1:7" ht="32.450000000000003" customHeight="1" x14ac:dyDescent="0.25">
      <c r="A477" s="30"/>
      <c r="B477" s="31"/>
      <c r="C477" s="25"/>
      <c r="D477" s="30"/>
      <c r="E477" s="27"/>
    </row>
    <row r="478" spans="1:7" ht="32.450000000000003" customHeight="1" x14ac:dyDescent="0.25">
      <c r="A478" s="30"/>
      <c r="B478" s="31"/>
      <c r="C478" s="25"/>
      <c r="D478" s="30"/>
      <c r="E478" s="27"/>
    </row>
    <row r="479" spans="1:7" ht="32.450000000000003" customHeight="1" x14ac:dyDescent="0.25">
      <c r="A479" s="30"/>
      <c r="B479" s="31"/>
      <c r="C479" s="25"/>
      <c r="D479" s="30"/>
      <c r="E479" s="27"/>
    </row>
    <row r="480" spans="1:7" ht="32.450000000000003" customHeight="1" x14ac:dyDescent="0.25">
      <c r="A480" s="30"/>
      <c r="B480" s="31"/>
      <c r="C480" s="25"/>
      <c r="D480" s="30"/>
      <c r="E480" s="27"/>
    </row>
    <row r="481" spans="1:7" ht="32.450000000000003" customHeight="1" x14ac:dyDescent="0.25">
      <c r="A481" s="30"/>
      <c r="B481" s="31"/>
      <c r="C481" s="25"/>
      <c r="D481" s="30"/>
      <c r="E481" s="27"/>
    </row>
    <row r="482" spans="1:7" ht="32.450000000000003" customHeight="1" x14ac:dyDescent="0.25">
      <c r="A482" s="30"/>
      <c r="B482" s="31"/>
      <c r="C482" s="25"/>
      <c r="D482" s="30"/>
      <c r="E482" s="27"/>
      <c r="F482" s="29"/>
      <c r="G482" s="29"/>
    </row>
    <row r="483" spans="1:7" ht="32.450000000000003" customHeight="1" x14ac:dyDescent="0.25">
      <c r="A483" s="30"/>
      <c r="B483" s="31"/>
      <c r="C483" s="25"/>
      <c r="D483" s="30"/>
      <c r="E483" s="27"/>
      <c r="F483" s="29"/>
      <c r="G483" s="29"/>
    </row>
    <row r="484" spans="1:7" ht="32.450000000000003" customHeight="1" x14ac:dyDescent="0.25">
      <c r="A484" s="30"/>
      <c r="B484" s="31"/>
      <c r="C484" s="25"/>
      <c r="D484" s="30"/>
      <c r="E484" s="27"/>
    </row>
    <row r="485" spans="1:7" ht="32.450000000000003" customHeight="1" x14ac:dyDescent="0.25">
      <c r="A485" s="30"/>
      <c r="B485" s="31"/>
      <c r="C485" s="25"/>
      <c r="D485" s="30"/>
      <c r="E485" s="27"/>
    </row>
    <row r="486" spans="1:7" ht="32.450000000000003" customHeight="1" x14ac:dyDescent="0.25">
      <c r="A486" s="30"/>
      <c r="B486" s="31"/>
      <c r="C486" s="25"/>
      <c r="D486" s="30"/>
      <c r="E486" s="27"/>
    </row>
    <row r="487" spans="1:7" ht="32.450000000000003" customHeight="1" x14ac:dyDescent="0.25">
      <c r="A487" s="30"/>
      <c r="B487" s="31"/>
      <c r="C487" s="25"/>
      <c r="D487" s="30"/>
      <c r="E487" s="27"/>
    </row>
    <row r="488" spans="1:7" ht="32.450000000000003" customHeight="1" x14ac:dyDescent="0.25">
      <c r="A488" s="30"/>
      <c r="B488" s="31"/>
      <c r="C488" s="25"/>
      <c r="D488" s="30"/>
      <c r="E488" s="27"/>
    </row>
    <row r="489" spans="1:7" ht="32.450000000000003" customHeight="1" x14ac:dyDescent="0.25">
      <c r="A489" s="30"/>
      <c r="B489" s="31"/>
      <c r="C489" s="25"/>
      <c r="D489" s="30"/>
      <c r="E489" s="27"/>
    </row>
    <row r="490" spans="1:7" ht="32.450000000000003" customHeight="1" x14ac:dyDescent="0.25">
      <c r="A490" s="30"/>
      <c r="B490" s="31"/>
      <c r="C490" s="25"/>
      <c r="D490" s="30"/>
      <c r="E490" s="27"/>
    </row>
    <row r="491" spans="1:7" ht="32.450000000000003" customHeight="1" x14ac:dyDescent="0.25">
      <c r="A491" s="30"/>
      <c r="B491" s="31"/>
      <c r="C491" s="25"/>
      <c r="D491" s="30"/>
      <c r="E491" s="27"/>
    </row>
    <row r="492" spans="1:7" ht="32.450000000000003" customHeight="1" x14ac:dyDescent="0.25">
      <c r="A492" s="30"/>
      <c r="B492" s="31"/>
      <c r="C492" s="25"/>
      <c r="D492" s="30"/>
      <c r="E492" s="27"/>
    </row>
    <row r="493" spans="1:7" ht="32.450000000000003" customHeight="1" x14ac:dyDescent="0.25">
      <c r="A493" s="30"/>
      <c r="B493" s="31"/>
      <c r="C493" s="25"/>
      <c r="D493" s="30"/>
      <c r="E493" s="27"/>
    </row>
    <row r="494" spans="1:7" ht="32.450000000000003" customHeight="1" x14ac:dyDescent="0.25">
      <c r="A494" s="30"/>
      <c r="B494" s="31"/>
      <c r="C494" s="25"/>
      <c r="D494" s="30"/>
      <c r="E494" s="27"/>
    </row>
    <row r="495" spans="1:7" ht="32.450000000000003" customHeight="1" x14ac:dyDescent="0.25">
      <c r="A495" s="30"/>
      <c r="B495" s="31"/>
      <c r="C495" s="25"/>
      <c r="D495" s="30"/>
      <c r="E495" s="27"/>
    </row>
    <row r="496" spans="1:7" ht="32.450000000000003" customHeight="1" x14ac:dyDescent="0.25">
      <c r="A496" s="30"/>
      <c r="B496" s="31"/>
      <c r="C496" s="25"/>
      <c r="D496" s="30"/>
      <c r="E496" s="27"/>
    </row>
    <row r="497" spans="1:5" ht="32.450000000000003" customHeight="1" x14ac:dyDescent="0.25">
      <c r="A497" s="30"/>
      <c r="B497" s="31"/>
      <c r="C497" s="25"/>
      <c r="D497" s="30"/>
      <c r="E497" s="27"/>
    </row>
    <row r="498" spans="1:5" ht="32.450000000000003" customHeight="1" x14ac:dyDescent="0.25">
      <c r="A498" s="30"/>
      <c r="B498" s="31"/>
      <c r="C498" s="25"/>
      <c r="D498" s="30"/>
      <c r="E498" s="27"/>
    </row>
    <row r="499" spans="1:5" ht="32.450000000000003" customHeight="1" x14ac:dyDescent="0.25">
      <c r="A499" s="30"/>
      <c r="B499" s="31"/>
      <c r="C499" s="25"/>
      <c r="D499" s="30"/>
      <c r="E499" s="27"/>
    </row>
    <row r="500" spans="1:5" ht="32.450000000000003" customHeight="1" x14ac:dyDescent="0.25">
      <c r="A500" s="30"/>
      <c r="B500" s="31"/>
      <c r="C500" s="25"/>
      <c r="D500" s="30"/>
      <c r="E500" s="27"/>
    </row>
    <row r="501" spans="1:5" ht="32.450000000000003" customHeight="1" x14ac:dyDescent="0.25">
      <c r="A501" s="30"/>
      <c r="B501" s="31"/>
      <c r="C501" s="25"/>
      <c r="D501" s="30"/>
      <c r="E501" s="27"/>
    </row>
    <row r="502" spans="1:5" ht="32.450000000000003" customHeight="1" x14ac:dyDescent="0.25">
      <c r="A502" s="30"/>
      <c r="B502" s="31"/>
      <c r="C502" s="25"/>
      <c r="D502" s="30"/>
      <c r="E502" s="27"/>
    </row>
    <row r="503" spans="1:5" ht="32.450000000000003" customHeight="1" x14ac:dyDescent="0.25">
      <c r="A503" s="30"/>
      <c r="B503" s="31"/>
      <c r="C503" s="25"/>
      <c r="D503" s="30"/>
      <c r="E503" s="27"/>
    </row>
    <row r="504" spans="1:5" ht="32.450000000000003" customHeight="1" x14ac:dyDescent="0.25">
      <c r="A504" s="30"/>
      <c r="B504" s="31"/>
      <c r="C504" s="25"/>
      <c r="D504" s="30"/>
      <c r="E504" s="27"/>
    </row>
    <row r="505" spans="1:5" ht="32.450000000000003" customHeight="1" x14ac:dyDescent="0.25">
      <c r="A505" s="30"/>
      <c r="B505" s="31"/>
      <c r="C505" s="25"/>
      <c r="D505" s="30"/>
      <c r="E505" s="27"/>
    </row>
    <row r="506" spans="1:5" ht="32.450000000000003" customHeight="1" x14ac:dyDescent="0.25">
      <c r="A506" s="30"/>
      <c r="B506" s="31"/>
      <c r="C506" s="25"/>
      <c r="D506" s="30"/>
      <c r="E506" s="27"/>
    </row>
    <row r="507" spans="1:5" ht="32.450000000000003" customHeight="1" x14ac:dyDescent="0.25">
      <c r="A507" s="30"/>
      <c r="B507" s="31"/>
      <c r="C507" s="25"/>
      <c r="D507" s="30"/>
      <c r="E507" s="27"/>
    </row>
    <row r="508" spans="1:5" ht="32.450000000000003" customHeight="1" x14ac:dyDescent="0.25">
      <c r="A508" s="30"/>
      <c r="B508" s="31"/>
      <c r="C508" s="25"/>
      <c r="D508" s="30"/>
      <c r="E508" s="27"/>
    </row>
    <row r="509" spans="1:5" ht="32.450000000000003" customHeight="1" x14ac:dyDescent="0.25">
      <c r="A509" s="30"/>
      <c r="B509" s="31"/>
      <c r="C509" s="25"/>
      <c r="D509" s="30"/>
      <c r="E509" s="27"/>
    </row>
    <row r="510" spans="1:5" ht="32.450000000000003" customHeight="1" x14ac:dyDescent="0.25">
      <c r="A510" s="30"/>
      <c r="B510" s="31"/>
      <c r="C510" s="25"/>
      <c r="D510" s="30"/>
      <c r="E510" s="27"/>
    </row>
    <row r="511" spans="1:5" ht="32.450000000000003" customHeight="1" x14ac:dyDescent="0.25">
      <c r="A511" s="30"/>
      <c r="B511" s="31"/>
      <c r="C511" s="25"/>
      <c r="D511" s="30"/>
      <c r="E511" s="27"/>
    </row>
    <row r="512" spans="1:5" ht="32.450000000000003" customHeight="1" x14ac:dyDescent="0.25">
      <c r="A512" s="30"/>
      <c r="B512" s="31"/>
      <c r="C512" s="25"/>
      <c r="D512" s="30"/>
      <c r="E512" s="27"/>
    </row>
    <row r="513" spans="1:5" ht="32.450000000000003" customHeight="1" x14ac:dyDescent="0.25">
      <c r="A513" s="30"/>
      <c r="B513" s="31"/>
      <c r="C513" s="25"/>
      <c r="D513" s="30"/>
      <c r="E513" s="27"/>
    </row>
    <row r="514" spans="1:5" ht="32.450000000000003" customHeight="1" x14ac:dyDescent="0.25">
      <c r="A514" s="30"/>
      <c r="B514" s="31"/>
      <c r="C514" s="25"/>
      <c r="D514" s="30"/>
      <c r="E514" s="27"/>
    </row>
    <row r="515" spans="1:5" ht="32.450000000000003" customHeight="1" x14ac:dyDescent="0.25">
      <c r="A515" s="30"/>
      <c r="B515" s="31"/>
      <c r="C515" s="25"/>
      <c r="D515" s="30"/>
      <c r="E515" s="27"/>
    </row>
    <row r="516" spans="1:5" ht="32.450000000000003" customHeight="1" x14ac:dyDescent="0.25">
      <c r="A516" s="30"/>
      <c r="B516" s="31"/>
      <c r="C516" s="25"/>
      <c r="D516" s="30"/>
      <c r="E516" s="27"/>
    </row>
    <row r="517" spans="1:5" ht="32.450000000000003" customHeight="1" x14ac:dyDescent="0.25">
      <c r="A517" s="30"/>
      <c r="B517" s="31"/>
      <c r="C517" s="25"/>
      <c r="D517" s="30"/>
      <c r="E517" s="27"/>
    </row>
    <row r="518" spans="1:5" ht="32.450000000000003" customHeight="1" x14ac:dyDescent="0.25">
      <c r="A518" s="30"/>
      <c r="B518" s="31"/>
      <c r="C518" s="25"/>
      <c r="D518" s="30"/>
      <c r="E518" s="27"/>
    </row>
    <row r="519" spans="1:5" ht="32.450000000000003" customHeight="1" x14ac:dyDescent="0.25">
      <c r="A519" s="30"/>
      <c r="B519" s="31"/>
      <c r="C519" s="25"/>
      <c r="D519" s="30"/>
      <c r="E519" s="27"/>
    </row>
    <row r="520" spans="1:5" ht="32.450000000000003" customHeight="1" x14ac:dyDescent="0.25">
      <c r="A520" s="30"/>
      <c r="B520" s="31"/>
      <c r="C520" s="25"/>
      <c r="D520" s="30"/>
      <c r="E520" s="27"/>
    </row>
    <row r="521" spans="1:5" ht="32.450000000000003" customHeight="1" x14ac:dyDescent="0.25">
      <c r="A521" s="30"/>
      <c r="B521" s="31"/>
      <c r="C521" s="25"/>
      <c r="D521" s="30"/>
      <c r="E521" s="27"/>
    </row>
    <row r="522" spans="1:5" ht="32.450000000000003" customHeight="1" x14ac:dyDescent="0.25">
      <c r="A522" s="30"/>
      <c r="B522" s="31"/>
      <c r="C522" s="25"/>
      <c r="D522" s="30"/>
      <c r="E522" s="27"/>
    </row>
    <row r="523" spans="1:5" ht="32.450000000000003" customHeight="1" x14ac:dyDescent="0.25">
      <c r="A523" s="30"/>
      <c r="B523" s="31"/>
      <c r="C523" s="25"/>
      <c r="D523" s="30"/>
      <c r="E523" s="27"/>
    </row>
    <row r="524" spans="1:5" ht="32.450000000000003" customHeight="1" x14ac:dyDescent="0.25">
      <c r="A524" s="30"/>
      <c r="B524" s="31"/>
      <c r="C524" s="25"/>
      <c r="D524" s="30"/>
      <c r="E524" s="27"/>
    </row>
    <row r="525" spans="1:5" ht="32.450000000000003" customHeight="1" x14ac:dyDescent="0.25">
      <c r="A525" s="30"/>
      <c r="B525" s="31"/>
      <c r="C525" s="25"/>
      <c r="D525" s="30"/>
      <c r="E525" s="27"/>
    </row>
    <row r="526" spans="1:5" ht="32.450000000000003" customHeight="1" x14ac:dyDescent="0.25">
      <c r="A526" s="30"/>
      <c r="B526" s="31"/>
      <c r="C526" s="25"/>
      <c r="D526" s="30"/>
      <c r="E526" s="27"/>
    </row>
    <row r="527" spans="1:5" ht="32.450000000000003" customHeight="1" x14ac:dyDescent="0.25">
      <c r="A527" s="30"/>
      <c r="B527" s="31"/>
      <c r="C527" s="25"/>
      <c r="D527" s="30"/>
      <c r="E527" s="27"/>
    </row>
    <row r="528" spans="1:5" ht="32.450000000000003" customHeight="1" x14ac:dyDescent="0.25">
      <c r="A528" s="30"/>
      <c r="B528" s="31"/>
      <c r="C528" s="25"/>
      <c r="D528" s="30"/>
      <c r="E528" s="27"/>
    </row>
    <row r="529" spans="1:7" ht="32.450000000000003" customHeight="1" x14ac:dyDescent="0.25">
      <c r="A529" s="30"/>
      <c r="B529" s="31"/>
      <c r="C529" s="25"/>
      <c r="D529" s="30"/>
      <c r="E529" s="27"/>
      <c r="F529" s="29"/>
      <c r="G529" s="29"/>
    </row>
    <row r="530" spans="1:7" ht="32.450000000000003" customHeight="1" x14ac:dyDescent="0.25">
      <c r="A530" s="30"/>
      <c r="B530" s="31"/>
      <c r="C530" s="25"/>
      <c r="D530" s="30"/>
      <c r="E530" s="27"/>
    </row>
    <row r="531" spans="1:7" ht="32.450000000000003" customHeight="1" x14ac:dyDescent="0.25">
      <c r="A531" s="30"/>
      <c r="B531" s="31"/>
      <c r="C531" s="25"/>
      <c r="D531" s="30"/>
      <c r="E531" s="27"/>
    </row>
    <row r="532" spans="1:7" ht="32.450000000000003" customHeight="1" x14ac:dyDescent="0.25">
      <c r="A532" s="30"/>
      <c r="B532" s="31"/>
      <c r="C532" s="25"/>
      <c r="D532" s="30"/>
      <c r="E532" s="27"/>
    </row>
    <row r="533" spans="1:7" ht="32.450000000000003" customHeight="1" x14ac:dyDescent="0.25">
      <c r="A533" s="30"/>
      <c r="B533" s="31"/>
      <c r="C533" s="25"/>
      <c r="D533" s="30"/>
      <c r="E533" s="27"/>
    </row>
    <row r="534" spans="1:7" ht="32.450000000000003" customHeight="1" x14ac:dyDescent="0.25">
      <c r="A534" s="30"/>
      <c r="B534" s="31"/>
      <c r="C534" s="25"/>
      <c r="D534" s="30"/>
      <c r="E534" s="27"/>
    </row>
    <row r="535" spans="1:7" ht="32.450000000000003" customHeight="1" x14ac:dyDescent="0.25">
      <c r="A535" s="30"/>
      <c r="B535" s="31"/>
      <c r="C535" s="25"/>
      <c r="D535" s="30"/>
      <c r="E535" s="27"/>
    </row>
    <row r="536" spans="1:7" ht="32.450000000000003" customHeight="1" x14ac:dyDescent="0.25">
      <c r="A536" s="30"/>
      <c r="B536" s="31"/>
      <c r="C536" s="25"/>
      <c r="D536" s="30"/>
      <c r="E536" s="27"/>
    </row>
    <row r="537" spans="1:7" ht="32.450000000000003" customHeight="1" x14ac:dyDescent="0.25">
      <c r="A537" s="30"/>
      <c r="B537" s="31"/>
      <c r="C537" s="25"/>
      <c r="D537" s="30"/>
      <c r="E537" s="27"/>
    </row>
    <row r="538" spans="1:7" ht="32.450000000000003" customHeight="1" x14ac:dyDescent="0.25">
      <c r="A538" s="30"/>
      <c r="B538" s="31"/>
      <c r="C538" s="25"/>
      <c r="D538" s="30"/>
      <c r="E538" s="27"/>
    </row>
    <row r="539" spans="1:7" ht="32.450000000000003" customHeight="1" x14ac:dyDescent="0.25">
      <c r="A539" s="30"/>
      <c r="B539" s="31"/>
      <c r="C539" s="25"/>
      <c r="D539" s="30"/>
      <c r="E539" s="27"/>
    </row>
    <row r="540" spans="1:7" ht="32.450000000000003" customHeight="1" x14ac:dyDescent="0.25">
      <c r="A540" s="30"/>
      <c r="B540" s="31"/>
      <c r="C540" s="25"/>
      <c r="D540" s="30"/>
      <c r="E540" s="27"/>
    </row>
    <row r="541" spans="1:7" ht="32.450000000000003" customHeight="1" x14ac:dyDescent="0.25">
      <c r="A541" s="30"/>
      <c r="B541" s="31"/>
      <c r="C541" s="25"/>
      <c r="D541" s="30"/>
      <c r="E541" s="27"/>
    </row>
    <row r="542" spans="1:7" ht="32.450000000000003" customHeight="1" x14ac:dyDescent="0.25">
      <c r="A542" s="30"/>
      <c r="B542" s="31"/>
      <c r="C542" s="25"/>
      <c r="D542" s="30"/>
      <c r="E542" s="27"/>
    </row>
    <row r="543" spans="1:7" ht="32.450000000000003" customHeight="1" x14ac:dyDescent="0.25">
      <c r="A543" s="30"/>
      <c r="B543" s="31"/>
      <c r="C543" s="25"/>
      <c r="D543" s="30"/>
      <c r="E543" s="27"/>
    </row>
    <row r="544" spans="1:7" ht="32.450000000000003" customHeight="1" x14ac:dyDescent="0.25">
      <c r="A544" s="30"/>
      <c r="B544" s="31"/>
      <c r="C544" s="25"/>
      <c r="D544" s="30"/>
      <c r="E544" s="27"/>
    </row>
    <row r="545" spans="1:5" ht="32.450000000000003" customHeight="1" x14ac:dyDescent="0.25">
      <c r="A545" s="30"/>
      <c r="B545" s="31"/>
      <c r="C545" s="25"/>
      <c r="D545" s="30"/>
      <c r="E545" s="27"/>
    </row>
    <row r="546" spans="1:5" ht="32.450000000000003" customHeight="1" x14ac:dyDescent="0.25">
      <c r="A546" s="30"/>
      <c r="B546" s="31"/>
      <c r="C546" s="25"/>
      <c r="D546" s="30"/>
      <c r="E546" s="27"/>
    </row>
    <row r="547" spans="1:5" ht="32.450000000000003" customHeight="1" x14ac:dyDescent="0.25">
      <c r="A547" s="30"/>
      <c r="B547" s="31"/>
      <c r="C547" s="25"/>
      <c r="D547" s="30"/>
      <c r="E547" s="27"/>
    </row>
    <row r="548" spans="1:5" ht="32.450000000000003" customHeight="1" x14ac:dyDescent="0.25">
      <c r="A548" s="30"/>
      <c r="B548" s="31"/>
      <c r="C548" s="25"/>
      <c r="D548" s="30"/>
      <c r="E548" s="27"/>
    </row>
    <row r="549" spans="1:5" ht="32.450000000000003" customHeight="1" x14ac:dyDescent="0.25">
      <c r="A549" s="30"/>
      <c r="B549" s="31"/>
      <c r="C549" s="25"/>
      <c r="D549" s="30"/>
      <c r="E549" s="27"/>
    </row>
    <row r="550" spans="1:5" ht="32.450000000000003" customHeight="1" x14ac:dyDescent="0.25">
      <c r="A550" s="30"/>
      <c r="B550" s="31"/>
      <c r="C550" s="25"/>
      <c r="D550" s="30"/>
      <c r="E550" s="27"/>
    </row>
    <row r="551" spans="1:5" ht="32.450000000000003" customHeight="1" x14ac:dyDescent="0.25">
      <c r="A551" s="30"/>
      <c r="B551" s="31"/>
      <c r="C551" s="25"/>
      <c r="D551" s="30"/>
      <c r="E551" s="27"/>
    </row>
    <row r="552" spans="1:5" ht="32.450000000000003" customHeight="1" x14ac:dyDescent="0.25">
      <c r="A552" s="30"/>
      <c r="B552" s="31"/>
      <c r="C552" s="25"/>
      <c r="D552" s="30"/>
      <c r="E552" s="27"/>
    </row>
    <row r="553" spans="1:5" ht="32.450000000000003" customHeight="1" x14ac:dyDescent="0.25">
      <c r="A553" s="30"/>
      <c r="B553" s="31"/>
      <c r="C553" s="25"/>
      <c r="D553" s="30"/>
      <c r="E553" s="27"/>
    </row>
    <row r="554" spans="1:5" ht="32.450000000000003" customHeight="1" x14ac:dyDescent="0.25">
      <c r="A554" s="30"/>
      <c r="B554" s="31"/>
      <c r="C554" s="25"/>
      <c r="D554" s="30"/>
      <c r="E554" s="27"/>
    </row>
    <row r="555" spans="1:5" ht="32.450000000000003" customHeight="1" x14ac:dyDescent="0.25">
      <c r="A555" s="30"/>
      <c r="B555" s="31"/>
      <c r="C555" s="25"/>
      <c r="D555" s="30"/>
      <c r="E555" s="27"/>
    </row>
    <row r="556" spans="1:5" ht="32.450000000000003" customHeight="1" x14ac:dyDescent="0.25">
      <c r="A556" s="30"/>
      <c r="B556" s="31"/>
      <c r="C556" s="25"/>
      <c r="D556" s="30"/>
      <c r="E556" s="27"/>
    </row>
    <row r="557" spans="1:5" ht="32.450000000000003" customHeight="1" x14ac:dyDescent="0.25">
      <c r="A557" s="30"/>
      <c r="B557" s="31"/>
      <c r="C557" s="25"/>
      <c r="D557" s="30"/>
      <c r="E557" s="27"/>
    </row>
    <row r="558" spans="1:5" ht="32.450000000000003" customHeight="1" x14ac:dyDescent="0.25">
      <c r="A558" s="30"/>
      <c r="B558" s="31"/>
      <c r="C558" s="25"/>
      <c r="D558" s="30"/>
      <c r="E558" s="27"/>
    </row>
    <row r="559" spans="1:5" ht="32.450000000000003" customHeight="1" x14ac:dyDescent="0.25">
      <c r="A559" s="30"/>
      <c r="B559" s="31"/>
      <c r="C559" s="25"/>
      <c r="D559" s="30"/>
      <c r="E559" s="27"/>
    </row>
    <row r="560" spans="1:5" ht="32.450000000000003" customHeight="1" x14ac:dyDescent="0.25">
      <c r="A560" s="30"/>
      <c r="B560" s="31"/>
      <c r="C560" s="25"/>
      <c r="D560" s="30"/>
      <c r="E560" s="27"/>
    </row>
    <row r="561" spans="1:5" ht="32.450000000000003" customHeight="1" x14ac:dyDescent="0.25">
      <c r="A561" s="30"/>
      <c r="B561" s="31"/>
      <c r="C561" s="25"/>
      <c r="D561" s="30"/>
      <c r="E561" s="27"/>
    </row>
    <row r="562" spans="1:5" ht="32.450000000000003" customHeight="1" x14ac:dyDescent="0.25">
      <c r="A562" s="30"/>
      <c r="B562" s="31"/>
      <c r="C562" s="25"/>
      <c r="D562" s="30"/>
      <c r="E562" s="27"/>
    </row>
    <row r="563" spans="1:5" ht="32.450000000000003" customHeight="1" x14ac:dyDescent="0.25">
      <c r="A563" s="30"/>
      <c r="B563" s="31"/>
      <c r="C563" s="25"/>
      <c r="D563" s="30"/>
      <c r="E563" s="27"/>
    </row>
    <row r="564" spans="1:5" ht="32.450000000000003" customHeight="1" x14ac:dyDescent="0.25">
      <c r="A564" s="30"/>
      <c r="B564" s="31"/>
      <c r="C564" s="25"/>
      <c r="D564" s="30"/>
      <c r="E564" s="27"/>
    </row>
    <row r="565" spans="1:5" ht="32.450000000000003" customHeight="1" x14ac:dyDescent="0.25">
      <c r="A565" s="30"/>
      <c r="B565" s="31"/>
      <c r="C565" s="25"/>
      <c r="D565" s="30"/>
      <c r="E565" s="27"/>
    </row>
    <row r="566" spans="1:5" ht="32.450000000000003" customHeight="1" x14ac:dyDescent="0.25">
      <c r="A566" s="30"/>
      <c r="B566" s="31"/>
      <c r="C566" s="25"/>
      <c r="D566" s="30"/>
      <c r="E566" s="27"/>
    </row>
    <row r="567" spans="1:5" ht="32.450000000000003" customHeight="1" x14ac:dyDescent="0.25">
      <c r="A567" s="30"/>
      <c r="B567" s="31"/>
      <c r="C567" s="25"/>
      <c r="D567" s="30"/>
      <c r="E567" s="27"/>
    </row>
    <row r="568" spans="1:5" ht="32.450000000000003" customHeight="1" x14ac:dyDescent="0.25">
      <c r="A568" s="30"/>
      <c r="B568" s="31"/>
      <c r="C568" s="25"/>
      <c r="D568" s="30"/>
      <c r="E568" s="27"/>
    </row>
    <row r="569" spans="1:5" ht="32.450000000000003" customHeight="1" x14ac:dyDescent="0.25">
      <c r="A569" s="30"/>
      <c r="B569" s="31"/>
      <c r="C569" s="25"/>
      <c r="D569" s="30"/>
      <c r="E569" s="27"/>
    </row>
    <row r="570" spans="1:5" ht="32.450000000000003" customHeight="1" x14ac:dyDescent="0.25">
      <c r="A570" s="30"/>
      <c r="B570" s="31"/>
      <c r="C570" s="25"/>
      <c r="D570" s="30"/>
      <c r="E570" s="27"/>
    </row>
    <row r="571" spans="1:5" ht="32.450000000000003" customHeight="1" x14ac:dyDescent="0.25">
      <c r="A571" s="30"/>
      <c r="B571" s="31"/>
      <c r="C571" s="25"/>
      <c r="D571" s="30"/>
      <c r="E571" s="27"/>
    </row>
    <row r="572" spans="1:5" ht="32.450000000000003" customHeight="1" x14ac:dyDescent="0.25">
      <c r="A572" s="30"/>
      <c r="B572" s="31"/>
      <c r="C572" s="25"/>
      <c r="D572" s="30"/>
      <c r="E572" s="27"/>
    </row>
    <row r="573" spans="1:5" ht="32.450000000000003" customHeight="1" x14ac:dyDescent="0.25">
      <c r="A573" s="30"/>
      <c r="B573" s="31"/>
      <c r="C573" s="25"/>
      <c r="D573" s="30"/>
      <c r="E573" s="27"/>
    </row>
    <row r="574" spans="1:5" ht="32.450000000000003" customHeight="1" x14ac:dyDescent="0.25">
      <c r="A574" s="30"/>
      <c r="B574" s="31"/>
      <c r="C574" s="25"/>
      <c r="D574" s="30"/>
      <c r="E574" s="27"/>
    </row>
    <row r="575" spans="1:5" ht="32.450000000000003" customHeight="1" x14ac:dyDescent="0.25">
      <c r="A575" s="30"/>
      <c r="B575" s="31"/>
      <c r="C575" s="25"/>
      <c r="D575" s="30"/>
      <c r="E575" s="27"/>
    </row>
    <row r="576" spans="1:5" ht="32.450000000000003" customHeight="1" x14ac:dyDescent="0.25">
      <c r="A576" s="30"/>
      <c r="B576" s="31"/>
      <c r="C576" s="25"/>
      <c r="D576" s="30"/>
      <c r="E576" s="27"/>
    </row>
    <row r="577" spans="1:7" ht="32.450000000000003" customHeight="1" x14ac:dyDescent="0.25">
      <c r="A577" s="30"/>
      <c r="B577" s="31"/>
      <c r="C577" s="25"/>
      <c r="D577" s="30"/>
      <c r="E577" s="27"/>
    </row>
    <row r="578" spans="1:7" ht="32.450000000000003" customHeight="1" x14ac:dyDescent="0.25">
      <c r="A578" s="30"/>
      <c r="B578" s="31"/>
      <c r="C578" s="25"/>
      <c r="D578" s="30"/>
      <c r="E578" s="27"/>
    </row>
    <row r="579" spans="1:7" ht="32.450000000000003" customHeight="1" x14ac:dyDescent="0.25">
      <c r="A579" s="30"/>
      <c r="B579" s="31"/>
      <c r="C579" s="25"/>
      <c r="D579" s="30"/>
      <c r="E579" s="27"/>
    </row>
    <row r="580" spans="1:7" ht="32.450000000000003" customHeight="1" x14ac:dyDescent="0.25">
      <c r="A580" s="30"/>
      <c r="B580" s="31"/>
      <c r="C580" s="25"/>
      <c r="D580" s="30"/>
      <c r="E580" s="27"/>
    </row>
    <row r="581" spans="1:7" ht="32.450000000000003" customHeight="1" x14ac:dyDescent="0.25">
      <c r="A581" s="30"/>
      <c r="B581" s="31"/>
      <c r="C581" s="25"/>
      <c r="D581" s="30"/>
      <c r="E581" s="27"/>
    </row>
    <row r="582" spans="1:7" ht="32.450000000000003" customHeight="1" x14ac:dyDescent="0.25">
      <c r="A582" s="30"/>
      <c r="B582" s="31"/>
      <c r="C582" s="25"/>
      <c r="D582" s="30"/>
      <c r="E582" s="27"/>
    </row>
    <row r="583" spans="1:7" ht="32.450000000000003" customHeight="1" x14ac:dyDescent="0.25">
      <c r="A583" s="30"/>
      <c r="B583" s="31"/>
      <c r="C583" s="25"/>
      <c r="D583" s="30"/>
      <c r="E583" s="27"/>
    </row>
    <row r="584" spans="1:7" ht="32.450000000000003" customHeight="1" x14ac:dyDescent="0.25">
      <c r="A584" s="30"/>
      <c r="B584" s="31"/>
      <c r="C584" s="25"/>
      <c r="D584" s="30"/>
      <c r="E584" s="27"/>
    </row>
    <row r="585" spans="1:7" ht="32.450000000000003" customHeight="1" x14ac:dyDescent="0.25">
      <c r="A585" s="30"/>
      <c r="B585" s="31"/>
      <c r="C585" s="25"/>
      <c r="D585" s="30"/>
      <c r="E585" s="27"/>
      <c r="F585" s="29"/>
      <c r="G585" s="29"/>
    </row>
    <row r="586" spans="1:7" ht="32.450000000000003" customHeight="1" x14ac:dyDescent="0.25">
      <c r="A586" s="30"/>
      <c r="B586" s="31"/>
      <c r="C586" s="25"/>
      <c r="D586" s="30"/>
      <c r="E586" s="27"/>
    </row>
    <row r="587" spans="1:7" ht="32.450000000000003" customHeight="1" x14ac:dyDescent="0.25">
      <c r="A587" s="30"/>
      <c r="B587" s="31"/>
      <c r="C587" s="25"/>
      <c r="D587" s="30"/>
      <c r="E587" s="27"/>
    </row>
    <row r="588" spans="1:7" ht="32.450000000000003" customHeight="1" x14ac:dyDescent="0.25">
      <c r="A588" s="30"/>
      <c r="B588" s="31"/>
      <c r="C588" s="25"/>
      <c r="D588" s="30"/>
      <c r="E588" s="27"/>
    </row>
    <row r="589" spans="1:7" ht="32.450000000000003" customHeight="1" x14ac:dyDescent="0.25">
      <c r="A589" s="30"/>
      <c r="B589" s="31"/>
      <c r="C589" s="25"/>
      <c r="D589" s="30"/>
      <c r="E589" s="27"/>
    </row>
    <row r="590" spans="1:7" ht="32.450000000000003" customHeight="1" x14ac:dyDescent="0.25">
      <c r="A590" s="30"/>
      <c r="B590" s="31"/>
      <c r="C590" s="25"/>
      <c r="D590" s="30"/>
      <c r="E590" s="27"/>
    </row>
    <row r="591" spans="1:7" ht="32.450000000000003" customHeight="1" x14ac:dyDescent="0.25">
      <c r="A591" s="30"/>
      <c r="B591" s="31"/>
      <c r="C591" s="25"/>
      <c r="D591" s="30"/>
      <c r="E591" s="27"/>
    </row>
    <row r="592" spans="1:7" ht="32.450000000000003" customHeight="1" x14ac:dyDescent="0.25">
      <c r="A592" s="30"/>
      <c r="B592" s="31"/>
      <c r="C592" s="25"/>
      <c r="D592" s="30"/>
      <c r="E592" s="27"/>
    </row>
    <row r="593" spans="1:7" ht="32.450000000000003" customHeight="1" x14ac:dyDescent="0.25">
      <c r="A593" s="30"/>
      <c r="B593" s="31"/>
      <c r="C593" s="25"/>
      <c r="D593" s="30"/>
      <c r="E593" s="27"/>
    </row>
    <row r="594" spans="1:7" ht="32.450000000000003" customHeight="1" x14ac:dyDescent="0.25">
      <c r="A594" s="30"/>
      <c r="B594" s="31"/>
      <c r="C594" s="25"/>
      <c r="D594" s="30"/>
      <c r="E594" s="27"/>
    </row>
    <row r="595" spans="1:7" ht="32.450000000000003" customHeight="1" x14ac:dyDescent="0.25">
      <c r="A595" s="30"/>
      <c r="B595" s="31"/>
      <c r="C595" s="25"/>
      <c r="D595" s="30"/>
      <c r="E595" s="27"/>
    </row>
    <row r="596" spans="1:7" ht="32.450000000000003" customHeight="1" x14ac:dyDescent="0.25">
      <c r="A596" s="30"/>
      <c r="B596" s="31"/>
      <c r="C596" s="25"/>
      <c r="D596" s="30"/>
      <c r="E596" s="27"/>
    </row>
    <row r="597" spans="1:7" ht="32.450000000000003" customHeight="1" x14ac:dyDescent="0.25">
      <c r="A597" s="30"/>
      <c r="B597" s="31"/>
      <c r="C597" s="25"/>
      <c r="D597" s="30"/>
      <c r="E597" s="27"/>
    </row>
    <row r="598" spans="1:7" ht="32.450000000000003" customHeight="1" x14ac:dyDescent="0.25">
      <c r="A598" s="30"/>
      <c r="B598" s="31"/>
      <c r="C598" s="25"/>
      <c r="D598" s="30"/>
      <c r="E598" s="27"/>
      <c r="F598" s="29"/>
      <c r="G598" s="29"/>
    </row>
    <row r="599" spans="1:7" ht="32.450000000000003" customHeight="1" x14ac:dyDescent="0.25">
      <c r="A599" s="30"/>
      <c r="B599" s="31"/>
      <c r="C599" s="25"/>
      <c r="D599" s="30"/>
      <c r="E599" s="27"/>
    </row>
    <row r="600" spans="1:7" ht="32.450000000000003" customHeight="1" x14ac:dyDescent="0.25">
      <c r="A600" s="30"/>
      <c r="B600" s="31"/>
      <c r="C600" s="25"/>
      <c r="D600" s="30"/>
      <c r="E600" s="27"/>
    </row>
    <row r="601" spans="1:7" ht="32.450000000000003" customHeight="1" x14ac:dyDescent="0.25">
      <c r="A601" s="30"/>
      <c r="B601" s="31"/>
      <c r="C601" s="25"/>
      <c r="D601" s="30"/>
      <c r="E601" s="27"/>
    </row>
    <row r="602" spans="1:7" ht="32.450000000000003" customHeight="1" x14ac:dyDescent="0.25">
      <c r="A602" s="30"/>
      <c r="B602" s="31"/>
      <c r="C602" s="25"/>
      <c r="D602" s="30"/>
      <c r="E602" s="27"/>
    </row>
    <row r="603" spans="1:7" ht="32.450000000000003" customHeight="1" x14ac:dyDescent="0.25">
      <c r="A603" s="30"/>
      <c r="B603" s="31"/>
      <c r="C603" s="25"/>
      <c r="D603" s="30"/>
      <c r="E603" s="27"/>
    </row>
    <row r="604" spans="1:7" ht="32.450000000000003" customHeight="1" x14ac:dyDescent="0.25">
      <c r="A604" s="30"/>
      <c r="B604" s="31"/>
      <c r="C604" s="25"/>
      <c r="D604" s="30"/>
      <c r="E604" s="27"/>
    </row>
    <row r="605" spans="1:7" ht="32.450000000000003" customHeight="1" x14ac:dyDescent="0.25">
      <c r="A605" s="30"/>
      <c r="B605" s="31"/>
      <c r="C605" s="25"/>
      <c r="D605" s="30"/>
      <c r="E605" s="27"/>
    </row>
    <row r="606" spans="1:7" ht="32.450000000000003" customHeight="1" x14ac:dyDescent="0.25">
      <c r="A606" s="30"/>
      <c r="B606" s="31"/>
      <c r="C606" s="25"/>
      <c r="D606" s="30"/>
      <c r="E606" s="27"/>
    </row>
    <row r="607" spans="1:7" ht="32.450000000000003" customHeight="1" x14ac:dyDescent="0.25">
      <c r="A607" s="30"/>
      <c r="B607" s="31"/>
      <c r="C607" s="25"/>
      <c r="D607" s="30"/>
      <c r="E607" s="27"/>
    </row>
    <row r="608" spans="1:7" ht="32.450000000000003" customHeight="1" x14ac:dyDescent="0.25">
      <c r="A608" s="30"/>
      <c r="B608" s="31"/>
      <c r="C608" s="25"/>
      <c r="D608" s="30"/>
      <c r="E608" s="27"/>
    </row>
    <row r="609" spans="1:5" ht="32.450000000000003" customHeight="1" x14ac:dyDescent="0.25">
      <c r="A609" s="30"/>
      <c r="B609" s="31"/>
      <c r="C609" s="25"/>
      <c r="D609" s="30"/>
      <c r="E609" s="27"/>
    </row>
    <row r="610" spans="1:5" ht="32.450000000000003" customHeight="1" x14ac:dyDescent="0.25">
      <c r="A610" s="30"/>
      <c r="B610" s="31"/>
      <c r="C610" s="25"/>
      <c r="D610" s="30"/>
      <c r="E610" s="27"/>
    </row>
    <row r="611" spans="1:5" ht="32.450000000000003" customHeight="1" x14ac:dyDescent="0.25">
      <c r="A611" s="30"/>
      <c r="B611" s="31"/>
      <c r="C611" s="25"/>
      <c r="D611" s="30"/>
      <c r="E611" s="27"/>
    </row>
    <row r="612" spans="1:5" ht="32.450000000000003" customHeight="1" x14ac:dyDescent="0.25">
      <c r="A612" s="30"/>
      <c r="B612" s="31"/>
      <c r="C612" s="25"/>
      <c r="D612" s="30"/>
      <c r="E612" s="27"/>
    </row>
    <row r="613" spans="1:5" ht="32.450000000000003" customHeight="1" x14ac:dyDescent="0.25">
      <c r="A613" s="30"/>
      <c r="B613" s="31"/>
      <c r="C613" s="25"/>
      <c r="D613" s="30"/>
      <c r="E613" s="27"/>
    </row>
    <row r="614" spans="1:5" ht="32.450000000000003" customHeight="1" x14ac:dyDescent="0.25">
      <c r="A614" s="30"/>
      <c r="B614" s="31"/>
      <c r="C614" s="25"/>
      <c r="D614" s="30"/>
      <c r="E614" s="27"/>
    </row>
    <row r="615" spans="1:5" ht="32.450000000000003" customHeight="1" x14ac:dyDescent="0.25">
      <c r="A615" s="30"/>
      <c r="B615" s="31"/>
      <c r="C615" s="25"/>
      <c r="D615" s="30"/>
      <c r="E615" s="27"/>
    </row>
    <row r="616" spans="1:5" ht="32.450000000000003" customHeight="1" x14ac:dyDescent="0.25">
      <c r="A616" s="30"/>
      <c r="B616" s="31"/>
      <c r="C616" s="25"/>
      <c r="D616" s="30"/>
      <c r="E616" s="27"/>
    </row>
    <row r="617" spans="1:5" ht="32.450000000000003" customHeight="1" x14ac:dyDescent="0.25">
      <c r="A617" s="30"/>
      <c r="B617" s="31"/>
      <c r="C617" s="25"/>
      <c r="D617" s="30"/>
      <c r="E617" s="27"/>
    </row>
    <row r="618" spans="1:5" ht="32.450000000000003" customHeight="1" x14ac:dyDescent="0.25">
      <c r="A618" s="30"/>
      <c r="B618" s="31"/>
      <c r="C618" s="25"/>
      <c r="D618" s="30"/>
      <c r="E618" s="27"/>
    </row>
    <row r="619" spans="1:5" ht="32.450000000000003" customHeight="1" x14ac:dyDescent="0.25">
      <c r="A619" s="30"/>
      <c r="B619" s="31"/>
      <c r="C619" s="25"/>
      <c r="D619" s="30"/>
      <c r="E619" s="27"/>
    </row>
    <row r="620" spans="1:5" ht="32.450000000000003" customHeight="1" x14ac:dyDescent="0.25">
      <c r="A620" s="30"/>
      <c r="B620" s="31"/>
      <c r="C620" s="25"/>
      <c r="D620" s="30"/>
      <c r="E620" s="27"/>
    </row>
    <row r="621" spans="1:5" ht="32.450000000000003" customHeight="1" x14ac:dyDescent="0.25">
      <c r="A621" s="30"/>
      <c r="B621" s="31"/>
      <c r="C621" s="25"/>
      <c r="D621" s="30"/>
      <c r="E621" s="27"/>
    </row>
    <row r="622" spans="1:5" ht="32.450000000000003" customHeight="1" x14ac:dyDescent="0.25">
      <c r="A622" s="30"/>
      <c r="B622" s="31"/>
      <c r="C622" s="25"/>
      <c r="D622" s="30"/>
      <c r="E622" s="27"/>
    </row>
    <row r="623" spans="1:5" ht="32.450000000000003" customHeight="1" x14ac:dyDescent="0.25">
      <c r="A623" s="30"/>
      <c r="B623" s="31"/>
      <c r="C623" s="25"/>
      <c r="D623" s="30"/>
      <c r="E623" s="27"/>
    </row>
    <row r="624" spans="1:5" ht="32.450000000000003" customHeight="1" x14ac:dyDescent="0.25">
      <c r="A624" s="30"/>
      <c r="B624" s="31"/>
      <c r="C624" s="25"/>
      <c r="D624" s="30"/>
      <c r="E624" s="27"/>
    </row>
    <row r="625" spans="1:5" ht="32.450000000000003" customHeight="1" x14ac:dyDescent="0.25">
      <c r="A625" s="30"/>
      <c r="B625" s="31"/>
      <c r="C625" s="25"/>
      <c r="D625" s="30"/>
      <c r="E625" s="27"/>
    </row>
    <row r="626" spans="1:5" ht="32.450000000000003" customHeight="1" x14ac:dyDescent="0.25">
      <c r="A626" s="30"/>
      <c r="B626" s="31"/>
      <c r="C626" s="25"/>
      <c r="D626" s="30"/>
      <c r="E626" s="27"/>
    </row>
    <row r="627" spans="1:5" ht="32.450000000000003" customHeight="1" x14ac:dyDescent="0.25">
      <c r="A627" s="30"/>
      <c r="B627" s="31"/>
      <c r="C627" s="25"/>
      <c r="D627" s="30"/>
      <c r="E627" s="27"/>
    </row>
    <row r="628" spans="1:5" ht="32.450000000000003" customHeight="1" x14ac:dyDescent="0.25">
      <c r="A628" s="30"/>
      <c r="B628" s="31"/>
      <c r="C628" s="25"/>
      <c r="D628" s="30"/>
      <c r="E628" s="27"/>
    </row>
    <row r="629" spans="1:5" ht="32.450000000000003" customHeight="1" x14ac:dyDescent="0.25">
      <c r="A629" s="30"/>
      <c r="B629" s="31"/>
      <c r="C629" s="25"/>
      <c r="D629" s="30"/>
      <c r="E629" s="27"/>
    </row>
    <row r="630" spans="1:5" ht="32.450000000000003" customHeight="1" x14ac:dyDescent="0.25">
      <c r="A630" s="30"/>
      <c r="B630" s="31"/>
      <c r="C630" s="25"/>
      <c r="D630" s="30"/>
      <c r="E630" s="27"/>
    </row>
    <row r="631" spans="1:5" ht="32.450000000000003" customHeight="1" x14ac:dyDescent="0.25">
      <c r="A631" s="30"/>
      <c r="B631" s="31"/>
      <c r="C631" s="25"/>
      <c r="D631" s="30"/>
      <c r="E631" s="27"/>
    </row>
    <row r="632" spans="1:5" ht="32.450000000000003" customHeight="1" x14ac:dyDescent="0.25">
      <c r="A632" s="30"/>
      <c r="B632" s="31"/>
      <c r="C632" s="25"/>
      <c r="D632" s="30"/>
      <c r="E632" s="27"/>
    </row>
    <row r="633" spans="1:5" ht="32.450000000000003" customHeight="1" x14ac:dyDescent="0.25">
      <c r="A633" s="30"/>
      <c r="B633" s="31"/>
      <c r="C633" s="25"/>
      <c r="D633" s="30"/>
      <c r="E633" s="27"/>
    </row>
    <row r="634" spans="1:5" ht="32.450000000000003" customHeight="1" x14ac:dyDescent="0.25">
      <c r="A634" s="30"/>
      <c r="B634" s="31"/>
      <c r="C634" s="25"/>
      <c r="D634" s="30"/>
      <c r="E634" s="27"/>
    </row>
    <row r="635" spans="1:5" ht="32.450000000000003" customHeight="1" x14ac:dyDescent="0.25">
      <c r="A635" s="30"/>
      <c r="B635" s="31"/>
      <c r="C635" s="25"/>
      <c r="D635" s="30"/>
      <c r="E635" s="27"/>
    </row>
    <row r="636" spans="1:5" ht="32.450000000000003" customHeight="1" x14ac:dyDescent="0.25">
      <c r="A636" s="30"/>
      <c r="B636" s="31"/>
      <c r="C636" s="25"/>
      <c r="D636" s="30"/>
      <c r="E636" s="27"/>
    </row>
    <row r="637" spans="1:5" ht="32.450000000000003" customHeight="1" x14ac:dyDescent="0.25">
      <c r="A637" s="30"/>
      <c r="B637" s="31"/>
      <c r="C637" s="25"/>
      <c r="D637" s="30"/>
      <c r="E637" s="27"/>
    </row>
    <row r="638" spans="1:5" ht="32.450000000000003" customHeight="1" x14ac:dyDescent="0.25">
      <c r="A638" s="30"/>
      <c r="B638" s="31"/>
      <c r="C638" s="25"/>
      <c r="D638" s="30"/>
      <c r="E638" s="27"/>
    </row>
    <row r="639" spans="1:5" ht="32.450000000000003" customHeight="1" x14ac:dyDescent="0.25">
      <c r="A639" s="30"/>
      <c r="B639" s="31"/>
      <c r="C639" s="25"/>
      <c r="D639" s="30"/>
      <c r="E639" s="27"/>
    </row>
    <row r="640" spans="1:5" ht="32.450000000000003" customHeight="1" x14ac:dyDescent="0.25">
      <c r="A640" s="30"/>
      <c r="B640" s="31"/>
      <c r="C640" s="25"/>
      <c r="D640" s="30"/>
      <c r="E640" s="27"/>
    </row>
    <row r="641" spans="1:5" ht="32.450000000000003" customHeight="1" x14ac:dyDescent="0.25">
      <c r="A641" s="30"/>
      <c r="B641" s="31"/>
      <c r="C641" s="25"/>
      <c r="D641" s="30"/>
      <c r="E641" s="27"/>
    </row>
    <row r="642" spans="1:5" ht="32.450000000000003" customHeight="1" x14ac:dyDescent="0.25">
      <c r="A642" s="30"/>
      <c r="B642" s="31"/>
      <c r="C642" s="25"/>
      <c r="D642" s="30"/>
      <c r="E642" s="27"/>
    </row>
    <row r="643" spans="1:5" ht="32.450000000000003" customHeight="1" x14ac:dyDescent="0.25">
      <c r="A643" s="30"/>
      <c r="B643" s="31"/>
      <c r="C643" s="25"/>
      <c r="D643" s="30"/>
      <c r="E643" s="27"/>
    </row>
    <row r="644" spans="1:5" ht="32.450000000000003" customHeight="1" x14ac:dyDescent="0.25">
      <c r="A644" s="30"/>
      <c r="B644" s="31"/>
      <c r="C644" s="25"/>
      <c r="D644" s="30"/>
      <c r="E644" s="27"/>
    </row>
    <row r="645" spans="1:5" ht="32.450000000000003" customHeight="1" x14ac:dyDescent="0.25">
      <c r="A645" s="30"/>
      <c r="B645" s="31"/>
      <c r="C645" s="25"/>
      <c r="D645" s="30"/>
      <c r="E645" s="27"/>
    </row>
    <row r="646" spans="1:5" ht="32.450000000000003" customHeight="1" x14ac:dyDescent="0.25">
      <c r="A646" s="30"/>
      <c r="B646" s="31"/>
      <c r="C646" s="25"/>
      <c r="D646" s="30"/>
      <c r="E646" s="27"/>
    </row>
    <row r="647" spans="1:5" ht="32.450000000000003" customHeight="1" x14ac:dyDescent="0.25">
      <c r="A647" s="30"/>
      <c r="B647" s="31"/>
      <c r="C647" s="25"/>
      <c r="D647" s="30"/>
      <c r="E647" s="27"/>
    </row>
    <row r="648" spans="1:5" ht="32.450000000000003" customHeight="1" x14ac:dyDescent="0.25">
      <c r="A648" s="30"/>
      <c r="B648" s="31"/>
      <c r="C648" s="25"/>
      <c r="D648" s="30"/>
      <c r="E648" s="27"/>
    </row>
    <row r="649" spans="1:5" ht="32.450000000000003" customHeight="1" x14ac:dyDescent="0.25">
      <c r="A649" s="30"/>
      <c r="B649" s="31"/>
      <c r="C649" s="25"/>
      <c r="D649" s="30"/>
      <c r="E649" s="27"/>
    </row>
    <row r="650" spans="1:5" ht="32.450000000000003" customHeight="1" x14ac:dyDescent="0.25">
      <c r="A650" s="30"/>
      <c r="B650" s="31"/>
      <c r="C650" s="25"/>
      <c r="D650" s="30"/>
      <c r="E650" s="27"/>
    </row>
    <row r="651" spans="1:5" ht="32.450000000000003" customHeight="1" x14ac:dyDescent="0.25">
      <c r="A651" s="30"/>
      <c r="B651" s="31"/>
      <c r="C651" s="25"/>
      <c r="D651" s="30"/>
      <c r="E651" s="27"/>
    </row>
    <row r="652" spans="1:5" ht="32.450000000000003" customHeight="1" x14ac:dyDescent="0.25">
      <c r="A652" s="30"/>
      <c r="B652" s="31"/>
      <c r="C652" s="25"/>
      <c r="D652" s="30"/>
      <c r="E652" s="27"/>
    </row>
    <row r="653" spans="1:5" ht="32.450000000000003" customHeight="1" x14ac:dyDescent="0.25">
      <c r="A653" s="30"/>
      <c r="B653" s="31"/>
      <c r="C653" s="25"/>
      <c r="D653" s="30"/>
      <c r="E653" s="27"/>
    </row>
    <row r="654" spans="1:5" ht="32.450000000000003" customHeight="1" x14ac:dyDescent="0.25">
      <c r="A654" s="30"/>
      <c r="B654" s="31"/>
      <c r="C654" s="25"/>
      <c r="D654" s="30"/>
      <c r="E654" s="27"/>
    </row>
    <row r="655" spans="1:5" ht="32.450000000000003" customHeight="1" x14ac:dyDescent="0.25">
      <c r="A655" s="30"/>
      <c r="B655" s="31"/>
      <c r="C655" s="25"/>
      <c r="D655" s="30"/>
      <c r="E655" s="27"/>
    </row>
    <row r="656" spans="1:5" ht="32.450000000000003" customHeight="1" x14ac:dyDescent="0.25">
      <c r="A656" s="30"/>
      <c r="B656" s="31"/>
      <c r="C656" s="25"/>
      <c r="D656" s="30"/>
      <c r="E656" s="27"/>
    </row>
    <row r="657" spans="1:5" ht="32.450000000000003" customHeight="1" x14ac:dyDescent="0.25">
      <c r="A657" s="30"/>
      <c r="B657" s="31"/>
      <c r="C657" s="25"/>
      <c r="D657" s="30"/>
      <c r="E657" s="27"/>
    </row>
    <row r="658" spans="1:5" ht="32.450000000000003" customHeight="1" x14ac:dyDescent="0.25">
      <c r="A658" s="30"/>
      <c r="B658" s="31"/>
      <c r="C658" s="25"/>
      <c r="D658" s="30"/>
      <c r="E658" s="27"/>
    </row>
    <row r="659" spans="1:5" ht="32.450000000000003" customHeight="1" x14ac:dyDescent="0.25">
      <c r="A659" s="30"/>
      <c r="B659" s="31"/>
      <c r="C659" s="25"/>
      <c r="D659" s="30"/>
      <c r="E659" s="27"/>
    </row>
    <row r="660" spans="1:5" ht="32.450000000000003" customHeight="1" x14ac:dyDescent="0.25">
      <c r="A660" s="30"/>
      <c r="B660" s="31"/>
      <c r="C660" s="25"/>
      <c r="D660" s="30"/>
      <c r="E660" s="27"/>
    </row>
    <row r="661" spans="1:5" ht="32.450000000000003" customHeight="1" x14ac:dyDescent="0.25">
      <c r="A661" s="30"/>
      <c r="B661" s="31"/>
      <c r="C661" s="25"/>
      <c r="D661" s="30"/>
      <c r="E661" s="27"/>
    </row>
    <row r="662" spans="1:5" ht="32.450000000000003" customHeight="1" x14ac:dyDescent="0.25">
      <c r="A662" s="30"/>
      <c r="B662" s="31"/>
      <c r="C662" s="25"/>
      <c r="D662" s="30"/>
      <c r="E662" s="27"/>
    </row>
    <row r="663" spans="1:5" ht="32.450000000000003" customHeight="1" x14ac:dyDescent="0.25">
      <c r="A663" s="30"/>
      <c r="B663" s="31"/>
      <c r="C663" s="25"/>
      <c r="D663" s="30"/>
      <c r="E663" s="27"/>
    </row>
    <row r="664" spans="1:5" ht="32.450000000000003" customHeight="1" x14ac:dyDescent="0.25">
      <c r="A664" s="30"/>
      <c r="B664" s="31"/>
      <c r="C664" s="25"/>
      <c r="D664" s="30"/>
      <c r="E664" s="27"/>
    </row>
    <row r="665" spans="1:5" ht="32.450000000000003" customHeight="1" x14ac:dyDescent="0.25">
      <c r="A665" s="30"/>
      <c r="B665" s="31"/>
      <c r="C665" s="25"/>
      <c r="D665" s="30"/>
      <c r="E665" s="27"/>
    </row>
    <row r="666" spans="1:5" ht="32.450000000000003" customHeight="1" x14ac:dyDescent="0.25">
      <c r="A666" s="30"/>
      <c r="B666" s="31"/>
      <c r="C666" s="25"/>
      <c r="D666" s="30"/>
      <c r="E666" s="27"/>
    </row>
    <row r="667" spans="1:5" ht="32.450000000000003" customHeight="1" x14ac:dyDescent="0.25">
      <c r="A667" s="30"/>
      <c r="B667" s="31"/>
      <c r="C667" s="25"/>
      <c r="D667" s="30"/>
      <c r="E667" s="27"/>
    </row>
    <row r="668" spans="1:5" ht="32.450000000000003" customHeight="1" x14ac:dyDescent="0.25">
      <c r="A668" s="30"/>
      <c r="B668" s="31"/>
      <c r="C668" s="25"/>
      <c r="D668" s="30"/>
      <c r="E668" s="27"/>
    </row>
    <row r="669" spans="1:5" ht="32.450000000000003" customHeight="1" x14ac:dyDescent="0.25">
      <c r="A669" s="30"/>
      <c r="B669" s="31"/>
      <c r="C669" s="25"/>
      <c r="D669" s="30"/>
      <c r="E669" s="27"/>
    </row>
    <row r="670" spans="1:5" ht="32.450000000000003" customHeight="1" x14ac:dyDescent="0.25">
      <c r="A670" s="30"/>
      <c r="B670" s="31"/>
      <c r="C670" s="25"/>
      <c r="D670" s="30"/>
      <c r="E670" s="27"/>
    </row>
    <row r="671" spans="1:5" ht="32.450000000000003" customHeight="1" x14ac:dyDescent="0.25">
      <c r="A671" s="30"/>
      <c r="B671" s="31"/>
      <c r="C671" s="25"/>
      <c r="D671" s="30"/>
      <c r="E671" s="27"/>
    </row>
    <row r="672" spans="1:5" ht="32.450000000000003" customHeight="1" x14ac:dyDescent="0.25">
      <c r="A672" s="30"/>
      <c r="B672" s="31"/>
      <c r="C672" s="25"/>
      <c r="D672" s="30"/>
      <c r="E672" s="27"/>
    </row>
    <row r="673" spans="1:5" ht="32.450000000000003" customHeight="1" x14ac:dyDescent="0.25">
      <c r="A673" s="30"/>
      <c r="B673" s="31"/>
      <c r="C673" s="25"/>
      <c r="D673" s="30"/>
      <c r="E673" s="27"/>
    </row>
    <row r="674" spans="1:5" ht="32.450000000000003" customHeight="1" x14ac:dyDescent="0.25">
      <c r="A674" s="30"/>
      <c r="B674" s="31"/>
      <c r="C674" s="25"/>
      <c r="D674" s="30"/>
      <c r="E674" s="27"/>
    </row>
    <row r="675" spans="1:5" ht="32.450000000000003" customHeight="1" x14ac:dyDescent="0.25">
      <c r="A675" s="30"/>
      <c r="B675" s="31"/>
      <c r="C675" s="25"/>
      <c r="D675" s="30"/>
      <c r="E675" s="27"/>
    </row>
    <row r="676" spans="1:5" ht="32.450000000000003" customHeight="1" x14ac:dyDescent="0.25">
      <c r="A676" s="30"/>
      <c r="B676" s="31"/>
      <c r="C676" s="25"/>
      <c r="D676" s="30"/>
      <c r="E676" s="27"/>
    </row>
    <row r="677" spans="1:5" ht="32.450000000000003" customHeight="1" x14ac:dyDescent="0.25">
      <c r="A677" s="30"/>
      <c r="B677" s="31"/>
      <c r="C677" s="25"/>
      <c r="D677" s="30"/>
      <c r="E677" s="27"/>
    </row>
    <row r="678" spans="1:5" ht="32.450000000000003" customHeight="1" x14ac:dyDescent="0.25">
      <c r="A678" s="30"/>
      <c r="B678" s="31"/>
      <c r="C678" s="25"/>
      <c r="D678" s="30"/>
      <c r="E678" s="27"/>
    </row>
    <row r="679" spans="1:5" ht="32.450000000000003" customHeight="1" x14ac:dyDescent="0.25">
      <c r="A679" s="30"/>
      <c r="B679" s="31"/>
      <c r="C679" s="25"/>
      <c r="D679" s="30"/>
      <c r="E679" s="27"/>
    </row>
    <row r="680" spans="1:5" ht="32.450000000000003" customHeight="1" x14ac:dyDescent="0.25">
      <c r="A680" s="30"/>
      <c r="B680" s="31"/>
      <c r="C680" s="25"/>
      <c r="D680" s="30"/>
      <c r="E680" s="27"/>
    </row>
    <row r="681" spans="1:5" ht="32.450000000000003" customHeight="1" x14ac:dyDescent="0.25">
      <c r="A681" s="30"/>
      <c r="B681" s="31"/>
      <c r="C681" s="25"/>
      <c r="D681" s="30"/>
      <c r="E681" s="27"/>
    </row>
    <row r="682" spans="1:5" ht="32.450000000000003" customHeight="1" x14ac:dyDescent="0.25">
      <c r="A682" s="30"/>
      <c r="B682" s="31"/>
      <c r="C682" s="25"/>
      <c r="D682" s="30"/>
      <c r="E682" s="27"/>
    </row>
    <row r="683" spans="1:5" ht="32.450000000000003" customHeight="1" x14ac:dyDescent="0.25">
      <c r="A683" s="30"/>
      <c r="B683" s="31"/>
      <c r="C683" s="25"/>
      <c r="D683" s="30"/>
      <c r="E683" s="27"/>
    </row>
    <row r="684" spans="1:5" ht="32.450000000000003" customHeight="1" x14ac:dyDescent="0.25">
      <c r="A684" s="30"/>
      <c r="B684" s="31"/>
      <c r="C684" s="25"/>
      <c r="D684" s="30"/>
      <c r="E684" s="27"/>
    </row>
    <row r="685" spans="1:5" ht="32.450000000000003" customHeight="1" x14ac:dyDescent="0.25">
      <c r="A685" s="30"/>
      <c r="B685" s="31"/>
      <c r="C685" s="25"/>
      <c r="D685" s="30"/>
      <c r="E685" s="27"/>
    </row>
    <row r="686" spans="1:5" ht="32.450000000000003" customHeight="1" x14ac:dyDescent="0.25">
      <c r="A686" s="30"/>
      <c r="B686" s="31"/>
      <c r="C686" s="25"/>
      <c r="D686" s="30"/>
      <c r="E686" s="27"/>
    </row>
    <row r="687" spans="1:5" ht="32.450000000000003" customHeight="1" x14ac:dyDescent="0.25">
      <c r="A687" s="30"/>
      <c r="B687" s="31"/>
      <c r="C687" s="25"/>
      <c r="D687" s="30"/>
      <c r="E687" s="27"/>
    </row>
    <row r="688" spans="1:5" ht="32.450000000000003" customHeight="1" x14ac:dyDescent="0.25">
      <c r="A688" s="30"/>
      <c r="B688" s="31"/>
      <c r="C688" s="25"/>
      <c r="D688" s="30"/>
      <c r="E688" s="27"/>
    </row>
    <row r="689" spans="1:5" ht="32.450000000000003" customHeight="1" x14ac:dyDescent="0.25">
      <c r="A689" s="30"/>
      <c r="B689" s="31"/>
      <c r="C689" s="25"/>
      <c r="D689" s="30"/>
      <c r="E689" s="27"/>
    </row>
    <row r="690" spans="1:5" ht="32.450000000000003" customHeight="1" x14ac:dyDescent="0.25">
      <c r="A690" s="30"/>
      <c r="B690" s="31"/>
      <c r="C690" s="25"/>
      <c r="D690" s="30"/>
      <c r="E690" s="27"/>
    </row>
    <row r="691" spans="1:5" ht="32.450000000000003" customHeight="1" x14ac:dyDescent="0.25">
      <c r="A691" s="30"/>
      <c r="B691" s="31"/>
      <c r="C691" s="25"/>
      <c r="D691" s="30"/>
      <c r="E691" s="27"/>
    </row>
    <row r="692" spans="1:5" ht="32.450000000000003" customHeight="1" x14ac:dyDescent="0.25">
      <c r="A692" s="30"/>
      <c r="B692" s="31"/>
      <c r="C692" s="25"/>
      <c r="D692" s="30"/>
      <c r="E692" s="27"/>
    </row>
    <row r="693" spans="1:5" ht="32.450000000000003" customHeight="1" x14ac:dyDescent="0.25">
      <c r="A693" s="30"/>
      <c r="B693" s="31"/>
      <c r="C693" s="25"/>
      <c r="D693" s="30"/>
      <c r="E693" s="27"/>
    </row>
    <row r="694" spans="1:5" ht="32.450000000000003" customHeight="1" x14ac:dyDescent="0.25">
      <c r="A694" s="30"/>
      <c r="B694" s="31"/>
      <c r="C694" s="25"/>
      <c r="D694" s="30"/>
      <c r="E694" s="27"/>
    </row>
    <row r="695" spans="1:5" ht="32.450000000000003" customHeight="1" x14ac:dyDescent="0.25">
      <c r="A695" s="30"/>
      <c r="B695" s="31"/>
      <c r="C695" s="25"/>
      <c r="D695" s="30"/>
      <c r="E695" s="27"/>
    </row>
    <row r="696" spans="1:5" ht="32.450000000000003" customHeight="1" x14ac:dyDescent="0.25">
      <c r="A696" s="30"/>
      <c r="B696" s="31"/>
      <c r="C696" s="25"/>
      <c r="D696" s="30"/>
      <c r="E696" s="27"/>
    </row>
    <row r="697" spans="1:5" ht="32.450000000000003" customHeight="1" x14ac:dyDescent="0.25">
      <c r="A697" s="30"/>
      <c r="B697" s="31"/>
      <c r="C697" s="25"/>
      <c r="D697" s="30"/>
      <c r="E697" s="27"/>
    </row>
    <row r="698" spans="1:5" ht="32.450000000000003" customHeight="1" x14ac:dyDescent="0.25">
      <c r="A698" s="30"/>
      <c r="B698" s="31"/>
      <c r="C698" s="25"/>
      <c r="D698" s="30"/>
      <c r="E698" s="27"/>
    </row>
    <row r="699" spans="1:5" ht="32.450000000000003" customHeight="1" x14ac:dyDescent="0.25">
      <c r="A699" s="30"/>
      <c r="B699" s="31"/>
      <c r="C699" s="25"/>
      <c r="D699" s="30"/>
      <c r="E699" s="27"/>
    </row>
    <row r="700" spans="1:5" ht="32.450000000000003" customHeight="1" x14ac:dyDescent="0.25">
      <c r="A700" s="30"/>
      <c r="B700" s="31"/>
      <c r="C700" s="25"/>
      <c r="D700" s="30"/>
      <c r="E700" s="27"/>
    </row>
    <row r="701" spans="1:5" ht="32.450000000000003" customHeight="1" x14ac:dyDescent="0.25">
      <c r="A701" s="30"/>
      <c r="B701" s="31"/>
      <c r="C701" s="25"/>
      <c r="D701" s="30"/>
      <c r="E701" s="27"/>
    </row>
    <row r="702" spans="1:5" ht="32.450000000000003" customHeight="1" x14ac:dyDescent="0.25">
      <c r="A702" s="30"/>
      <c r="B702" s="31"/>
      <c r="C702" s="25"/>
      <c r="D702" s="30"/>
      <c r="E702" s="27"/>
    </row>
    <row r="703" spans="1:5" ht="32.450000000000003" customHeight="1" x14ac:dyDescent="0.25">
      <c r="A703" s="30"/>
      <c r="B703" s="31"/>
      <c r="C703" s="25"/>
      <c r="D703" s="30"/>
      <c r="E703" s="27"/>
    </row>
    <row r="704" spans="1:5" ht="32.450000000000003" customHeight="1" x14ac:dyDescent="0.25">
      <c r="A704" s="30"/>
      <c r="B704" s="31"/>
      <c r="C704" s="25"/>
      <c r="D704" s="30"/>
      <c r="E704" s="27"/>
    </row>
    <row r="705" spans="1:5" ht="32.450000000000003" customHeight="1" x14ac:dyDescent="0.25">
      <c r="A705" s="30"/>
      <c r="B705" s="31"/>
      <c r="C705" s="25"/>
      <c r="D705" s="30"/>
      <c r="E705" s="27"/>
    </row>
    <row r="706" spans="1:5" ht="32.450000000000003" customHeight="1" x14ac:dyDescent="0.25">
      <c r="A706" s="30"/>
      <c r="B706" s="31"/>
      <c r="C706" s="25"/>
      <c r="D706" s="30"/>
      <c r="E706" s="27"/>
    </row>
    <row r="707" spans="1:5" ht="32.450000000000003" customHeight="1" x14ac:dyDescent="0.25">
      <c r="A707" s="30"/>
      <c r="B707" s="31"/>
      <c r="C707" s="25"/>
      <c r="D707" s="30"/>
      <c r="E707" s="27"/>
    </row>
    <row r="708" spans="1:5" ht="32.450000000000003" customHeight="1" x14ac:dyDescent="0.25">
      <c r="A708" s="30"/>
      <c r="B708" s="31"/>
      <c r="C708" s="25"/>
      <c r="D708" s="30"/>
      <c r="E708" s="27"/>
    </row>
    <row r="709" spans="1:5" ht="32.450000000000003" customHeight="1" x14ac:dyDescent="0.25">
      <c r="A709" s="30"/>
      <c r="B709" s="31"/>
      <c r="C709" s="25"/>
      <c r="D709" s="30"/>
      <c r="E709" s="27"/>
    </row>
    <row r="710" spans="1:5" s="38" customFormat="1" ht="32.450000000000003" customHeight="1" x14ac:dyDescent="0.25">
      <c r="A710" s="30"/>
      <c r="B710" s="31"/>
      <c r="C710" s="25"/>
      <c r="D710" s="30"/>
      <c r="E710" s="27"/>
    </row>
    <row r="711" spans="1:5" ht="32.450000000000003" customHeight="1" x14ac:dyDescent="0.25">
      <c r="A711" s="30"/>
      <c r="B711" s="31"/>
      <c r="C711" s="25"/>
      <c r="D711" s="30"/>
      <c r="E711" s="27"/>
    </row>
    <row r="712" spans="1:5" ht="32.450000000000003" customHeight="1" x14ac:dyDescent="0.25">
      <c r="A712" s="30"/>
      <c r="B712" s="31"/>
      <c r="C712" s="25"/>
      <c r="D712" s="30"/>
      <c r="E712" s="27"/>
    </row>
    <row r="713" spans="1:5" ht="32.450000000000003" customHeight="1" x14ac:dyDescent="0.25">
      <c r="A713" s="30"/>
      <c r="B713" s="31"/>
      <c r="C713" s="25"/>
      <c r="D713" s="30"/>
      <c r="E713" s="27"/>
    </row>
    <row r="714" spans="1:5" ht="32.450000000000003" customHeight="1" x14ac:dyDescent="0.25">
      <c r="A714" s="30"/>
      <c r="B714" s="31"/>
      <c r="C714" s="25"/>
      <c r="D714" s="30"/>
      <c r="E714" s="27"/>
    </row>
    <row r="715" spans="1:5" ht="32.450000000000003" customHeight="1" x14ac:dyDescent="0.25">
      <c r="A715" s="30"/>
      <c r="B715" s="31"/>
      <c r="C715" s="25"/>
      <c r="D715" s="30"/>
      <c r="E715" s="27"/>
    </row>
    <row r="716" spans="1:5" ht="32.450000000000003" customHeight="1" x14ac:dyDescent="0.25">
      <c r="A716" s="30"/>
      <c r="B716" s="31"/>
      <c r="C716" s="25"/>
      <c r="D716" s="30"/>
      <c r="E716" s="27"/>
    </row>
    <row r="717" spans="1:5" ht="32.450000000000003" customHeight="1" x14ac:dyDescent="0.25">
      <c r="A717" s="30"/>
      <c r="B717" s="31"/>
      <c r="C717" s="25"/>
      <c r="D717" s="30"/>
      <c r="E717" s="27"/>
    </row>
    <row r="718" spans="1:5" ht="32.450000000000003" customHeight="1" x14ac:dyDescent="0.25">
      <c r="A718" s="30"/>
      <c r="B718" s="31"/>
      <c r="C718" s="25"/>
      <c r="D718" s="30"/>
      <c r="E718" s="27"/>
    </row>
    <row r="719" spans="1:5" ht="32.450000000000003" customHeight="1" x14ac:dyDescent="0.25">
      <c r="A719" s="30"/>
      <c r="B719" s="31"/>
      <c r="C719" s="25"/>
      <c r="D719" s="30"/>
      <c r="E719" s="27"/>
    </row>
    <row r="720" spans="1:5" ht="32.450000000000003" customHeight="1" x14ac:dyDescent="0.25">
      <c r="A720" s="30"/>
      <c r="B720" s="31"/>
      <c r="C720" s="25"/>
      <c r="D720" s="30"/>
      <c r="E720" s="27"/>
    </row>
    <row r="721" spans="1:5" ht="32.450000000000003" customHeight="1" x14ac:dyDescent="0.25">
      <c r="A721" s="30"/>
      <c r="B721" s="31"/>
      <c r="C721" s="25"/>
      <c r="D721" s="30"/>
      <c r="E721" s="27"/>
    </row>
    <row r="722" spans="1:5" ht="32.450000000000003" customHeight="1" x14ac:dyDescent="0.25">
      <c r="A722" s="30"/>
      <c r="B722" s="31"/>
      <c r="C722" s="25"/>
      <c r="D722" s="30"/>
      <c r="E722" s="27"/>
    </row>
    <row r="723" spans="1:5" ht="32.450000000000003" customHeight="1" x14ac:dyDescent="0.25">
      <c r="A723" s="30"/>
      <c r="B723" s="31"/>
      <c r="C723" s="25"/>
      <c r="D723" s="30"/>
      <c r="E723" s="27"/>
    </row>
    <row r="724" spans="1:5" ht="32.450000000000003" customHeight="1" x14ac:dyDescent="0.25">
      <c r="A724" s="30"/>
      <c r="B724" s="31"/>
      <c r="C724" s="25"/>
      <c r="D724" s="30"/>
      <c r="E724" s="27"/>
    </row>
    <row r="725" spans="1:5" ht="32.450000000000003" customHeight="1" x14ac:dyDescent="0.25">
      <c r="A725" s="30"/>
      <c r="B725" s="31"/>
      <c r="C725" s="25"/>
      <c r="D725" s="30"/>
      <c r="E725" s="27"/>
    </row>
    <row r="726" spans="1:5" ht="32.450000000000003" customHeight="1" x14ac:dyDescent="0.25">
      <c r="A726" s="30"/>
      <c r="B726" s="31"/>
      <c r="C726" s="25"/>
      <c r="D726" s="30"/>
      <c r="E726" s="27"/>
    </row>
    <row r="727" spans="1:5" ht="32.450000000000003" customHeight="1" x14ac:dyDescent="0.25">
      <c r="A727" s="30"/>
      <c r="B727" s="31"/>
      <c r="C727" s="25"/>
      <c r="D727" s="30"/>
      <c r="E727" s="27"/>
    </row>
    <row r="728" spans="1:5" ht="32.450000000000003" customHeight="1" x14ac:dyDescent="0.25">
      <c r="A728" s="30"/>
      <c r="B728" s="31"/>
      <c r="C728" s="25"/>
      <c r="D728" s="30"/>
      <c r="E728" s="27"/>
    </row>
    <row r="729" spans="1:5" ht="32.450000000000003" customHeight="1" x14ac:dyDescent="0.25">
      <c r="A729" s="30"/>
      <c r="B729" s="31"/>
      <c r="C729" s="25"/>
      <c r="D729" s="30"/>
      <c r="E729" s="27"/>
    </row>
    <row r="730" spans="1:5" ht="32.450000000000003" customHeight="1" x14ac:dyDescent="0.25">
      <c r="A730" s="30"/>
      <c r="B730" s="31"/>
      <c r="C730" s="25"/>
      <c r="D730" s="30"/>
      <c r="E730" s="27"/>
    </row>
    <row r="731" spans="1:5" ht="32.450000000000003" customHeight="1" x14ac:dyDescent="0.25">
      <c r="A731" s="30"/>
      <c r="B731" s="31"/>
      <c r="C731" s="25"/>
      <c r="D731" s="30"/>
      <c r="E731" s="27"/>
    </row>
    <row r="732" spans="1:5" ht="32.450000000000003" customHeight="1" x14ac:dyDescent="0.25">
      <c r="A732" s="30"/>
      <c r="B732" s="31"/>
      <c r="C732" s="25"/>
      <c r="D732" s="30"/>
      <c r="E732" s="27"/>
    </row>
    <row r="733" spans="1:5" ht="32.450000000000003" customHeight="1" x14ac:dyDescent="0.25">
      <c r="A733" s="30"/>
      <c r="B733" s="31"/>
      <c r="C733" s="25"/>
      <c r="D733" s="30"/>
      <c r="E733" s="27"/>
    </row>
    <row r="734" spans="1:5" ht="32.450000000000003" customHeight="1" x14ac:dyDescent="0.25">
      <c r="A734" s="30"/>
      <c r="B734" s="31"/>
      <c r="C734" s="25"/>
      <c r="D734" s="30"/>
      <c r="E734" s="27"/>
    </row>
    <row r="735" spans="1:5" ht="32.450000000000003" customHeight="1" x14ac:dyDescent="0.25">
      <c r="A735" s="30"/>
      <c r="B735" s="31"/>
      <c r="C735" s="25"/>
      <c r="D735" s="30"/>
      <c r="E735" s="27"/>
    </row>
    <row r="736" spans="1:5" ht="32.450000000000003" customHeight="1" x14ac:dyDescent="0.25">
      <c r="A736" s="30"/>
      <c r="B736" s="31"/>
      <c r="C736" s="25"/>
      <c r="D736" s="30"/>
      <c r="E736" s="27"/>
    </row>
    <row r="737" spans="1:5" ht="32.450000000000003" customHeight="1" x14ac:dyDescent="0.25">
      <c r="A737" s="30"/>
      <c r="B737" s="31"/>
      <c r="C737" s="25"/>
      <c r="D737" s="30"/>
      <c r="E737" s="27"/>
    </row>
    <row r="738" spans="1:5" ht="32.450000000000003" customHeight="1" x14ac:dyDescent="0.25">
      <c r="A738" s="30"/>
      <c r="B738" s="31"/>
      <c r="C738" s="25"/>
      <c r="D738" s="30"/>
      <c r="E738" s="27"/>
    </row>
    <row r="739" spans="1:5" ht="32.450000000000003" customHeight="1" x14ac:dyDescent="0.25">
      <c r="A739" s="30"/>
      <c r="B739" s="31"/>
      <c r="C739" s="25"/>
      <c r="D739" s="30"/>
      <c r="E739" s="27"/>
    </row>
    <row r="740" spans="1:5" ht="32.450000000000003" customHeight="1" x14ac:dyDescent="0.25">
      <c r="A740" s="30"/>
      <c r="B740" s="31"/>
      <c r="C740" s="25"/>
      <c r="D740" s="30"/>
      <c r="E740" s="27"/>
    </row>
    <row r="741" spans="1:5" ht="32.450000000000003" customHeight="1" x14ac:dyDescent="0.25">
      <c r="A741" s="30"/>
      <c r="B741" s="31"/>
      <c r="C741" s="25"/>
      <c r="D741" s="30"/>
      <c r="E741" s="27"/>
    </row>
    <row r="742" spans="1:5" ht="32.450000000000003" customHeight="1" x14ac:dyDescent="0.25">
      <c r="A742" s="30"/>
      <c r="B742" s="31"/>
      <c r="C742" s="25"/>
      <c r="D742" s="30"/>
      <c r="E742" s="27"/>
    </row>
    <row r="743" spans="1:5" ht="32.450000000000003" customHeight="1" x14ac:dyDescent="0.25">
      <c r="A743" s="30"/>
      <c r="B743" s="31"/>
      <c r="C743" s="25"/>
      <c r="D743" s="30"/>
      <c r="E743" s="27"/>
    </row>
    <row r="744" spans="1:5" ht="32.450000000000003" customHeight="1" x14ac:dyDescent="0.25">
      <c r="A744" s="30"/>
      <c r="B744" s="31"/>
      <c r="C744" s="25"/>
      <c r="D744" s="30"/>
      <c r="E744" s="27"/>
    </row>
    <row r="745" spans="1:5" ht="32.450000000000003" customHeight="1" x14ac:dyDescent="0.25">
      <c r="A745" s="30"/>
      <c r="B745" s="31"/>
      <c r="C745" s="25"/>
      <c r="D745" s="30"/>
      <c r="E745" s="27"/>
    </row>
    <row r="746" spans="1:5" ht="32.450000000000003" customHeight="1" x14ac:dyDescent="0.25">
      <c r="A746" s="30"/>
      <c r="B746" s="31"/>
      <c r="C746" s="25"/>
      <c r="D746" s="30"/>
      <c r="E746" s="27"/>
    </row>
    <row r="747" spans="1:5" ht="32.450000000000003" customHeight="1" x14ac:dyDescent="0.25">
      <c r="A747" s="30"/>
      <c r="B747" s="31"/>
      <c r="C747" s="25"/>
      <c r="D747" s="30"/>
      <c r="E747" s="27"/>
    </row>
    <row r="748" spans="1:5" ht="32.450000000000003" customHeight="1" x14ac:dyDescent="0.25">
      <c r="A748" s="30"/>
      <c r="B748" s="31"/>
      <c r="C748" s="25"/>
      <c r="D748" s="30"/>
      <c r="E748" s="27"/>
    </row>
    <row r="749" spans="1:5" ht="32.450000000000003" customHeight="1" x14ac:dyDescent="0.25">
      <c r="A749" s="30"/>
      <c r="B749" s="31"/>
      <c r="C749" s="25"/>
      <c r="D749" s="30"/>
      <c r="E749" s="27"/>
    </row>
    <row r="750" spans="1:5" ht="32.450000000000003" customHeight="1" x14ac:dyDescent="0.25">
      <c r="A750" s="30"/>
      <c r="B750" s="31"/>
      <c r="C750" s="25"/>
      <c r="D750" s="30"/>
      <c r="E750" s="27"/>
    </row>
    <row r="751" spans="1:5" ht="32.450000000000003" customHeight="1" x14ac:dyDescent="0.25">
      <c r="A751" s="30"/>
      <c r="B751" s="31"/>
      <c r="C751" s="25"/>
      <c r="D751" s="30"/>
      <c r="E751" s="27"/>
    </row>
    <row r="752" spans="1:5" ht="32.450000000000003" customHeight="1" x14ac:dyDescent="0.25">
      <c r="A752" s="30"/>
      <c r="B752" s="31"/>
      <c r="C752" s="25"/>
      <c r="D752" s="30"/>
      <c r="E752" s="27"/>
    </row>
    <row r="753" spans="1:5" ht="32.450000000000003" customHeight="1" x14ac:dyDescent="0.25">
      <c r="A753" s="30"/>
      <c r="B753" s="31"/>
      <c r="C753" s="25"/>
      <c r="D753" s="30"/>
      <c r="E753" s="27"/>
    </row>
    <row r="754" spans="1:5" ht="32.450000000000003" customHeight="1" x14ac:dyDescent="0.25">
      <c r="A754" s="30"/>
      <c r="B754" s="31"/>
      <c r="C754" s="25"/>
      <c r="D754" s="30"/>
      <c r="E754" s="27"/>
    </row>
    <row r="755" spans="1:5" ht="32.450000000000003" customHeight="1" x14ac:dyDescent="0.25">
      <c r="A755" s="30"/>
      <c r="B755" s="31"/>
      <c r="C755" s="25"/>
      <c r="D755" s="30"/>
      <c r="E755" s="27"/>
    </row>
    <row r="756" spans="1:5" ht="32.450000000000003" customHeight="1" x14ac:dyDescent="0.25">
      <c r="A756" s="30"/>
      <c r="B756" s="31"/>
      <c r="C756" s="25"/>
      <c r="D756" s="30"/>
      <c r="E756" s="27"/>
    </row>
    <row r="757" spans="1:5" ht="32.450000000000003" customHeight="1" x14ac:dyDescent="0.25">
      <c r="A757" s="30"/>
      <c r="B757" s="31"/>
      <c r="C757" s="25"/>
      <c r="D757" s="30"/>
      <c r="E757" s="27"/>
    </row>
    <row r="758" spans="1:5" ht="32.450000000000003" customHeight="1" x14ac:dyDescent="0.25">
      <c r="A758" s="30"/>
      <c r="B758" s="31"/>
      <c r="C758" s="25"/>
      <c r="D758" s="30"/>
      <c r="E758" s="27"/>
    </row>
    <row r="759" spans="1:5" ht="32.450000000000003" customHeight="1" x14ac:dyDescent="0.25">
      <c r="A759" s="30"/>
      <c r="B759" s="31"/>
      <c r="C759" s="25"/>
      <c r="D759" s="30"/>
      <c r="E759" s="27"/>
    </row>
    <row r="760" spans="1:5" ht="32.450000000000003" customHeight="1" x14ac:dyDescent="0.25">
      <c r="A760" s="30"/>
      <c r="B760" s="31"/>
      <c r="C760" s="25"/>
      <c r="D760" s="30"/>
      <c r="E760" s="27"/>
    </row>
    <row r="761" spans="1:5" ht="32.450000000000003" customHeight="1" x14ac:dyDescent="0.25">
      <c r="A761" s="30"/>
      <c r="B761" s="31"/>
      <c r="C761" s="25"/>
      <c r="D761" s="30"/>
      <c r="E761" s="27"/>
    </row>
    <row r="762" spans="1:5" ht="32.450000000000003" customHeight="1" x14ac:dyDescent="0.25">
      <c r="A762" s="30"/>
      <c r="B762" s="31"/>
      <c r="C762" s="25"/>
      <c r="D762" s="30"/>
      <c r="E762" s="27"/>
    </row>
    <row r="763" spans="1:5" ht="32.450000000000003" customHeight="1" x14ac:dyDescent="0.25">
      <c r="A763" s="30"/>
      <c r="B763" s="31"/>
      <c r="C763" s="25"/>
      <c r="D763" s="30"/>
      <c r="E763" s="27"/>
    </row>
    <row r="764" spans="1:5" ht="32.450000000000003" customHeight="1" x14ac:dyDescent="0.25">
      <c r="A764" s="30"/>
      <c r="B764" s="31"/>
      <c r="C764" s="25"/>
      <c r="D764" s="30"/>
      <c r="E764" s="27"/>
    </row>
    <row r="765" spans="1:5" ht="32.450000000000003" customHeight="1" x14ac:dyDescent="0.25">
      <c r="A765" s="30"/>
      <c r="B765" s="31"/>
      <c r="C765" s="25"/>
      <c r="D765" s="30"/>
      <c r="E765" s="27"/>
    </row>
    <row r="766" spans="1:5" ht="32.450000000000003" customHeight="1" x14ac:dyDescent="0.25">
      <c r="A766" s="30"/>
      <c r="B766" s="31"/>
      <c r="C766" s="25"/>
      <c r="D766" s="30"/>
      <c r="E766" s="27"/>
    </row>
    <row r="767" spans="1:5" ht="32.450000000000003" customHeight="1" x14ac:dyDescent="0.25">
      <c r="A767" s="30"/>
      <c r="B767" s="31"/>
      <c r="C767" s="25"/>
      <c r="D767" s="30"/>
      <c r="E767" s="27"/>
    </row>
    <row r="768" spans="1:5" ht="32.450000000000003" customHeight="1" x14ac:dyDescent="0.25">
      <c r="A768" s="30"/>
      <c r="B768" s="31"/>
      <c r="C768" s="25"/>
      <c r="D768" s="30"/>
      <c r="E768" s="27"/>
    </row>
    <row r="769" spans="1:5" ht="32.450000000000003" customHeight="1" x14ac:dyDescent="0.25">
      <c r="A769" s="30"/>
      <c r="B769" s="31"/>
      <c r="C769" s="25"/>
      <c r="D769" s="30"/>
      <c r="E769" s="27"/>
    </row>
    <row r="770" spans="1:5" ht="32.450000000000003" customHeight="1" x14ac:dyDescent="0.25">
      <c r="A770" s="30"/>
      <c r="B770" s="31"/>
      <c r="C770" s="25"/>
      <c r="D770" s="30"/>
      <c r="E770" s="27"/>
    </row>
    <row r="771" spans="1:5" ht="32.450000000000003" customHeight="1" x14ac:dyDescent="0.25">
      <c r="A771" s="30"/>
      <c r="B771" s="31"/>
      <c r="C771" s="25"/>
      <c r="D771" s="30"/>
      <c r="E771" s="27"/>
    </row>
    <row r="772" spans="1:5" ht="32.450000000000003" customHeight="1" x14ac:dyDescent="0.25">
      <c r="A772" s="30"/>
      <c r="B772" s="31"/>
      <c r="C772" s="25"/>
      <c r="D772" s="30"/>
      <c r="E772" s="27"/>
    </row>
    <row r="773" spans="1:5" ht="32.450000000000003" customHeight="1" x14ac:dyDescent="0.25">
      <c r="A773" s="30"/>
      <c r="B773" s="31"/>
      <c r="C773" s="25"/>
      <c r="D773" s="30"/>
      <c r="E773" s="27"/>
    </row>
    <row r="774" spans="1:5" ht="32.450000000000003" customHeight="1" x14ac:dyDescent="0.25">
      <c r="A774" s="30"/>
      <c r="B774" s="31"/>
      <c r="C774" s="25"/>
      <c r="D774" s="30"/>
      <c r="E774" s="27"/>
    </row>
    <row r="775" spans="1:5" ht="32.450000000000003" customHeight="1" x14ac:dyDescent="0.25">
      <c r="A775" s="30"/>
      <c r="B775" s="31"/>
      <c r="C775" s="25"/>
      <c r="D775" s="30"/>
      <c r="E775" s="27"/>
    </row>
    <row r="776" spans="1:5" ht="32.450000000000003" customHeight="1" x14ac:dyDescent="0.25">
      <c r="A776" s="30"/>
      <c r="B776" s="31"/>
      <c r="C776" s="25"/>
      <c r="D776" s="30"/>
      <c r="E776" s="27"/>
    </row>
    <row r="777" spans="1:5" ht="32.450000000000003" customHeight="1" x14ac:dyDescent="0.25">
      <c r="A777" s="30"/>
      <c r="B777" s="31"/>
      <c r="C777" s="25"/>
      <c r="D777" s="30"/>
      <c r="E777" s="27"/>
    </row>
    <row r="778" spans="1:5" ht="32.450000000000003" customHeight="1" x14ac:dyDescent="0.25">
      <c r="A778" s="30"/>
      <c r="B778" s="31"/>
      <c r="C778" s="25"/>
      <c r="D778" s="30"/>
      <c r="E778" s="27"/>
    </row>
    <row r="779" spans="1:5" ht="32.450000000000003" customHeight="1" x14ac:dyDescent="0.25">
      <c r="A779" s="30"/>
      <c r="B779" s="31"/>
      <c r="C779" s="25"/>
      <c r="D779" s="30"/>
      <c r="E779" s="27"/>
    </row>
    <row r="780" spans="1:5" ht="32.450000000000003" customHeight="1" x14ac:dyDescent="0.25">
      <c r="A780" s="30"/>
      <c r="B780" s="31"/>
      <c r="C780" s="25"/>
      <c r="D780" s="30"/>
      <c r="E780" s="27"/>
    </row>
    <row r="781" spans="1:5" ht="32.450000000000003" customHeight="1" x14ac:dyDescent="0.25">
      <c r="A781" s="30"/>
      <c r="B781" s="31"/>
      <c r="C781" s="25"/>
      <c r="D781" s="30"/>
      <c r="E781" s="27"/>
    </row>
    <row r="782" spans="1:5" ht="32.450000000000003" customHeight="1" x14ac:dyDescent="0.25">
      <c r="A782" s="30"/>
      <c r="B782" s="31"/>
      <c r="C782" s="25"/>
      <c r="D782" s="30"/>
      <c r="E782" s="27"/>
    </row>
    <row r="783" spans="1:5" ht="32.450000000000003" customHeight="1" x14ac:dyDescent="0.25">
      <c r="A783" s="30"/>
      <c r="B783" s="31"/>
      <c r="C783" s="25"/>
      <c r="D783" s="30"/>
      <c r="E783" s="27"/>
    </row>
    <row r="784" spans="1:5" ht="32.450000000000003" customHeight="1" x14ac:dyDescent="0.25">
      <c r="A784" s="30"/>
      <c r="B784" s="31"/>
      <c r="C784" s="25"/>
      <c r="D784" s="30"/>
      <c r="E784" s="27"/>
    </row>
    <row r="785" spans="1:5" ht="32.450000000000003" customHeight="1" x14ac:dyDescent="0.25">
      <c r="A785" s="30"/>
      <c r="B785" s="31"/>
      <c r="C785" s="25"/>
      <c r="D785" s="30"/>
      <c r="E785" s="27"/>
    </row>
    <row r="786" spans="1:5" ht="32.450000000000003" customHeight="1" x14ac:dyDescent="0.25">
      <c r="A786" s="30"/>
      <c r="B786" s="31"/>
      <c r="C786" s="25"/>
      <c r="D786" s="30"/>
      <c r="E786" s="27"/>
    </row>
    <row r="787" spans="1:5" ht="32.450000000000003" customHeight="1" x14ac:dyDescent="0.25">
      <c r="A787" s="30"/>
      <c r="B787" s="31"/>
      <c r="C787" s="25"/>
      <c r="D787" s="30"/>
      <c r="E787" s="27"/>
    </row>
    <row r="788" spans="1:5" ht="32.450000000000003" customHeight="1" x14ac:dyDescent="0.25">
      <c r="A788" s="30"/>
      <c r="B788" s="31"/>
      <c r="C788" s="25"/>
      <c r="D788" s="30"/>
      <c r="E788" s="27"/>
    </row>
    <row r="789" spans="1:5" ht="32.450000000000003" customHeight="1" x14ac:dyDescent="0.25">
      <c r="A789" s="30"/>
      <c r="B789" s="31"/>
      <c r="C789" s="25"/>
      <c r="D789" s="30"/>
      <c r="E789" s="27"/>
    </row>
    <row r="790" spans="1:5" ht="32.450000000000003" customHeight="1" x14ac:dyDescent="0.25">
      <c r="A790" s="30"/>
      <c r="B790" s="31"/>
      <c r="C790" s="25"/>
      <c r="D790" s="30"/>
      <c r="E790" s="27"/>
    </row>
    <row r="791" spans="1:5" ht="32.450000000000003" customHeight="1" x14ac:dyDescent="0.25">
      <c r="A791" s="30"/>
      <c r="B791" s="31"/>
      <c r="C791" s="25"/>
      <c r="D791" s="30"/>
      <c r="E791" s="27"/>
    </row>
    <row r="792" spans="1:5" ht="32.450000000000003" customHeight="1" x14ac:dyDescent="0.25">
      <c r="A792" s="30"/>
      <c r="B792" s="31"/>
      <c r="C792" s="25"/>
      <c r="D792" s="30"/>
      <c r="E792" s="27"/>
    </row>
    <row r="793" spans="1:5" ht="32.450000000000003" customHeight="1" x14ac:dyDescent="0.25">
      <c r="A793" s="30"/>
      <c r="B793" s="31"/>
      <c r="C793" s="25"/>
      <c r="D793" s="30"/>
      <c r="E793" s="27"/>
    </row>
    <row r="794" spans="1:5" ht="32.450000000000003" customHeight="1" x14ac:dyDescent="0.25">
      <c r="A794" s="30"/>
      <c r="B794" s="31"/>
      <c r="C794" s="25"/>
      <c r="D794" s="30"/>
      <c r="E794" s="27"/>
    </row>
    <row r="795" spans="1:5" ht="32.450000000000003" customHeight="1" x14ac:dyDescent="0.25">
      <c r="A795" s="30"/>
      <c r="B795" s="31"/>
      <c r="C795" s="25"/>
      <c r="D795" s="30"/>
      <c r="E795" s="27"/>
    </row>
    <row r="796" spans="1:5" ht="32.450000000000003" customHeight="1" x14ac:dyDescent="0.25">
      <c r="A796" s="30"/>
      <c r="B796" s="31"/>
      <c r="C796" s="25"/>
      <c r="D796" s="30"/>
      <c r="E796" s="27"/>
    </row>
    <row r="797" spans="1:5" ht="32.450000000000003" customHeight="1" x14ac:dyDescent="0.25">
      <c r="A797" s="30"/>
      <c r="B797" s="31"/>
      <c r="C797" s="25"/>
      <c r="D797" s="30"/>
      <c r="E797" s="27"/>
    </row>
    <row r="798" spans="1:5" ht="32.450000000000003" customHeight="1" x14ac:dyDescent="0.25">
      <c r="A798" s="30"/>
      <c r="B798" s="31"/>
      <c r="C798" s="25"/>
      <c r="D798" s="30"/>
      <c r="E798" s="27"/>
    </row>
    <row r="799" spans="1:5" ht="32.450000000000003" customHeight="1" x14ac:dyDescent="0.25">
      <c r="A799" s="30"/>
      <c r="B799" s="31"/>
      <c r="C799" s="25"/>
      <c r="D799" s="30"/>
      <c r="E799" s="27"/>
    </row>
    <row r="800" spans="1:5" ht="32.450000000000003" customHeight="1" x14ac:dyDescent="0.25">
      <c r="A800" s="30"/>
      <c r="B800" s="31"/>
      <c r="C800" s="25"/>
      <c r="D800" s="30"/>
      <c r="E800" s="27"/>
    </row>
    <row r="801" spans="1:5" ht="32.450000000000003" customHeight="1" x14ac:dyDescent="0.25">
      <c r="A801" s="30"/>
      <c r="B801" s="31"/>
      <c r="C801" s="25"/>
      <c r="D801" s="30"/>
      <c r="E801" s="27"/>
    </row>
    <row r="802" spans="1:5" ht="32.450000000000003" customHeight="1" x14ac:dyDescent="0.25">
      <c r="A802" s="30"/>
      <c r="B802" s="31"/>
      <c r="C802" s="25"/>
      <c r="D802" s="30"/>
      <c r="E802" s="27"/>
    </row>
    <row r="803" spans="1:5" ht="32.450000000000003" customHeight="1" x14ac:dyDescent="0.25">
      <c r="A803" s="30"/>
      <c r="B803" s="31"/>
      <c r="C803" s="25"/>
      <c r="D803" s="30"/>
      <c r="E803" s="27"/>
    </row>
    <row r="804" spans="1:5" ht="32.450000000000003" customHeight="1" x14ac:dyDescent="0.25">
      <c r="A804" s="30"/>
      <c r="B804" s="31"/>
      <c r="C804" s="25"/>
      <c r="D804" s="30"/>
      <c r="E804" s="27"/>
    </row>
    <row r="805" spans="1:5" ht="32.450000000000003" customHeight="1" x14ac:dyDescent="0.25">
      <c r="A805" s="30"/>
      <c r="B805" s="31"/>
      <c r="C805" s="25"/>
      <c r="D805" s="30"/>
      <c r="E805" s="27"/>
    </row>
    <row r="806" spans="1:5" ht="32.450000000000003" customHeight="1" x14ac:dyDescent="0.25">
      <c r="A806" s="30"/>
      <c r="B806" s="31"/>
      <c r="C806" s="25"/>
      <c r="D806" s="30"/>
      <c r="E806" s="27"/>
    </row>
    <row r="807" spans="1:5" ht="32.450000000000003" customHeight="1" x14ac:dyDescent="0.25">
      <c r="A807" s="30"/>
      <c r="B807" s="31"/>
      <c r="C807" s="25"/>
      <c r="D807" s="30"/>
      <c r="E807" s="27"/>
    </row>
    <row r="808" spans="1:5" ht="32.450000000000003" customHeight="1" x14ac:dyDescent="0.25">
      <c r="A808" s="30"/>
      <c r="B808" s="31"/>
      <c r="C808" s="25"/>
      <c r="D808" s="30"/>
      <c r="E808" s="27"/>
    </row>
    <row r="809" spans="1:5" ht="32.450000000000003" customHeight="1" x14ac:dyDescent="0.25">
      <c r="A809" s="30"/>
      <c r="B809" s="31"/>
      <c r="C809" s="25"/>
      <c r="D809" s="30"/>
      <c r="E809" s="27"/>
    </row>
    <row r="810" spans="1:5" ht="32.450000000000003" customHeight="1" x14ac:dyDescent="0.25">
      <c r="A810" s="30"/>
      <c r="B810" s="31"/>
      <c r="C810" s="25"/>
      <c r="D810" s="30"/>
      <c r="E810" s="27"/>
    </row>
    <row r="811" spans="1:5" ht="32.450000000000003" customHeight="1" x14ac:dyDescent="0.25">
      <c r="A811" s="30"/>
      <c r="B811" s="31"/>
      <c r="C811" s="25"/>
      <c r="D811" s="30"/>
      <c r="E811" s="27"/>
    </row>
    <row r="812" spans="1:5" ht="32.450000000000003" customHeight="1" x14ac:dyDescent="0.25">
      <c r="A812" s="30"/>
      <c r="B812" s="31"/>
      <c r="C812" s="25"/>
      <c r="D812" s="30"/>
      <c r="E812" s="27"/>
    </row>
    <row r="813" spans="1:5" ht="32.450000000000003" customHeight="1" x14ac:dyDescent="0.25">
      <c r="A813" s="30"/>
      <c r="B813" s="31"/>
      <c r="C813" s="25"/>
      <c r="D813" s="30"/>
      <c r="E813" s="27"/>
    </row>
    <row r="814" spans="1:5" ht="32.450000000000003" customHeight="1" x14ac:dyDescent="0.25">
      <c r="A814" s="30"/>
      <c r="B814" s="31"/>
      <c r="C814" s="25"/>
      <c r="D814" s="30"/>
      <c r="E814" s="27"/>
    </row>
    <row r="815" spans="1:5" ht="32.450000000000003" customHeight="1" x14ac:dyDescent="0.25">
      <c r="A815" s="30"/>
      <c r="B815" s="31"/>
      <c r="C815" s="25"/>
      <c r="D815" s="30"/>
      <c r="E815" s="27"/>
    </row>
    <row r="816" spans="1:5" ht="32.450000000000003" customHeight="1" x14ac:dyDescent="0.25">
      <c r="A816" s="30"/>
      <c r="B816" s="31"/>
      <c r="C816" s="25"/>
      <c r="D816" s="30"/>
      <c r="E816" s="27"/>
    </row>
    <row r="817" spans="1:5" ht="32.450000000000003" customHeight="1" x14ac:dyDescent="0.25">
      <c r="A817" s="30"/>
      <c r="B817" s="31"/>
      <c r="C817" s="25"/>
      <c r="D817" s="30"/>
      <c r="E817" s="27"/>
    </row>
    <row r="818" spans="1:5" ht="32.450000000000003" customHeight="1" x14ac:dyDescent="0.25">
      <c r="A818" s="30"/>
      <c r="B818" s="31"/>
      <c r="C818" s="25"/>
      <c r="D818" s="30"/>
      <c r="E818" s="27"/>
    </row>
    <row r="819" spans="1:5" ht="32.450000000000003" customHeight="1" x14ac:dyDescent="0.25">
      <c r="A819" s="30"/>
      <c r="B819" s="31"/>
      <c r="C819" s="25"/>
      <c r="D819" s="30"/>
      <c r="E819" s="27"/>
    </row>
    <row r="820" spans="1:5" ht="32.450000000000003" customHeight="1" x14ac:dyDescent="0.25">
      <c r="A820" s="30"/>
      <c r="B820" s="31"/>
      <c r="C820" s="25"/>
      <c r="D820" s="30"/>
      <c r="E820" s="27"/>
    </row>
    <row r="821" spans="1:5" ht="32.450000000000003" customHeight="1" x14ac:dyDescent="0.25">
      <c r="A821" s="30"/>
      <c r="B821" s="31"/>
      <c r="C821" s="25"/>
      <c r="D821" s="30"/>
      <c r="E821" s="27"/>
    </row>
    <row r="822" spans="1:5" ht="32.450000000000003" customHeight="1" x14ac:dyDescent="0.25">
      <c r="A822" s="30"/>
      <c r="B822" s="31"/>
      <c r="C822" s="25"/>
      <c r="D822" s="30"/>
      <c r="E822" s="27"/>
    </row>
    <row r="823" spans="1:5" ht="32.450000000000003" customHeight="1" x14ac:dyDescent="0.25">
      <c r="A823" s="30"/>
      <c r="B823" s="31"/>
      <c r="C823" s="25"/>
      <c r="D823" s="30"/>
      <c r="E823" s="27"/>
    </row>
    <row r="824" spans="1:5" ht="32.450000000000003" customHeight="1" x14ac:dyDescent="0.25">
      <c r="A824" s="30"/>
      <c r="B824" s="31"/>
      <c r="C824" s="25"/>
      <c r="D824" s="30"/>
      <c r="E824" s="27"/>
    </row>
    <row r="825" spans="1:5" ht="32.450000000000003" customHeight="1" x14ac:dyDescent="0.25">
      <c r="A825" s="30"/>
      <c r="B825" s="31"/>
      <c r="C825" s="25"/>
      <c r="D825" s="30"/>
      <c r="E825" s="27"/>
    </row>
    <row r="826" spans="1:5" ht="32.450000000000003" customHeight="1" x14ac:dyDescent="0.25">
      <c r="A826" s="30"/>
      <c r="B826" s="31"/>
      <c r="C826" s="25"/>
      <c r="D826" s="30"/>
      <c r="E826" s="27"/>
    </row>
    <row r="827" spans="1:5" ht="32.450000000000003" customHeight="1" x14ac:dyDescent="0.25">
      <c r="A827" s="30"/>
      <c r="B827" s="31"/>
      <c r="C827" s="25"/>
      <c r="D827" s="30"/>
      <c r="E827" s="27"/>
    </row>
    <row r="828" spans="1:5" ht="32.450000000000003" customHeight="1" x14ac:dyDescent="0.25">
      <c r="A828" s="30"/>
      <c r="B828" s="31"/>
      <c r="C828" s="25"/>
      <c r="D828" s="30"/>
      <c r="E828" s="27"/>
    </row>
    <row r="829" spans="1:5" ht="32.450000000000003" customHeight="1" x14ac:dyDescent="0.25">
      <c r="A829" s="30"/>
      <c r="B829" s="31"/>
      <c r="C829" s="25"/>
      <c r="D829" s="30"/>
      <c r="E829" s="27"/>
    </row>
    <row r="830" spans="1:5" ht="32.450000000000003" customHeight="1" x14ac:dyDescent="0.25">
      <c r="A830" s="30"/>
      <c r="B830" s="31"/>
      <c r="C830" s="25"/>
      <c r="D830" s="30"/>
      <c r="E830" s="27"/>
    </row>
    <row r="831" spans="1:5" ht="32.450000000000003" customHeight="1" x14ac:dyDescent="0.25">
      <c r="A831" s="30"/>
      <c r="B831" s="31"/>
      <c r="C831" s="25"/>
      <c r="D831" s="30"/>
      <c r="E831" s="27"/>
    </row>
    <row r="832" spans="1:5" ht="32.450000000000003" customHeight="1" x14ac:dyDescent="0.25">
      <c r="A832" s="30"/>
      <c r="B832" s="31"/>
      <c r="C832" s="25"/>
      <c r="D832" s="30"/>
      <c r="E832" s="27"/>
    </row>
    <row r="833" spans="1:5" ht="32.450000000000003" customHeight="1" x14ac:dyDescent="0.25">
      <c r="A833" s="30"/>
      <c r="B833" s="31"/>
      <c r="C833" s="25"/>
      <c r="D833" s="30"/>
      <c r="E833" s="27"/>
    </row>
    <row r="834" spans="1:5" ht="32.450000000000003" customHeight="1" x14ac:dyDescent="0.25">
      <c r="A834" s="30"/>
      <c r="B834" s="31"/>
      <c r="C834" s="25"/>
      <c r="D834" s="30"/>
      <c r="E834" s="27"/>
    </row>
    <row r="835" spans="1:5" ht="32.450000000000003" customHeight="1" x14ac:dyDescent="0.25">
      <c r="A835" s="30"/>
      <c r="B835" s="31"/>
      <c r="C835" s="25"/>
      <c r="D835" s="30"/>
      <c r="E835" s="27"/>
    </row>
    <row r="836" spans="1:5" ht="32.450000000000003" customHeight="1" x14ac:dyDescent="0.25">
      <c r="A836" s="30"/>
      <c r="B836" s="31"/>
      <c r="C836" s="25"/>
      <c r="D836" s="30"/>
      <c r="E836" s="27"/>
    </row>
    <row r="837" spans="1:5" ht="32.450000000000003" customHeight="1" x14ac:dyDescent="0.25">
      <c r="A837" s="30"/>
      <c r="B837" s="31"/>
      <c r="C837" s="25"/>
      <c r="D837" s="30"/>
      <c r="E837" s="27"/>
    </row>
    <row r="838" spans="1:5" ht="32.450000000000003" customHeight="1" x14ac:dyDescent="0.25">
      <c r="A838" s="30"/>
      <c r="B838" s="31"/>
      <c r="C838" s="25"/>
      <c r="D838" s="30"/>
      <c r="E838" s="27"/>
    </row>
    <row r="839" spans="1:5" ht="32.450000000000003" customHeight="1" x14ac:dyDescent="0.25">
      <c r="A839" s="30"/>
      <c r="B839" s="31"/>
      <c r="C839" s="25"/>
      <c r="D839" s="30"/>
      <c r="E839" s="27"/>
    </row>
    <row r="840" spans="1:5" ht="32.450000000000003" customHeight="1" x14ac:dyDescent="0.25">
      <c r="A840" s="30"/>
      <c r="B840" s="31"/>
      <c r="C840" s="25"/>
      <c r="D840" s="30"/>
      <c r="E840" s="27"/>
    </row>
    <row r="841" spans="1:5" ht="32.450000000000003" customHeight="1" x14ac:dyDescent="0.25">
      <c r="A841" s="30"/>
      <c r="B841" s="31"/>
      <c r="C841" s="25"/>
      <c r="D841" s="30"/>
      <c r="E841" s="27"/>
    </row>
    <row r="842" spans="1:5" ht="32.450000000000003" customHeight="1" x14ac:dyDescent="0.25">
      <c r="A842" s="30"/>
      <c r="B842" s="31"/>
      <c r="C842" s="25"/>
      <c r="D842" s="30"/>
      <c r="E842" s="27"/>
    </row>
    <row r="843" spans="1:5" ht="32.450000000000003" customHeight="1" x14ac:dyDescent="0.25">
      <c r="A843" s="30"/>
      <c r="B843" s="31"/>
      <c r="C843" s="25"/>
      <c r="D843" s="30"/>
      <c r="E843" s="27"/>
    </row>
    <row r="844" spans="1:5" ht="32.450000000000003" customHeight="1" x14ac:dyDescent="0.25">
      <c r="A844" s="30"/>
      <c r="B844" s="31"/>
      <c r="C844" s="25"/>
      <c r="D844" s="30"/>
      <c r="E844" s="27"/>
    </row>
    <row r="845" spans="1:5" ht="32.450000000000003" customHeight="1" x14ac:dyDescent="0.25">
      <c r="A845" s="30"/>
      <c r="B845" s="31"/>
      <c r="C845" s="25"/>
      <c r="D845" s="30"/>
      <c r="E845" s="27"/>
    </row>
    <row r="846" spans="1:5" ht="32.450000000000003" customHeight="1" x14ac:dyDescent="0.25">
      <c r="A846" s="30"/>
      <c r="B846" s="31"/>
      <c r="C846" s="25"/>
      <c r="D846" s="30"/>
      <c r="E846" s="27"/>
    </row>
    <row r="847" spans="1:5" ht="32.450000000000003" customHeight="1" x14ac:dyDescent="0.25">
      <c r="A847" s="30"/>
      <c r="B847" s="31"/>
      <c r="C847" s="25"/>
      <c r="D847" s="30"/>
      <c r="E847" s="27"/>
    </row>
    <row r="848" spans="1:5" ht="32.450000000000003" customHeight="1" x14ac:dyDescent="0.25">
      <c r="A848" s="30"/>
      <c r="B848" s="31"/>
      <c r="C848" s="25"/>
      <c r="D848" s="30"/>
      <c r="E848" s="27"/>
    </row>
    <row r="849" spans="1:5" ht="32.450000000000003" customHeight="1" x14ac:dyDescent="0.25">
      <c r="A849" s="30"/>
      <c r="B849" s="31"/>
      <c r="C849" s="25"/>
      <c r="D849" s="30"/>
      <c r="E849" s="27"/>
    </row>
    <row r="850" spans="1:5" ht="32.450000000000003" customHeight="1" x14ac:dyDescent="0.25">
      <c r="A850" s="30"/>
      <c r="B850" s="31"/>
      <c r="C850" s="25"/>
      <c r="D850" s="30"/>
      <c r="E850" s="27"/>
    </row>
    <row r="851" spans="1:5" ht="32.450000000000003" customHeight="1" x14ac:dyDescent="0.25">
      <c r="A851" s="30"/>
      <c r="B851" s="31"/>
      <c r="C851" s="25"/>
      <c r="D851" s="30"/>
      <c r="E851" s="27"/>
    </row>
    <row r="852" spans="1:5" ht="32.450000000000003" customHeight="1" x14ac:dyDescent="0.25">
      <c r="A852" s="30"/>
      <c r="B852" s="31"/>
      <c r="C852" s="25"/>
      <c r="D852" s="30"/>
      <c r="E852" s="27"/>
    </row>
    <row r="853" spans="1:5" ht="32.450000000000003" customHeight="1" x14ac:dyDescent="0.25">
      <c r="A853" s="30"/>
      <c r="B853" s="31"/>
      <c r="C853" s="25"/>
      <c r="D853" s="30"/>
      <c r="E853" s="27"/>
    </row>
    <row r="854" spans="1:5" ht="32.450000000000003" customHeight="1" x14ac:dyDescent="0.25">
      <c r="A854" s="30"/>
      <c r="B854" s="31"/>
      <c r="C854" s="25"/>
      <c r="D854" s="30"/>
      <c r="E854" s="27"/>
    </row>
    <row r="855" spans="1:5" ht="32.450000000000003" customHeight="1" x14ac:dyDescent="0.25">
      <c r="A855" s="30"/>
      <c r="B855" s="31"/>
      <c r="C855" s="25"/>
      <c r="D855" s="30"/>
      <c r="E855" s="27"/>
    </row>
    <row r="856" spans="1:5" ht="32.450000000000003" customHeight="1" x14ac:dyDescent="0.25">
      <c r="A856" s="30"/>
      <c r="B856" s="31"/>
      <c r="C856" s="25"/>
      <c r="D856" s="30"/>
      <c r="E856" s="27"/>
    </row>
    <row r="857" spans="1:5" ht="32.450000000000003" customHeight="1" x14ac:dyDescent="0.25">
      <c r="A857" s="30"/>
      <c r="B857" s="31"/>
      <c r="C857" s="25"/>
      <c r="D857" s="30"/>
      <c r="E857" s="27"/>
    </row>
    <row r="858" spans="1:5" ht="32.450000000000003" customHeight="1" x14ac:dyDescent="0.25">
      <c r="A858" s="30"/>
      <c r="B858" s="31"/>
      <c r="C858" s="25"/>
      <c r="D858" s="30"/>
      <c r="E858" s="27"/>
    </row>
    <row r="859" spans="1:5" ht="32.450000000000003" customHeight="1" x14ac:dyDescent="0.25">
      <c r="A859" s="30"/>
      <c r="B859" s="31"/>
      <c r="C859" s="25"/>
      <c r="D859" s="30"/>
      <c r="E859" s="27"/>
    </row>
    <row r="860" spans="1:5" ht="32.450000000000003" customHeight="1" x14ac:dyDescent="0.25">
      <c r="A860" s="30"/>
      <c r="B860" s="31"/>
      <c r="C860" s="25"/>
      <c r="D860" s="30"/>
      <c r="E860" s="27"/>
    </row>
    <row r="861" spans="1:5" ht="32.450000000000003" customHeight="1" x14ac:dyDescent="0.25">
      <c r="A861" s="30"/>
      <c r="B861" s="31"/>
      <c r="C861" s="25"/>
      <c r="D861" s="30"/>
      <c r="E861" s="27"/>
    </row>
    <row r="862" spans="1:5" ht="32.450000000000003" customHeight="1" x14ac:dyDescent="0.25">
      <c r="A862" s="30"/>
      <c r="B862" s="31"/>
      <c r="C862" s="25"/>
      <c r="D862" s="30"/>
      <c r="E862" s="27"/>
    </row>
    <row r="863" spans="1:5" ht="32.450000000000003" customHeight="1" x14ac:dyDescent="0.25">
      <c r="A863" s="30"/>
      <c r="B863" s="31"/>
      <c r="C863" s="25"/>
      <c r="D863" s="30"/>
      <c r="E863" s="27"/>
    </row>
    <row r="864" spans="1:5" ht="32.450000000000003" customHeight="1" x14ac:dyDescent="0.25">
      <c r="A864" s="30"/>
      <c r="B864" s="31"/>
      <c r="C864" s="25"/>
      <c r="D864" s="30"/>
      <c r="E864" s="27"/>
    </row>
    <row r="865" spans="1:5" ht="32.450000000000003" customHeight="1" x14ac:dyDescent="0.25">
      <c r="A865" s="30"/>
      <c r="B865" s="31"/>
      <c r="C865" s="25"/>
      <c r="D865" s="30"/>
      <c r="E865" s="27"/>
    </row>
    <row r="866" spans="1:5" ht="32.450000000000003" customHeight="1" x14ac:dyDescent="0.25">
      <c r="A866" s="30"/>
      <c r="B866" s="31"/>
      <c r="C866" s="25"/>
      <c r="D866" s="30"/>
      <c r="E866" s="27"/>
    </row>
    <row r="867" spans="1:5" ht="32.450000000000003" customHeight="1" x14ac:dyDescent="0.25">
      <c r="A867" s="30"/>
      <c r="B867" s="31"/>
      <c r="C867" s="25"/>
      <c r="D867" s="30"/>
      <c r="E867" s="27"/>
    </row>
    <row r="868" spans="1:5" ht="32.450000000000003" customHeight="1" x14ac:dyDescent="0.25">
      <c r="A868" s="30"/>
      <c r="B868" s="31"/>
      <c r="C868" s="25"/>
      <c r="D868" s="30"/>
      <c r="E868" s="27"/>
    </row>
    <row r="869" spans="1:5" ht="32.450000000000003" customHeight="1" x14ac:dyDescent="0.25">
      <c r="A869" s="30"/>
      <c r="B869" s="31"/>
      <c r="C869" s="25"/>
      <c r="D869" s="30"/>
      <c r="E869" s="27"/>
    </row>
    <row r="870" spans="1:5" ht="32.450000000000003" customHeight="1" x14ac:dyDescent="0.25">
      <c r="A870" s="30"/>
      <c r="B870" s="31"/>
      <c r="C870" s="25"/>
      <c r="D870" s="30"/>
      <c r="E870" s="27"/>
    </row>
    <row r="871" spans="1:5" ht="32.450000000000003" customHeight="1" x14ac:dyDescent="0.25">
      <c r="A871" s="30"/>
      <c r="B871" s="31"/>
      <c r="C871" s="25"/>
      <c r="D871" s="30"/>
      <c r="E871" s="27"/>
    </row>
    <row r="872" spans="1:5" ht="32.450000000000003" customHeight="1" x14ac:dyDescent="0.25">
      <c r="A872" s="30"/>
      <c r="B872" s="31"/>
      <c r="C872" s="25"/>
      <c r="D872" s="30"/>
      <c r="E872" s="27"/>
    </row>
    <row r="873" spans="1:5" ht="32.450000000000003" customHeight="1" x14ac:dyDescent="0.25">
      <c r="A873" s="30"/>
      <c r="B873" s="31"/>
      <c r="C873" s="25"/>
      <c r="D873" s="30"/>
      <c r="E873" s="27"/>
    </row>
    <row r="874" spans="1:5" ht="32.450000000000003" customHeight="1" x14ac:dyDescent="0.25">
      <c r="A874" s="30"/>
      <c r="B874" s="31"/>
      <c r="C874" s="25"/>
      <c r="D874" s="30"/>
      <c r="E874" s="27"/>
    </row>
    <row r="875" spans="1:5" ht="32.450000000000003" customHeight="1" x14ac:dyDescent="0.25">
      <c r="A875" s="30"/>
      <c r="B875" s="31"/>
      <c r="C875" s="25"/>
      <c r="D875" s="30"/>
      <c r="E875" s="27"/>
    </row>
    <row r="876" spans="1:5" ht="32.450000000000003" customHeight="1" x14ac:dyDescent="0.25">
      <c r="A876" s="30"/>
      <c r="B876" s="31"/>
      <c r="C876" s="25"/>
      <c r="D876" s="30"/>
      <c r="E876" s="27"/>
    </row>
    <row r="877" spans="1:5" ht="32.450000000000003" customHeight="1" x14ac:dyDescent="0.25">
      <c r="A877" s="30"/>
      <c r="B877" s="31"/>
      <c r="C877" s="25"/>
      <c r="D877" s="30"/>
      <c r="E877" s="27"/>
    </row>
    <row r="878" spans="1:5" ht="32.450000000000003" customHeight="1" x14ac:dyDescent="0.25">
      <c r="A878" s="30"/>
      <c r="B878" s="31"/>
      <c r="C878" s="25"/>
      <c r="D878" s="30"/>
      <c r="E878" s="27"/>
    </row>
    <row r="879" spans="1:5" ht="32.450000000000003" customHeight="1" x14ac:dyDescent="0.25">
      <c r="A879" s="30"/>
      <c r="B879" s="31"/>
      <c r="C879" s="25"/>
      <c r="D879" s="30"/>
      <c r="E879" s="27"/>
    </row>
    <row r="880" spans="1:5" ht="32.450000000000003" customHeight="1" x14ac:dyDescent="0.25">
      <c r="A880" s="30"/>
      <c r="B880" s="31"/>
      <c r="C880" s="25"/>
      <c r="D880" s="30"/>
      <c r="E880" s="27"/>
    </row>
    <row r="881" spans="1:5" ht="32.450000000000003" customHeight="1" x14ac:dyDescent="0.25">
      <c r="A881" s="30"/>
      <c r="B881" s="31"/>
      <c r="C881" s="25"/>
      <c r="D881" s="30"/>
      <c r="E881" s="27"/>
    </row>
    <row r="882" spans="1:5" ht="32.450000000000003" customHeight="1" x14ac:dyDescent="0.25">
      <c r="A882" s="30"/>
      <c r="B882" s="31"/>
      <c r="C882" s="25"/>
      <c r="D882" s="30"/>
      <c r="E882" s="27"/>
    </row>
    <row r="883" spans="1:5" ht="32.450000000000003" customHeight="1" x14ac:dyDescent="0.25">
      <c r="A883" s="30"/>
      <c r="B883" s="31"/>
      <c r="C883" s="25"/>
      <c r="D883" s="30"/>
      <c r="E883" s="27"/>
    </row>
    <row r="884" spans="1:5" ht="32.450000000000003" customHeight="1" x14ac:dyDescent="0.25">
      <c r="A884" s="30"/>
      <c r="B884" s="31"/>
      <c r="C884" s="25"/>
      <c r="D884" s="30"/>
      <c r="E884" s="27"/>
    </row>
    <row r="885" spans="1:5" ht="32.450000000000003" customHeight="1" x14ac:dyDescent="0.25">
      <c r="A885" s="30"/>
      <c r="B885" s="31"/>
      <c r="C885" s="25"/>
      <c r="D885" s="30"/>
      <c r="E885" s="27"/>
    </row>
    <row r="886" spans="1:5" ht="32.450000000000003" customHeight="1" x14ac:dyDescent="0.25">
      <c r="A886" s="30"/>
      <c r="B886" s="31"/>
      <c r="C886" s="25"/>
      <c r="D886" s="30"/>
      <c r="E886" s="27"/>
    </row>
    <row r="887" spans="1:5" ht="32.450000000000003" customHeight="1" x14ac:dyDescent="0.25">
      <c r="A887" s="30"/>
      <c r="B887" s="31"/>
      <c r="C887" s="25"/>
      <c r="D887" s="30"/>
      <c r="E887" s="27"/>
    </row>
    <row r="888" spans="1:5" ht="32.450000000000003" customHeight="1" x14ac:dyDescent="0.25">
      <c r="A888" s="30"/>
      <c r="B888" s="31"/>
      <c r="C888" s="25"/>
      <c r="D888" s="30"/>
      <c r="E888" s="27"/>
    </row>
    <row r="889" spans="1:5" ht="32.450000000000003" customHeight="1" x14ac:dyDescent="0.25">
      <c r="A889" s="30"/>
      <c r="B889" s="31"/>
      <c r="C889" s="25"/>
      <c r="D889" s="30"/>
      <c r="E889" s="27"/>
    </row>
    <row r="890" spans="1:5" ht="32.450000000000003" customHeight="1" x14ac:dyDescent="0.25">
      <c r="A890" s="30"/>
      <c r="B890" s="31"/>
      <c r="C890" s="25"/>
      <c r="D890" s="30"/>
      <c r="E890" s="27"/>
    </row>
    <row r="891" spans="1:5" ht="32.450000000000003" customHeight="1" x14ac:dyDescent="0.25">
      <c r="A891" s="30"/>
      <c r="B891" s="31"/>
      <c r="C891" s="25"/>
      <c r="D891" s="30"/>
      <c r="E891" s="27"/>
    </row>
    <row r="892" spans="1:5" ht="32.450000000000003" customHeight="1" x14ac:dyDescent="0.25">
      <c r="A892" s="30"/>
      <c r="B892" s="31"/>
      <c r="C892" s="25"/>
      <c r="D892" s="30"/>
      <c r="E892" s="27"/>
    </row>
    <row r="893" spans="1:5" ht="32.450000000000003" customHeight="1" x14ac:dyDescent="0.25">
      <c r="A893" s="30"/>
      <c r="B893" s="31"/>
      <c r="C893" s="25"/>
      <c r="D893" s="30"/>
      <c r="E893" s="27"/>
    </row>
    <row r="894" spans="1:5" ht="32.450000000000003" customHeight="1" x14ac:dyDescent="0.25">
      <c r="A894" s="30"/>
      <c r="B894" s="31"/>
      <c r="C894" s="25"/>
      <c r="D894" s="30"/>
      <c r="E894" s="27"/>
    </row>
    <row r="895" spans="1:5" ht="32.450000000000003" customHeight="1" x14ac:dyDescent="0.25">
      <c r="A895" s="30"/>
      <c r="B895" s="31"/>
      <c r="C895" s="25"/>
      <c r="D895" s="30"/>
      <c r="E895" s="27"/>
    </row>
    <row r="896" spans="1:5" ht="32.450000000000003" customHeight="1" x14ac:dyDescent="0.25">
      <c r="A896" s="30"/>
      <c r="B896" s="31"/>
      <c r="C896" s="25"/>
      <c r="D896" s="30"/>
      <c r="E896" s="27"/>
    </row>
    <row r="897" spans="1:5" ht="32.450000000000003" customHeight="1" x14ac:dyDescent="0.25">
      <c r="A897" s="30"/>
      <c r="B897" s="31"/>
      <c r="C897" s="25"/>
      <c r="D897" s="30"/>
      <c r="E897" s="27"/>
    </row>
    <row r="898" spans="1:5" ht="32.450000000000003" customHeight="1" x14ac:dyDescent="0.25">
      <c r="A898" s="30"/>
      <c r="B898" s="31"/>
      <c r="C898" s="25"/>
      <c r="D898" s="30"/>
      <c r="E898" s="27"/>
    </row>
    <row r="899" spans="1:5" ht="32.450000000000003" customHeight="1" x14ac:dyDescent="0.25">
      <c r="A899" s="30"/>
      <c r="B899" s="31"/>
      <c r="C899" s="25"/>
      <c r="D899" s="30"/>
      <c r="E899" s="27"/>
    </row>
    <row r="900" spans="1:5" ht="32.450000000000003" customHeight="1" x14ac:dyDescent="0.25">
      <c r="A900" s="30"/>
      <c r="B900" s="31"/>
      <c r="C900" s="25"/>
      <c r="D900" s="30"/>
      <c r="E900" s="27"/>
    </row>
    <row r="901" spans="1:5" ht="32.450000000000003" customHeight="1" x14ac:dyDescent="0.25">
      <c r="A901" s="30"/>
      <c r="B901" s="31"/>
      <c r="C901" s="25"/>
      <c r="D901" s="30"/>
      <c r="E901" s="27"/>
    </row>
    <row r="902" spans="1:5" ht="32.450000000000003" customHeight="1" x14ac:dyDescent="0.25">
      <c r="A902" s="30"/>
      <c r="B902" s="31"/>
      <c r="C902" s="25"/>
      <c r="D902" s="30"/>
      <c r="E902" s="27"/>
    </row>
    <row r="903" spans="1:5" ht="32.450000000000003" customHeight="1" x14ac:dyDescent="0.25">
      <c r="A903" s="30"/>
      <c r="B903" s="31"/>
      <c r="C903" s="25"/>
      <c r="D903" s="30"/>
      <c r="E903" s="27"/>
    </row>
    <row r="904" spans="1:5" ht="32.450000000000003" customHeight="1" x14ac:dyDescent="0.25">
      <c r="A904" s="30"/>
      <c r="B904" s="31"/>
      <c r="C904" s="25"/>
      <c r="D904" s="30"/>
      <c r="E904" s="27"/>
    </row>
    <row r="905" spans="1:5" ht="32.450000000000003" customHeight="1" x14ac:dyDescent="0.25">
      <c r="A905" s="30"/>
      <c r="B905" s="31"/>
      <c r="C905" s="25"/>
      <c r="D905" s="30"/>
      <c r="E905" s="27"/>
    </row>
    <row r="906" spans="1:5" ht="32.450000000000003" customHeight="1" x14ac:dyDescent="0.25">
      <c r="A906" s="30"/>
      <c r="B906" s="31"/>
      <c r="C906" s="25"/>
      <c r="D906" s="30"/>
      <c r="E906" s="27"/>
    </row>
    <row r="907" spans="1:5" ht="32.450000000000003" customHeight="1" x14ac:dyDescent="0.25">
      <c r="A907" s="30"/>
      <c r="B907" s="31"/>
      <c r="C907" s="25"/>
      <c r="D907" s="30"/>
      <c r="E907" s="27"/>
    </row>
    <row r="908" spans="1:5" ht="32.450000000000003" customHeight="1" x14ac:dyDescent="0.25">
      <c r="A908" s="30"/>
      <c r="B908" s="31"/>
      <c r="C908" s="25"/>
      <c r="D908" s="30"/>
      <c r="E908" s="27"/>
    </row>
    <row r="909" spans="1:5" ht="32.450000000000003" customHeight="1" x14ac:dyDescent="0.25">
      <c r="A909" s="30"/>
      <c r="B909" s="31"/>
      <c r="C909" s="25"/>
      <c r="D909" s="30"/>
      <c r="E909" s="27"/>
    </row>
    <row r="910" spans="1:5" ht="32.450000000000003" customHeight="1" x14ac:dyDescent="0.25">
      <c r="A910" s="30"/>
      <c r="B910" s="31"/>
      <c r="C910" s="25"/>
      <c r="D910" s="30"/>
      <c r="E910" s="27"/>
    </row>
    <row r="911" spans="1:5" ht="32.450000000000003" customHeight="1" x14ac:dyDescent="0.25">
      <c r="A911" s="30"/>
      <c r="B911" s="31"/>
      <c r="C911" s="25"/>
      <c r="D911" s="30"/>
      <c r="E911" s="27"/>
    </row>
    <row r="912" spans="1:5" ht="32.450000000000003" customHeight="1" x14ac:dyDescent="0.25">
      <c r="A912" s="30"/>
      <c r="B912" s="31"/>
      <c r="C912" s="25"/>
      <c r="D912" s="30"/>
      <c r="E912" s="27"/>
    </row>
    <row r="913" spans="1:5" ht="32.450000000000003" customHeight="1" x14ac:dyDescent="0.25">
      <c r="A913" s="30"/>
      <c r="B913" s="31"/>
      <c r="C913" s="25"/>
      <c r="D913" s="30"/>
      <c r="E913" s="27"/>
    </row>
    <row r="914" spans="1:5" ht="32.450000000000003" customHeight="1" x14ac:dyDescent="0.25">
      <c r="A914" s="30"/>
      <c r="B914" s="31"/>
      <c r="C914" s="25"/>
      <c r="D914" s="30"/>
      <c r="E914" s="27"/>
    </row>
    <row r="915" spans="1:5" ht="32.450000000000003" customHeight="1" x14ac:dyDescent="0.25">
      <c r="A915" s="30"/>
      <c r="B915" s="31"/>
      <c r="C915" s="25"/>
      <c r="D915" s="30"/>
      <c r="E915" s="27"/>
    </row>
    <row r="916" spans="1:5" ht="32.450000000000003" customHeight="1" x14ac:dyDescent="0.25">
      <c r="A916" s="30"/>
      <c r="B916" s="31"/>
      <c r="C916" s="25"/>
      <c r="D916" s="30"/>
      <c r="E916" s="27"/>
    </row>
    <row r="917" spans="1:5" ht="32.450000000000003" customHeight="1" x14ac:dyDescent="0.25">
      <c r="A917" s="30"/>
      <c r="B917" s="31"/>
      <c r="C917" s="25"/>
      <c r="D917" s="30"/>
      <c r="E917" s="27"/>
    </row>
    <row r="918" spans="1:5" ht="32.450000000000003" customHeight="1" x14ac:dyDescent="0.25">
      <c r="A918" s="30"/>
      <c r="B918" s="31"/>
      <c r="C918" s="25"/>
      <c r="D918" s="30"/>
      <c r="E918" s="27"/>
    </row>
    <row r="919" spans="1:5" ht="32.450000000000003" customHeight="1" x14ac:dyDescent="0.25">
      <c r="A919" s="30"/>
      <c r="B919" s="31"/>
      <c r="C919" s="25"/>
      <c r="D919" s="30"/>
      <c r="E919" s="27"/>
    </row>
    <row r="920" spans="1:5" ht="32.450000000000003" customHeight="1" x14ac:dyDescent="0.25">
      <c r="A920" s="30"/>
      <c r="B920" s="31"/>
      <c r="C920" s="25"/>
      <c r="D920" s="30"/>
      <c r="E920" s="27"/>
    </row>
    <row r="921" spans="1:5" ht="32.450000000000003" customHeight="1" x14ac:dyDescent="0.25">
      <c r="A921" s="30"/>
      <c r="B921" s="31"/>
      <c r="C921" s="25"/>
      <c r="D921" s="30"/>
      <c r="E921" s="27"/>
    </row>
    <row r="922" spans="1:5" ht="32.450000000000003" customHeight="1" x14ac:dyDescent="0.25">
      <c r="A922" s="30"/>
      <c r="B922" s="31"/>
      <c r="C922" s="25"/>
      <c r="D922" s="30"/>
      <c r="E922" s="27"/>
    </row>
    <row r="923" spans="1:5" ht="32.450000000000003" customHeight="1" x14ac:dyDescent="0.25">
      <c r="A923" s="30"/>
      <c r="B923" s="31"/>
      <c r="C923" s="25"/>
      <c r="D923" s="30"/>
      <c r="E923" s="27"/>
    </row>
    <row r="924" spans="1:5" ht="32.450000000000003" customHeight="1" x14ac:dyDescent="0.25">
      <c r="A924" s="30"/>
      <c r="B924" s="31"/>
      <c r="C924" s="25"/>
      <c r="D924" s="30"/>
      <c r="E924" s="27"/>
    </row>
    <row r="925" spans="1:5" ht="32.450000000000003" customHeight="1" x14ac:dyDescent="0.25">
      <c r="A925" s="30"/>
      <c r="B925" s="31"/>
      <c r="C925" s="25"/>
      <c r="D925" s="30"/>
      <c r="E925" s="27"/>
    </row>
    <row r="926" spans="1:5" ht="32.450000000000003" customHeight="1" x14ac:dyDescent="0.25">
      <c r="A926" s="30"/>
      <c r="B926" s="31"/>
      <c r="C926" s="25"/>
      <c r="D926" s="30"/>
      <c r="E926" s="27"/>
    </row>
    <row r="927" spans="1:5" ht="32.450000000000003" customHeight="1" x14ac:dyDescent="0.25">
      <c r="A927" s="30"/>
      <c r="B927" s="31"/>
      <c r="C927" s="25"/>
      <c r="D927" s="30"/>
      <c r="E927" s="27"/>
    </row>
    <row r="928" spans="1:5" ht="32.450000000000003" customHeight="1" x14ac:dyDescent="0.25">
      <c r="A928" s="30"/>
      <c r="B928" s="31"/>
      <c r="C928" s="25"/>
      <c r="D928" s="30"/>
      <c r="E928" s="27"/>
    </row>
    <row r="929" spans="1:5" ht="32.450000000000003" customHeight="1" x14ac:dyDescent="0.25">
      <c r="A929" s="30"/>
      <c r="B929" s="31"/>
      <c r="C929" s="25"/>
      <c r="D929" s="30"/>
      <c r="E929" s="27"/>
    </row>
    <row r="930" spans="1:5" ht="32.450000000000003" customHeight="1" x14ac:dyDescent="0.25">
      <c r="A930" s="30"/>
      <c r="B930" s="31"/>
      <c r="C930" s="25"/>
      <c r="D930" s="30"/>
      <c r="E930" s="27"/>
    </row>
    <row r="931" spans="1:5" ht="32.450000000000003" customHeight="1" x14ac:dyDescent="0.25">
      <c r="A931" s="30"/>
      <c r="B931" s="31"/>
      <c r="C931" s="25"/>
      <c r="D931" s="30"/>
      <c r="E931" s="27"/>
    </row>
    <row r="932" spans="1:5" ht="32.450000000000003" customHeight="1" x14ac:dyDescent="0.25">
      <c r="A932" s="30"/>
      <c r="B932" s="31"/>
      <c r="C932" s="25"/>
      <c r="D932" s="30"/>
      <c r="E932" s="27"/>
    </row>
    <row r="933" spans="1:5" ht="32.450000000000003" customHeight="1" x14ac:dyDescent="0.25">
      <c r="A933" s="30"/>
      <c r="B933" s="31"/>
      <c r="C933" s="25"/>
      <c r="D933" s="30"/>
      <c r="E933" s="27"/>
    </row>
    <row r="934" spans="1:5" ht="32.450000000000003" customHeight="1" x14ac:dyDescent="0.25">
      <c r="A934" s="30"/>
      <c r="B934" s="31"/>
      <c r="C934" s="25"/>
      <c r="D934" s="30"/>
      <c r="E934" s="27"/>
    </row>
    <row r="935" spans="1:5" ht="32.450000000000003" customHeight="1" x14ac:dyDescent="0.25">
      <c r="A935" s="30"/>
      <c r="B935" s="31"/>
      <c r="C935" s="25"/>
      <c r="D935" s="30"/>
      <c r="E935" s="27"/>
    </row>
    <row r="936" spans="1:5" ht="32.450000000000003" customHeight="1" x14ac:dyDescent="0.25">
      <c r="A936" s="30"/>
      <c r="B936" s="31"/>
      <c r="C936" s="25"/>
      <c r="D936" s="30"/>
      <c r="E936" s="27"/>
    </row>
    <row r="937" spans="1:5" ht="32.450000000000003" customHeight="1" x14ac:dyDescent="0.25">
      <c r="A937" s="30"/>
      <c r="B937" s="31"/>
      <c r="C937" s="25"/>
      <c r="D937" s="30"/>
      <c r="E937" s="27"/>
    </row>
    <row r="938" spans="1:5" ht="32.450000000000003" customHeight="1" x14ac:dyDescent="0.25">
      <c r="A938" s="30"/>
      <c r="B938" s="31"/>
      <c r="C938" s="25"/>
      <c r="D938" s="30"/>
      <c r="E938" s="27"/>
    </row>
    <row r="939" spans="1:5" ht="32.450000000000003" customHeight="1" x14ac:dyDescent="0.25">
      <c r="A939" s="30"/>
      <c r="B939" s="31"/>
      <c r="C939" s="25"/>
      <c r="D939" s="30"/>
      <c r="E939" s="27"/>
    </row>
    <row r="940" spans="1:5" ht="32.450000000000003" customHeight="1" x14ac:dyDescent="0.25">
      <c r="A940" s="30"/>
      <c r="B940" s="31"/>
      <c r="C940" s="25"/>
      <c r="D940" s="30"/>
      <c r="E940" s="27"/>
    </row>
    <row r="941" spans="1:5" ht="32.450000000000003" customHeight="1" x14ac:dyDescent="0.25">
      <c r="A941" s="30"/>
      <c r="B941" s="31"/>
      <c r="C941" s="25"/>
      <c r="D941" s="30"/>
      <c r="E941" s="27"/>
    </row>
    <row r="942" spans="1:5" ht="32.450000000000003" customHeight="1" x14ac:dyDescent="0.25">
      <c r="A942" s="30"/>
      <c r="B942" s="31"/>
      <c r="C942" s="25"/>
      <c r="D942" s="30"/>
      <c r="E942" s="27"/>
    </row>
    <row r="943" spans="1:5" ht="32.450000000000003" customHeight="1" x14ac:dyDescent="0.25">
      <c r="A943" s="30"/>
      <c r="B943" s="31"/>
      <c r="C943" s="25"/>
      <c r="D943" s="30"/>
      <c r="E943" s="27"/>
    </row>
    <row r="944" spans="1:5" ht="32.450000000000003" customHeight="1" x14ac:dyDescent="0.25">
      <c r="A944" s="30"/>
      <c r="B944" s="31"/>
      <c r="C944" s="25"/>
      <c r="D944" s="30"/>
      <c r="E944" s="27"/>
    </row>
    <row r="945" spans="1:5" ht="32.450000000000003" customHeight="1" x14ac:dyDescent="0.25">
      <c r="A945" s="30"/>
      <c r="B945" s="31"/>
      <c r="C945" s="25"/>
      <c r="D945" s="30"/>
      <c r="E945" s="27"/>
    </row>
    <row r="946" spans="1:5" ht="32.450000000000003" customHeight="1" x14ac:dyDescent="0.25">
      <c r="A946" s="30"/>
      <c r="B946" s="31"/>
      <c r="C946" s="25"/>
      <c r="D946" s="30"/>
      <c r="E946" s="27"/>
    </row>
    <row r="947" spans="1:5" ht="32.450000000000003" customHeight="1" x14ac:dyDescent="0.25">
      <c r="A947" s="30"/>
      <c r="B947" s="31"/>
      <c r="C947" s="25"/>
      <c r="D947" s="30"/>
      <c r="E947" s="27"/>
    </row>
    <row r="948" spans="1:5" ht="32.450000000000003" customHeight="1" x14ac:dyDescent="0.25">
      <c r="A948" s="30"/>
      <c r="B948" s="31"/>
      <c r="C948" s="25"/>
      <c r="D948" s="30"/>
      <c r="E948" s="27"/>
    </row>
    <row r="949" spans="1:5" ht="32.450000000000003" customHeight="1" x14ac:dyDescent="0.25">
      <c r="A949" s="30"/>
      <c r="B949" s="31"/>
      <c r="C949" s="25"/>
      <c r="D949" s="30"/>
      <c r="E949" s="27"/>
    </row>
    <row r="950" spans="1:5" ht="32.450000000000003" customHeight="1" x14ac:dyDescent="0.25">
      <c r="A950" s="30"/>
      <c r="B950" s="31"/>
      <c r="C950" s="25"/>
      <c r="D950" s="30"/>
      <c r="E950" s="27"/>
    </row>
    <row r="951" spans="1:5" ht="32.450000000000003" customHeight="1" x14ac:dyDescent="0.25">
      <c r="A951" s="30"/>
      <c r="B951" s="31"/>
      <c r="C951" s="25"/>
      <c r="D951" s="30"/>
      <c r="E951" s="27"/>
    </row>
    <row r="952" spans="1:5" ht="32.450000000000003" customHeight="1" x14ac:dyDescent="0.25">
      <c r="A952" s="30"/>
      <c r="B952" s="31"/>
      <c r="C952" s="25"/>
      <c r="D952" s="30"/>
      <c r="E952" s="27"/>
    </row>
    <row r="953" spans="1:5" ht="32.450000000000003" customHeight="1" x14ac:dyDescent="0.25">
      <c r="A953" s="30"/>
      <c r="B953" s="31"/>
      <c r="C953" s="25"/>
      <c r="D953" s="30"/>
      <c r="E953" s="27"/>
    </row>
    <row r="954" spans="1:5" ht="32.450000000000003" customHeight="1" x14ac:dyDescent="0.25">
      <c r="A954" s="30"/>
      <c r="B954" s="31"/>
      <c r="C954" s="25"/>
      <c r="D954" s="30"/>
      <c r="E954" s="27"/>
    </row>
    <row r="955" spans="1:5" ht="32.450000000000003" customHeight="1" x14ac:dyDescent="0.25">
      <c r="A955" s="30"/>
      <c r="B955" s="31"/>
      <c r="C955" s="25"/>
      <c r="D955" s="30"/>
      <c r="E955" s="27"/>
    </row>
    <row r="956" spans="1:5" ht="32.450000000000003" customHeight="1" x14ac:dyDescent="0.25">
      <c r="A956" s="30"/>
      <c r="B956" s="31"/>
      <c r="C956" s="25"/>
      <c r="D956" s="30"/>
      <c r="E956" s="27"/>
    </row>
    <row r="957" spans="1:5" ht="32.450000000000003" customHeight="1" x14ac:dyDescent="0.25">
      <c r="A957" s="30"/>
      <c r="B957" s="31"/>
      <c r="C957" s="25"/>
      <c r="D957" s="30"/>
      <c r="E957" s="27"/>
    </row>
    <row r="958" spans="1:5" ht="32.450000000000003" customHeight="1" x14ac:dyDescent="0.25">
      <c r="A958" s="30"/>
      <c r="B958" s="31"/>
      <c r="C958" s="25"/>
      <c r="D958" s="30"/>
      <c r="E958" s="27"/>
    </row>
    <row r="959" spans="1:5" ht="32.450000000000003" customHeight="1" x14ac:dyDescent="0.25">
      <c r="A959" s="30"/>
      <c r="B959" s="31"/>
      <c r="C959" s="25"/>
      <c r="D959" s="30"/>
      <c r="E959" s="27"/>
    </row>
    <row r="960" spans="1:5" ht="32.450000000000003" customHeight="1" x14ac:dyDescent="0.25">
      <c r="A960" s="30"/>
      <c r="B960" s="31"/>
      <c r="C960" s="25"/>
      <c r="D960" s="30"/>
      <c r="E960" s="27"/>
    </row>
    <row r="961" spans="1:5" ht="32.450000000000003" customHeight="1" x14ac:dyDescent="0.25">
      <c r="A961" s="30"/>
      <c r="B961" s="31"/>
      <c r="C961" s="25"/>
      <c r="D961" s="30"/>
      <c r="E961" s="27"/>
    </row>
    <row r="962" spans="1:5" ht="32.450000000000003" customHeight="1" x14ac:dyDescent="0.25">
      <c r="A962" s="30"/>
      <c r="B962" s="31"/>
      <c r="C962" s="25"/>
      <c r="D962" s="30"/>
      <c r="E962" s="27"/>
    </row>
    <row r="963" spans="1:5" ht="32.450000000000003" customHeight="1" x14ac:dyDescent="0.25">
      <c r="A963" s="30"/>
      <c r="B963" s="31"/>
      <c r="C963" s="25"/>
      <c r="D963" s="30"/>
      <c r="E963" s="27"/>
    </row>
    <row r="964" spans="1:5" ht="32.450000000000003" customHeight="1" x14ac:dyDescent="0.25">
      <c r="A964" s="30"/>
      <c r="B964" s="31"/>
      <c r="C964" s="25"/>
      <c r="D964" s="30"/>
      <c r="E964" s="27"/>
    </row>
    <row r="965" spans="1:5" ht="32.450000000000003" customHeight="1" x14ac:dyDescent="0.25">
      <c r="A965" s="30"/>
      <c r="B965" s="31"/>
      <c r="C965" s="25"/>
      <c r="D965" s="30"/>
      <c r="E965" s="27"/>
    </row>
    <row r="966" spans="1:5" ht="32.450000000000003" customHeight="1" x14ac:dyDescent="0.25">
      <c r="A966" s="30"/>
      <c r="B966" s="31"/>
      <c r="C966" s="25"/>
      <c r="D966" s="30"/>
      <c r="E966" s="27"/>
    </row>
    <row r="967" spans="1:5" ht="32.450000000000003" customHeight="1" x14ac:dyDescent="0.25">
      <c r="A967" s="30"/>
      <c r="B967" s="31"/>
      <c r="C967" s="25"/>
      <c r="D967" s="30"/>
      <c r="E967" s="27"/>
    </row>
    <row r="968" spans="1:5" ht="32.450000000000003" customHeight="1" x14ac:dyDescent="0.25">
      <c r="A968" s="30"/>
      <c r="B968" s="31"/>
      <c r="C968" s="25"/>
      <c r="D968" s="30"/>
      <c r="E968" s="27"/>
    </row>
    <row r="969" spans="1:5" ht="32.450000000000003" customHeight="1" x14ac:dyDescent="0.25">
      <c r="A969" s="30"/>
      <c r="B969" s="31"/>
      <c r="C969" s="25"/>
      <c r="D969" s="30"/>
      <c r="E969" s="27"/>
    </row>
    <row r="970" spans="1:5" ht="32.450000000000003" customHeight="1" x14ac:dyDescent="0.25">
      <c r="A970" s="30"/>
      <c r="B970" s="31"/>
      <c r="C970" s="25"/>
      <c r="D970" s="30"/>
      <c r="E970" s="27"/>
    </row>
    <row r="971" spans="1:5" ht="32.450000000000003" customHeight="1" x14ac:dyDescent="0.25">
      <c r="A971" s="30"/>
      <c r="B971" s="31"/>
      <c r="C971" s="25"/>
      <c r="D971" s="30"/>
      <c r="E971" s="27"/>
    </row>
    <row r="972" spans="1:5" ht="32.450000000000003" customHeight="1" x14ac:dyDescent="0.25">
      <c r="A972" s="30"/>
      <c r="B972" s="31"/>
      <c r="C972" s="25"/>
      <c r="D972" s="30"/>
      <c r="E972" s="27"/>
    </row>
    <row r="973" spans="1:5" ht="32.450000000000003" customHeight="1" x14ac:dyDescent="0.25">
      <c r="A973" s="30"/>
      <c r="B973" s="31"/>
      <c r="C973" s="25"/>
      <c r="D973" s="30"/>
      <c r="E973" s="27"/>
    </row>
    <row r="974" spans="1:5" ht="32.450000000000003" customHeight="1" x14ac:dyDescent="0.25">
      <c r="A974" s="30"/>
      <c r="B974" s="31"/>
      <c r="C974" s="25"/>
      <c r="D974" s="30"/>
      <c r="E974" s="27"/>
    </row>
    <row r="975" spans="1:5" ht="32.450000000000003" customHeight="1" x14ac:dyDescent="0.25">
      <c r="A975" s="30"/>
      <c r="B975" s="31"/>
      <c r="C975" s="25"/>
      <c r="D975" s="30"/>
      <c r="E975" s="27"/>
    </row>
    <row r="976" spans="1:5" ht="32.450000000000003" customHeight="1" x14ac:dyDescent="0.25">
      <c r="A976" s="30"/>
      <c r="B976" s="31"/>
      <c r="C976" s="25"/>
      <c r="D976" s="30"/>
      <c r="E976" s="27"/>
    </row>
    <row r="977" spans="1:5" ht="32.450000000000003" customHeight="1" x14ac:dyDescent="0.25">
      <c r="A977" s="30"/>
      <c r="B977" s="31"/>
      <c r="C977" s="25"/>
      <c r="D977" s="30"/>
      <c r="E977" s="27"/>
    </row>
    <row r="978" spans="1:5" ht="32.450000000000003" customHeight="1" x14ac:dyDescent="0.25">
      <c r="A978" s="30"/>
      <c r="B978" s="31"/>
      <c r="C978" s="25"/>
      <c r="D978" s="30"/>
      <c r="E978" s="27"/>
    </row>
    <row r="979" spans="1:5" ht="32.450000000000003" customHeight="1" x14ac:dyDescent="0.25">
      <c r="A979" s="30"/>
      <c r="B979" s="31"/>
      <c r="C979" s="25"/>
      <c r="D979" s="30"/>
      <c r="E979" s="27"/>
    </row>
    <row r="980" spans="1:5" ht="32.450000000000003" customHeight="1" x14ac:dyDescent="0.25">
      <c r="A980" s="30"/>
      <c r="B980" s="31"/>
      <c r="C980" s="25"/>
      <c r="D980" s="30"/>
      <c r="E980" s="27"/>
    </row>
    <row r="981" spans="1:5" ht="32.450000000000003" customHeight="1" x14ac:dyDescent="0.25">
      <c r="A981" s="30"/>
      <c r="B981" s="31"/>
      <c r="C981" s="25"/>
      <c r="D981" s="30"/>
      <c r="E981" s="27"/>
    </row>
    <row r="982" spans="1:5" ht="32.450000000000003" customHeight="1" x14ac:dyDescent="0.25">
      <c r="A982" s="30"/>
      <c r="B982" s="31"/>
      <c r="C982" s="25"/>
      <c r="D982" s="30"/>
      <c r="E982" s="27"/>
    </row>
    <row r="983" spans="1:5" ht="32.450000000000003" customHeight="1" x14ac:dyDescent="0.25">
      <c r="A983" s="30"/>
      <c r="B983" s="31"/>
      <c r="C983" s="25"/>
      <c r="D983" s="30"/>
      <c r="E983" s="27"/>
    </row>
    <row r="984" spans="1:5" ht="32.450000000000003" customHeight="1" x14ac:dyDescent="0.25">
      <c r="A984" s="30"/>
      <c r="B984" s="31"/>
      <c r="C984" s="25"/>
      <c r="D984" s="30"/>
      <c r="E984" s="27"/>
    </row>
    <row r="985" spans="1:5" ht="32.450000000000003" customHeight="1" x14ac:dyDescent="0.25">
      <c r="A985" s="30"/>
      <c r="B985" s="31"/>
      <c r="C985" s="25"/>
      <c r="D985" s="30"/>
      <c r="E985" s="27"/>
    </row>
    <row r="986" spans="1:5" ht="32.450000000000003" customHeight="1" x14ac:dyDescent="0.25">
      <c r="A986" s="30"/>
      <c r="B986" s="31"/>
      <c r="C986" s="25"/>
      <c r="D986" s="30"/>
      <c r="E986" s="27"/>
    </row>
    <row r="987" spans="1:5" ht="32.450000000000003" customHeight="1" x14ac:dyDescent="0.25">
      <c r="A987" s="30"/>
      <c r="B987" s="31"/>
      <c r="C987" s="25"/>
      <c r="D987" s="30"/>
      <c r="E987" s="27"/>
    </row>
    <row r="988" spans="1:5" ht="32.450000000000003" customHeight="1" x14ac:dyDescent="0.25">
      <c r="A988" s="30"/>
      <c r="B988" s="31"/>
      <c r="C988" s="25"/>
      <c r="D988" s="30"/>
      <c r="E988" s="27"/>
    </row>
    <row r="989" spans="1:5" ht="32.450000000000003" customHeight="1" x14ac:dyDescent="0.25">
      <c r="A989" s="30"/>
      <c r="B989" s="31"/>
      <c r="C989" s="25"/>
      <c r="D989" s="30"/>
      <c r="E989" s="27"/>
    </row>
    <row r="990" spans="1:5" ht="32.450000000000003" customHeight="1" x14ac:dyDescent="0.25">
      <c r="A990" s="30"/>
      <c r="B990" s="31"/>
      <c r="C990" s="25"/>
      <c r="D990" s="30"/>
      <c r="E990" s="27"/>
    </row>
    <row r="991" spans="1:5" ht="32.450000000000003" customHeight="1" x14ac:dyDescent="0.25">
      <c r="A991" s="30"/>
      <c r="B991" s="31"/>
      <c r="C991" s="25"/>
      <c r="D991" s="30"/>
      <c r="E991" s="27"/>
    </row>
    <row r="992" spans="1:5" ht="32.450000000000003" customHeight="1" x14ac:dyDescent="0.25">
      <c r="A992" s="30"/>
      <c r="B992" s="31"/>
      <c r="C992" s="25"/>
      <c r="D992" s="30"/>
      <c r="E992" s="27"/>
    </row>
    <row r="993" spans="1:5" ht="32.450000000000003" customHeight="1" x14ac:dyDescent="0.25">
      <c r="A993" s="30"/>
      <c r="B993" s="31"/>
      <c r="C993" s="25"/>
      <c r="D993" s="30"/>
      <c r="E993" s="27"/>
    </row>
    <row r="994" spans="1:5" ht="32.450000000000003" customHeight="1" x14ac:dyDescent="0.25">
      <c r="A994" s="30"/>
      <c r="B994" s="31"/>
      <c r="C994" s="25"/>
      <c r="D994" s="30"/>
      <c r="E994" s="27"/>
    </row>
    <row r="995" spans="1:5" ht="32.450000000000003" customHeight="1" x14ac:dyDescent="0.25">
      <c r="A995" s="30"/>
      <c r="B995" s="31"/>
      <c r="C995" s="25"/>
      <c r="D995" s="30"/>
      <c r="E995" s="27"/>
    </row>
    <row r="996" spans="1:5" ht="32.450000000000003" customHeight="1" x14ac:dyDescent="0.25">
      <c r="A996" s="30"/>
      <c r="B996" s="31"/>
      <c r="C996" s="25"/>
      <c r="D996" s="30"/>
      <c r="E996" s="27"/>
    </row>
    <row r="997" spans="1:5" ht="32.450000000000003" customHeight="1" x14ac:dyDescent="0.25">
      <c r="A997" s="30"/>
      <c r="B997" s="31"/>
      <c r="C997" s="25"/>
      <c r="D997" s="30"/>
      <c r="E997" s="27"/>
    </row>
    <row r="998" spans="1:5" ht="32.450000000000003" customHeight="1" x14ac:dyDescent="0.25">
      <c r="A998" s="30"/>
      <c r="B998" s="31"/>
      <c r="C998" s="25"/>
      <c r="D998" s="30"/>
      <c r="E998" s="27"/>
    </row>
    <row r="999" spans="1:5" ht="32.450000000000003" customHeight="1" x14ac:dyDescent="0.25">
      <c r="A999" s="30"/>
      <c r="B999" s="31"/>
      <c r="C999" s="25"/>
      <c r="D999" s="30"/>
      <c r="E999" s="27"/>
    </row>
    <row r="1000" spans="1:5" ht="32.450000000000003" customHeight="1" x14ac:dyDescent="0.25">
      <c r="A1000" s="30"/>
      <c r="B1000" s="31"/>
      <c r="C1000" s="25"/>
      <c r="D1000" s="30"/>
      <c r="E1000" s="27"/>
    </row>
    <row r="1001" spans="1:5" ht="32.450000000000003" customHeight="1" x14ac:dyDescent="0.25">
      <c r="A1001" s="30"/>
      <c r="B1001" s="31"/>
      <c r="C1001" s="25"/>
      <c r="D1001" s="30"/>
      <c r="E1001" s="27"/>
    </row>
    <row r="1002" spans="1:5" ht="32.450000000000003" customHeight="1" x14ac:dyDescent="0.25">
      <c r="A1002" s="30"/>
      <c r="B1002" s="31"/>
      <c r="C1002" s="25"/>
      <c r="D1002" s="30"/>
      <c r="E1002" s="27"/>
    </row>
    <row r="1003" spans="1:5" ht="32.450000000000003" customHeight="1" x14ac:dyDescent="0.25">
      <c r="A1003" s="30"/>
      <c r="B1003" s="31"/>
      <c r="C1003" s="25"/>
      <c r="D1003" s="30"/>
      <c r="E1003" s="27"/>
    </row>
    <row r="1004" spans="1:5" ht="32.450000000000003" customHeight="1" x14ac:dyDescent="0.25">
      <c r="A1004" s="30"/>
      <c r="B1004" s="31"/>
      <c r="C1004" s="25"/>
      <c r="D1004" s="30"/>
      <c r="E1004" s="27"/>
    </row>
    <row r="1005" spans="1:5" ht="32.450000000000003" customHeight="1" x14ac:dyDescent="0.25">
      <c r="A1005" s="30"/>
      <c r="B1005" s="31"/>
      <c r="C1005" s="25"/>
      <c r="D1005" s="30"/>
      <c r="E1005" s="27"/>
    </row>
    <row r="1006" spans="1:5" ht="32.450000000000003" customHeight="1" x14ac:dyDescent="0.25">
      <c r="A1006" s="30"/>
      <c r="B1006" s="31"/>
      <c r="C1006" s="25"/>
      <c r="D1006" s="30"/>
      <c r="E1006" s="27"/>
    </row>
    <row r="1007" spans="1:5" ht="32.450000000000003" customHeight="1" x14ac:dyDescent="0.25">
      <c r="A1007" s="30"/>
      <c r="B1007" s="31"/>
      <c r="C1007" s="25"/>
      <c r="D1007" s="30"/>
      <c r="E1007" s="27"/>
    </row>
    <row r="1008" spans="1:5" ht="32.450000000000003" customHeight="1" x14ac:dyDescent="0.25">
      <c r="A1008" s="30"/>
      <c r="B1008" s="31"/>
      <c r="C1008" s="25"/>
      <c r="D1008" s="30"/>
      <c r="E1008" s="27"/>
    </row>
    <row r="1009" spans="1:5" ht="32.450000000000003" customHeight="1" x14ac:dyDescent="0.25">
      <c r="A1009" s="30"/>
      <c r="B1009" s="31"/>
      <c r="C1009" s="25"/>
      <c r="D1009" s="30"/>
      <c r="E1009" s="27"/>
    </row>
    <row r="1010" spans="1:5" ht="32.450000000000003" customHeight="1" x14ac:dyDescent="0.25">
      <c r="A1010" s="30"/>
      <c r="B1010" s="31"/>
      <c r="C1010" s="25"/>
      <c r="D1010" s="30"/>
      <c r="E1010" s="27"/>
    </row>
    <row r="1011" spans="1:5" ht="32.450000000000003" customHeight="1" x14ac:dyDescent="0.25">
      <c r="A1011" s="30"/>
      <c r="B1011" s="31"/>
      <c r="C1011" s="25"/>
      <c r="D1011" s="30"/>
      <c r="E1011" s="27"/>
    </row>
    <row r="1012" spans="1:5" ht="32.450000000000003" customHeight="1" x14ac:dyDescent="0.25">
      <c r="A1012" s="30"/>
      <c r="B1012" s="31"/>
      <c r="C1012" s="25"/>
      <c r="D1012" s="30"/>
      <c r="E1012" s="27"/>
    </row>
    <row r="1013" spans="1:5" ht="32.450000000000003" customHeight="1" x14ac:dyDescent="0.25">
      <c r="A1013" s="30"/>
      <c r="B1013" s="31"/>
      <c r="C1013" s="25"/>
      <c r="D1013" s="30"/>
      <c r="E1013" s="27"/>
    </row>
    <row r="1014" spans="1:5" ht="32.450000000000003" customHeight="1" x14ac:dyDescent="0.25">
      <c r="A1014" s="30"/>
      <c r="B1014" s="31"/>
      <c r="C1014" s="25"/>
      <c r="D1014" s="30"/>
      <c r="E1014" s="27"/>
    </row>
    <row r="1015" spans="1:5" ht="32.450000000000003" customHeight="1" x14ac:dyDescent="0.25">
      <c r="A1015" s="30"/>
      <c r="B1015" s="31"/>
      <c r="C1015" s="25"/>
      <c r="D1015" s="30"/>
      <c r="E1015" s="27"/>
    </row>
    <row r="1016" spans="1:5" ht="32.450000000000003" customHeight="1" x14ac:dyDescent="0.25">
      <c r="A1016" s="30"/>
      <c r="B1016" s="31"/>
      <c r="C1016" s="25"/>
      <c r="D1016" s="30"/>
      <c r="E1016" s="27"/>
    </row>
    <row r="1017" spans="1:5" ht="32.450000000000003" customHeight="1" x14ac:dyDescent="0.25">
      <c r="A1017" s="30"/>
      <c r="B1017" s="31"/>
      <c r="C1017" s="25"/>
      <c r="D1017" s="30"/>
      <c r="E1017" s="27"/>
    </row>
    <row r="1018" spans="1:5" ht="32.450000000000003" customHeight="1" x14ac:dyDescent="0.25">
      <c r="A1018" s="30"/>
      <c r="B1018" s="31"/>
      <c r="C1018" s="25"/>
      <c r="D1018" s="30"/>
      <c r="E1018" s="27"/>
    </row>
    <row r="1019" spans="1:5" ht="32.450000000000003" customHeight="1" x14ac:dyDescent="0.25">
      <c r="A1019" s="30"/>
      <c r="B1019" s="31"/>
      <c r="C1019" s="25"/>
      <c r="D1019" s="30"/>
      <c r="E1019" s="27"/>
    </row>
    <row r="1020" spans="1:5" ht="32.450000000000003" customHeight="1" x14ac:dyDescent="0.25">
      <c r="A1020" s="30"/>
      <c r="B1020" s="31"/>
      <c r="C1020" s="25"/>
      <c r="D1020" s="30"/>
      <c r="E1020" s="27"/>
    </row>
    <row r="1021" spans="1:5" ht="32.450000000000003" customHeight="1" x14ac:dyDescent="0.25">
      <c r="A1021" s="30"/>
      <c r="B1021" s="31"/>
      <c r="C1021" s="25"/>
      <c r="D1021" s="30"/>
      <c r="E1021" s="27"/>
    </row>
    <row r="1022" spans="1:5" ht="32.450000000000003" customHeight="1" x14ac:dyDescent="0.25">
      <c r="A1022" s="30"/>
      <c r="B1022" s="31"/>
      <c r="C1022" s="25"/>
      <c r="D1022" s="30"/>
      <c r="E1022" s="27"/>
    </row>
    <row r="1023" spans="1:5" ht="32.450000000000003" customHeight="1" x14ac:dyDescent="0.25">
      <c r="A1023" s="30"/>
      <c r="B1023" s="31"/>
      <c r="C1023" s="25"/>
      <c r="D1023" s="30"/>
      <c r="E1023" s="27"/>
    </row>
    <row r="1024" spans="1:5" ht="32.450000000000003" customHeight="1" x14ac:dyDescent="0.25">
      <c r="A1024" s="30"/>
      <c r="B1024" s="31"/>
      <c r="C1024" s="25"/>
      <c r="D1024" s="30"/>
      <c r="E1024" s="27"/>
    </row>
    <row r="1025" spans="1:5" ht="32.450000000000003" customHeight="1" x14ac:dyDescent="0.25">
      <c r="A1025" s="30"/>
      <c r="B1025" s="31"/>
      <c r="C1025" s="25"/>
      <c r="D1025" s="30"/>
      <c r="E1025" s="27"/>
    </row>
    <row r="1026" spans="1:5" ht="32.450000000000003" customHeight="1" x14ac:dyDescent="0.25">
      <c r="A1026" s="30"/>
      <c r="B1026" s="31"/>
      <c r="C1026" s="25"/>
      <c r="D1026" s="30"/>
      <c r="E1026" s="27"/>
    </row>
    <row r="1027" spans="1:5" ht="32.450000000000003" customHeight="1" x14ac:dyDescent="0.25">
      <c r="A1027" s="30"/>
      <c r="B1027" s="31"/>
      <c r="C1027" s="25"/>
      <c r="D1027" s="30"/>
      <c r="E1027" s="27"/>
    </row>
    <row r="1028" spans="1:5" ht="32.450000000000003" customHeight="1" x14ac:dyDescent="0.25">
      <c r="A1028" s="30"/>
      <c r="B1028" s="31"/>
      <c r="C1028" s="25"/>
      <c r="D1028" s="30"/>
      <c r="E1028" s="27"/>
    </row>
    <row r="1029" spans="1:5" ht="32.450000000000003" customHeight="1" x14ac:dyDescent="0.25">
      <c r="A1029" s="30"/>
      <c r="B1029" s="31"/>
      <c r="C1029" s="25"/>
      <c r="D1029" s="30"/>
      <c r="E1029" s="27"/>
    </row>
    <row r="1030" spans="1:5" ht="32.450000000000003" customHeight="1" x14ac:dyDescent="0.25">
      <c r="A1030" s="30"/>
      <c r="B1030" s="31"/>
      <c r="C1030" s="25"/>
      <c r="D1030" s="30"/>
      <c r="E1030" s="27"/>
    </row>
    <row r="1031" spans="1:5" ht="32.450000000000003" customHeight="1" x14ac:dyDescent="0.25">
      <c r="A1031" s="30"/>
      <c r="B1031" s="31"/>
      <c r="C1031" s="25"/>
      <c r="D1031" s="30"/>
      <c r="E1031" s="27"/>
    </row>
    <row r="1032" spans="1:5" ht="32.450000000000003" customHeight="1" x14ac:dyDescent="0.25">
      <c r="A1032" s="30"/>
      <c r="B1032" s="31"/>
      <c r="C1032" s="25"/>
      <c r="D1032" s="30"/>
      <c r="E1032" s="27"/>
    </row>
    <row r="1033" spans="1:5" ht="32.450000000000003" customHeight="1" x14ac:dyDescent="0.25">
      <c r="A1033" s="30"/>
      <c r="B1033" s="31"/>
      <c r="C1033" s="25"/>
      <c r="D1033" s="30"/>
      <c r="E1033" s="27"/>
    </row>
    <row r="1034" spans="1:5" ht="32.450000000000003" customHeight="1" x14ac:dyDescent="0.25">
      <c r="A1034" s="30"/>
      <c r="B1034" s="31"/>
      <c r="C1034" s="25"/>
      <c r="D1034" s="30"/>
      <c r="E1034" s="27"/>
    </row>
    <row r="1035" spans="1:5" ht="32.450000000000003" customHeight="1" x14ac:dyDescent="0.25">
      <c r="A1035" s="30"/>
      <c r="B1035" s="31"/>
      <c r="C1035" s="25"/>
      <c r="D1035" s="30"/>
      <c r="E1035" s="27"/>
    </row>
    <row r="1036" spans="1:5" ht="32.450000000000003" customHeight="1" x14ac:dyDescent="0.25">
      <c r="A1036" s="30"/>
      <c r="B1036" s="31"/>
      <c r="C1036" s="25"/>
      <c r="D1036" s="30"/>
      <c r="E1036" s="27"/>
    </row>
    <row r="1037" spans="1:5" ht="32.450000000000003" customHeight="1" x14ac:dyDescent="0.25">
      <c r="A1037" s="30"/>
      <c r="B1037" s="31"/>
      <c r="C1037" s="25"/>
      <c r="D1037" s="30"/>
      <c r="E1037" s="27"/>
    </row>
    <row r="1038" spans="1:5" ht="32.450000000000003" customHeight="1" x14ac:dyDescent="0.25">
      <c r="A1038" s="30"/>
      <c r="B1038" s="31"/>
      <c r="C1038" s="25"/>
      <c r="D1038" s="30"/>
      <c r="E1038" s="27"/>
    </row>
    <row r="1039" spans="1:5" ht="32.450000000000003" customHeight="1" x14ac:dyDescent="0.25">
      <c r="A1039" s="30"/>
      <c r="B1039" s="31"/>
      <c r="C1039" s="25"/>
      <c r="D1039" s="30"/>
      <c r="E1039" s="27"/>
    </row>
    <row r="1040" spans="1:5" ht="32.450000000000003" customHeight="1" x14ac:dyDescent="0.25">
      <c r="A1040" s="30"/>
      <c r="B1040" s="31"/>
      <c r="C1040" s="25"/>
      <c r="D1040" s="30"/>
      <c r="E1040" s="27"/>
    </row>
    <row r="1041" spans="1:5" ht="32.450000000000003" customHeight="1" x14ac:dyDescent="0.25">
      <c r="A1041" s="30"/>
      <c r="B1041" s="31"/>
      <c r="C1041" s="25"/>
      <c r="D1041" s="30"/>
      <c r="E1041" s="27"/>
    </row>
    <row r="1042" spans="1:5" ht="32.450000000000003" customHeight="1" x14ac:dyDescent="0.25">
      <c r="A1042" s="30"/>
      <c r="B1042" s="31"/>
      <c r="C1042" s="25"/>
      <c r="D1042" s="30"/>
      <c r="E1042" s="27"/>
    </row>
    <row r="1043" spans="1:5" ht="32.450000000000003" customHeight="1" x14ac:dyDescent="0.25">
      <c r="A1043" s="30"/>
      <c r="B1043" s="31"/>
      <c r="C1043" s="25"/>
      <c r="D1043" s="30"/>
      <c r="E1043" s="27"/>
    </row>
    <row r="1044" spans="1:5" ht="32.450000000000003" customHeight="1" x14ac:dyDescent="0.25">
      <c r="A1044" s="30"/>
      <c r="B1044" s="31"/>
      <c r="C1044" s="25"/>
      <c r="D1044" s="30"/>
      <c r="E1044" s="27"/>
    </row>
    <row r="1045" spans="1:5" ht="32.450000000000003" customHeight="1" x14ac:dyDescent="0.25">
      <c r="A1045" s="30"/>
      <c r="B1045" s="31"/>
      <c r="C1045" s="25"/>
      <c r="D1045" s="30"/>
      <c r="E1045" s="27"/>
    </row>
    <row r="1046" spans="1:5" ht="32.450000000000003" customHeight="1" x14ac:dyDescent="0.25">
      <c r="A1046" s="30"/>
      <c r="B1046" s="31"/>
      <c r="C1046" s="25"/>
      <c r="D1046" s="30"/>
      <c r="E1046" s="27"/>
    </row>
    <row r="1047" spans="1:5" ht="32.450000000000003" customHeight="1" x14ac:dyDescent="0.25">
      <c r="A1047" s="30"/>
      <c r="B1047" s="31"/>
      <c r="C1047" s="25"/>
      <c r="D1047" s="30"/>
      <c r="E1047" s="27"/>
    </row>
    <row r="1048" spans="1:5" ht="32.450000000000003" customHeight="1" x14ac:dyDescent="0.25">
      <c r="A1048" s="30"/>
      <c r="B1048" s="31"/>
      <c r="C1048" s="25"/>
      <c r="D1048" s="30"/>
      <c r="E1048" s="27"/>
    </row>
    <row r="1049" spans="1:5" ht="32.450000000000003" customHeight="1" x14ac:dyDescent="0.25">
      <c r="A1049" s="30"/>
      <c r="B1049" s="31"/>
      <c r="C1049" s="25"/>
      <c r="D1049" s="30"/>
      <c r="E1049" s="27"/>
    </row>
    <row r="1050" spans="1:5" ht="32.450000000000003" customHeight="1" x14ac:dyDescent="0.25">
      <c r="A1050" s="30"/>
      <c r="B1050" s="31"/>
      <c r="C1050" s="25"/>
      <c r="D1050" s="30"/>
      <c r="E1050" s="27"/>
    </row>
    <row r="1051" spans="1:5" ht="32.450000000000003" customHeight="1" x14ac:dyDescent="0.25">
      <c r="A1051" s="30"/>
      <c r="B1051" s="31"/>
      <c r="C1051" s="25"/>
      <c r="D1051" s="30"/>
      <c r="E1051" s="27"/>
    </row>
    <row r="1052" spans="1:5" ht="32.450000000000003" customHeight="1" x14ac:dyDescent="0.25">
      <c r="A1052" s="30"/>
      <c r="B1052" s="31"/>
      <c r="C1052" s="25"/>
      <c r="D1052" s="30"/>
      <c r="E1052" s="27"/>
    </row>
    <row r="1053" spans="1:5" ht="32.450000000000003" customHeight="1" x14ac:dyDescent="0.25">
      <c r="A1053" s="30"/>
      <c r="B1053" s="31"/>
      <c r="C1053" s="25"/>
      <c r="D1053" s="30"/>
      <c r="E1053" s="27"/>
    </row>
    <row r="1054" spans="1:5" ht="32.450000000000003" customHeight="1" x14ac:dyDescent="0.25">
      <c r="A1054" s="30"/>
      <c r="B1054" s="31"/>
      <c r="C1054" s="25"/>
      <c r="D1054" s="30"/>
      <c r="E1054" s="27"/>
    </row>
    <row r="1055" spans="1:5" ht="32.450000000000003" customHeight="1" x14ac:dyDescent="0.25">
      <c r="A1055" s="30"/>
      <c r="B1055" s="31"/>
      <c r="C1055" s="25"/>
      <c r="D1055" s="30"/>
      <c r="E1055" s="27"/>
    </row>
    <row r="1056" spans="1:5" ht="32.450000000000003" customHeight="1" x14ac:dyDescent="0.25">
      <c r="A1056" s="30"/>
      <c r="B1056" s="31"/>
      <c r="C1056" s="25"/>
      <c r="D1056" s="30"/>
      <c r="E1056" s="27"/>
    </row>
    <row r="1057" spans="1:5" ht="32.450000000000003" customHeight="1" x14ac:dyDescent="0.25">
      <c r="A1057" s="30"/>
      <c r="B1057" s="31"/>
      <c r="C1057" s="25"/>
      <c r="D1057" s="30"/>
      <c r="E1057" s="27"/>
    </row>
    <row r="1058" spans="1:5" ht="32.450000000000003" customHeight="1" x14ac:dyDescent="0.25">
      <c r="A1058" s="30"/>
      <c r="B1058" s="31"/>
      <c r="C1058" s="25"/>
      <c r="D1058" s="30"/>
      <c r="E1058" s="27"/>
    </row>
    <row r="1059" spans="1:5" ht="32.450000000000003" customHeight="1" x14ac:dyDescent="0.25">
      <c r="A1059" s="30"/>
      <c r="B1059" s="31"/>
      <c r="C1059" s="25"/>
      <c r="D1059" s="30"/>
      <c r="E1059" s="27"/>
    </row>
    <row r="1060" spans="1:5" ht="32.450000000000003" customHeight="1" x14ac:dyDescent="0.25">
      <c r="A1060" s="30"/>
      <c r="B1060" s="31"/>
      <c r="C1060" s="25"/>
      <c r="D1060" s="30"/>
      <c r="E1060" s="27"/>
    </row>
    <row r="1061" spans="1:5" ht="32.450000000000003" customHeight="1" x14ac:dyDescent="0.25">
      <c r="A1061" s="30"/>
      <c r="B1061" s="31"/>
      <c r="C1061" s="25"/>
      <c r="D1061" s="30"/>
      <c r="E1061" s="27"/>
    </row>
    <row r="1062" spans="1:5" ht="32.450000000000003" customHeight="1" x14ac:dyDescent="0.25">
      <c r="A1062" s="30"/>
      <c r="B1062" s="31"/>
      <c r="C1062" s="25"/>
      <c r="D1062" s="30"/>
      <c r="E1062" s="27"/>
    </row>
    <row r="1063" spans="1:5" ht="32.450000000000003" customHeight="1" x14ac:dyDescent="0.25">
      <c r="A1063" s="30"/>
      <c r="B1063" s="31"/>
      <c r="C1063" s="25"/>
      <c r="D1063" s="30"/>
      <c r="E1063" s="27"/>
    </row>
    <row r="1064" spans="1:5" ht="32.450000000000003" customHeight="1" x14ac:dyDescent="0.25">
      <c r="A1064" s="30"/>
      <c r="B1064" s="31"/>
      <c r="C1064" s="25"/>
      <c r="D1064" s="30"/>
      <c r="E1064" s="27"/>
    </row>
    <row r="1065" spans="1:5" ht="32.450000000000003" customHeight="1" x14ac:dyDescent="0.25">
      <c r="A1065" s="30"/>
      <c r="B1065" s="31"/>
      <c r="C1065" s="25"/>
      <c r="D1065" s="30"/>
      <c r="E1065" s="27"/>
    </row>
    <row r="1066" spans="1:5" ht="32.450000000000003" customHeight="1" x14ac:dyDescent="0.25">
      <c r="A1066" s="30"/>
      <c r="B1066" s="31"/>
      <c r="C1066" s="25"/>
      <c r="D1066" s="30"/>
      <c r="E1066" s="27"/>
    </row>
    <row r="1067" spans="1:5" ht="32.450000000000003" customHeight="1" x14ac:dyDescent="0.25">
      <c r="A1067" s="30"/>
      <c r="B1067" s="31"/>
      <c r="C1067" s="25"/>
      <c r="D1067" s="30"/>
      <c r="E1067" s="27"/>
    </row>
    <row r="1068" spans="1:5" ht="32.450000000000003" customHeight="1" x14ac:dyDescent="0.25">
      <c r="A1068" s="30"/>
      <c r="B1068" s="31"/>
      <c r="C1068" s="25"/>
      <c r="D1068" s="30"/>
      <c r="E1068" s="27"/>
    </row>
    <row r="1069" spans="1:5" ht="32.450000000000003" customHeight="1" x14ac:dyDescent="0.25">
      <c r="A1069" s="30"/>
      <c r="B1069" s="31"/>
      <c r="C1069" s="25"/>
      <c r="D1069" s="30"/>
      <c r="E1069" s="27"/>
    </row>
    <row r="1070" spans="1:5" ht="32.450000000000003" customHeight="1" x14ac:dyDescent="0.25">
      <c r="A1070" s="30"/>
      <c r="B1070" s="31"/>
      <c r="C1070" s="25"/>
      <c r="D1070" s="30"/>
      <c r="E1070" s="27"/>
    </row>
    <row r="1071" spans="1:5" ht="32.450000000000003" customHeight="1" x14ac:dyDescent="0.25">
      <c r="A1071" s="30"/>
      <c r="B1071" s="31"/>
      <c r="C1071" s="25"/>
      <c r="D1071" s="30"/>
      <c r="E1071" s="27"/>
    </row>
    <row r="1072" spans="1:5" ht="32.450000000000003" customHeight="1" x14ac:dyDescent="0.25">
      <c r="A1072" s="30"/>
      <c r="B1072" s="31"/>
      <c r="C1072" s="25"/>
      <c r="D1072" s="30"/>
      <c r="E1072" s="27"/>
    </row>
    <row r="1073" spans="1:5" ht="32.450000000000003" customHeight="1" x14ac:dyDescent="0.25">
      <c r="A1073" s="30"/>
      <c r="B1073" s="31"/>
      <c r="C1073" s="25"/>
      <c r="D1073" s="30"/>
      <c r="E1073" s="27"/>
    </row>
    <row r="1074" spans="1:5" ht="32.450000000000003" customHeight="1" x14ac:dyDescent="0.25">
      <c r="A1074" s="30"/>
      <c r="B1074" s="31"/>
      <c r="C1074" s="25"/>
      <c r="D1074" s="30"/>
      <c r="E1074" s="27"/>
    </row>
    <row r="1075" spans="1:5" ht="32.450000000000003" customHeight="1" x14ac:dyDescent="0.25">
      <c r="A1075" s="30"/>
      <c r="B1075" s="31"/>
      <c r="C1075" s="25"/>
      <c r="D1075" s="30"/>
      <c r="E1075" s="27"/>
    </row>
    <row r="1076" spans="1:5" ht="32.450000000000003" customHeight="1" x14ac:dyDescent="0.25">
      <c r="A1076" s="30"/>
      <c r="B1076" s="31"/>
      <c r="C1076" s="25"/>
      <c r="D1076" s="30"/>
      <c r="E1076" s="27"/>
    </row>
    <row r="1077" spans="1:5" ht="32.450000000000003" customHeight="1" x14ac:dyDescent="0.25">
      <c r="A1077" s="30"/>
      <c r="B1077" s="31"/>
      <c r="C1077" s="25"/>
      <c r="D1077" s="30"/>
      <c r="E1077" s="27"/>
    </row>
    <row r="1078" spans="1:5" ht="32.450000000000003" customHeight="1" x14ac:dyDescent="0.25">
      <c r="A1078" s="30"/>
      <c r="B1078" s="31"/>
      <c r="C1078" s="25"/>
      <c r="D1078" s="30"/>
      <c r="E1078" s="27"/>
    </row>
    <row r="1079" spans="1:5" ht="32.450000000000003" customHeight="1" x14ac:dyDescent="0.25">
      <c r="A1079" s="30"/>
      <c r="B1079" s="31"/>
      <c r="C1079" s="25"/>
      <c r="D1079" s="30"/>
      <c r="E1079" s="27"/>
    </row>
    <row r="1080" spans="1:5" ht="32.450000000000003" customHeight="1" x14ac:dyDescent="0.25">
      <c r="A1080" s="30"/>
      <c r="B1080" s="31"/>
      <c r="C1080" s="25"/>
      <c r="D1080" s="30"/>
      <c r="E1080" s="27"/>
    </row>
    <row r="1081" spans="1:5" ht="32.450000000000003" customHeight="1" x14ac:dyDescent="0.25">
      <c r="A1081" s="30"/>
      <c r="B1081" s="31"/>
      <c r="C1081" s="25"/>
      <c r="D1081" s="30"/>
      <c r="E1081" s="27"/>
    </row>
    <row r="1082" spans="1:5" ht="32.450000000000003" customHeight="1" x14ac:dyDescent="0.25">
      <c r="A1082" s="30"/>
      <c r="B1082" s="31"/>
      <c r="C1082" s="25"/>
      <c r="D1082" s="30"/>
      <c r="E1082" s="27"/>
    </row>
    <row r="1083" spans="1:5" ht="32.450000000000003" customHeight="1" x14ac:dyDescent="0.25">
      <c r="A1083" s="30"/>
      <c r="B1083" s="31"/>
      <c r="C1083" s="25"/>
      <c r="D1083" s="30"/>
      <c r="E1083" s="27"/>
    </row>
    <row r="1084" spans="1:5" ht="32.450000000000003" customHeight="1" x14ac:dyDescent="0.25">
      <c r="A1084" s="30"/>
      <c r="B1084" s="31"/>
      <c r="C1084" s="25"/>
      <c r="D1084" s="30"/>
      <c r="E1084" s="27"/>
    </row>
    <row r="1085" spans="1:5" ht="32.450000000000003" customHeight="1" x14ac:dyDescent="0.25">
      <c r="A1085" s="30"/>
      <c r="B1085" s="31"/>
      <c r="C1085" s="25"/>
      <c r="D1085" s="30"/>
      <c r="E1085" s="27"/>
    </row>
    <row r="1086" spans="1:5" ht="32.450000000000003" customHeight="1" x14ac:dyDescent="0.25">
      <c r="A1086" s="30"/>
      <c r="B1086" s="31"/>
      <c r="C1086" s="25"/>
      <c r="D1086" s="30"/>
      <c r="E1086" s="27"/>
    </row>
    <row r="1087" spans="1:5" ht="32.450000000000003" customHeight="1" x14ac:dyDescent="0.25">
      <c r="A1087" s="30"/>
      <c r="B1087" s="31"/>
      <c r="C1087" s="25"/>
      <c r="D1087" s="30"/>
      <c r="E1087" s="27"/>
    </row>
    <row r="1088" spans="1:5" ht="32.450000000000003" customHeight="1" x14ac:dyDescent="0.25">
      <c r="A1088" s="30"/>
      <c r="B1088" s="31"/>
      <c r="C1088" s="25"/>
      <c r="D1088" s="30"/>
      <c r="E1088" s="27"/>
    </row>
    <row r="1089" spans="1:5" ht="32.450000000000003" customHeight="1" x14ac:dyDescent="0.25">
      <c r="A1089" s="30"/>
      <c r="B1089" s="31"/>
      <c r="C1089" s="25"/>
      <c r="D1089" s="30"/>
      <c r="E1089" s="27"/>
    </row>
    <row r="1090" spans="1:5" ht="32.450000000000003" customHeight="1" x14ac:dyDescent="0.25">
      <c r="A1090" s="30"/>
      <c r="B1090" s="31"/>
      <c r="C1090" s="25"/>
      <c r="D1090" s="30"/>
      <c r="E1090" s="27"/>
    </row>
    <row r="1091" spans="1:5" ht="32.450000000000003" customHeight="1" x14ac:dyDescent="0.25">
      <c r="A1091" s="30"/>
      <c r="B1091" s="31"/>
      <c r="C1091" s="25"/>
      <c r="D1091" s="30"/>
      <c r="E1091" s="27"/>
    </row>
    <row r="1092" spans="1:5" ht="32.450000000000003" customHeight="1" x14ac:dyDescent="0.25">
      <c r="A1092" s="30"/>
      <c r="B1092" s="31"/>
      <c r="C1092" s="25"/>
      <c r="D1092" s="30"/>
      <c r="E1092" s="27"/>
    </row>
    <row r="1093" spans="1:5" ht="32.450000000000003" customHeight="1" x14ac:dyDescent="0.25">
      <c r="A1093" s="30"/>
      <c r="B1093" s="31"/>
      <c r="C1093" s="25"/>
      <c r="D1093" s="30"/>
      <c r="E1093" s="27"/>
    </row>
    <row r="1094" spans="1:5" ht="32.450000000000003" customHeight="1" x14ac:dyDescent="0.25">
      <c r="A1094" s="30"/>
      <c r="B1094" s="31"/>
      <c r="C1094" s="25"/>
      <c r="D1094" s="30"/>
      <c r="E1094" s="27"/>
    </row>
    <row r="1095" spans="1:5" ht="32.450000000000003" customHeight="1" x14ac:dyDescent="0.25">
      <c r="A1095" s="30"/>
      <c r="B1095" s="31"/>
      <c r="C1095" s="25"/>
      <c r="D1095" s="30"/>
      <c r="E1095" s="27"/>
    </row>
    <row r="1096" spans="1:5" ht="32.450000000000003" customHeight="1" x14ac:dyDescent="0.25">
      <c r="A1096" s="30"/>
      <c r="B1096" s="31"/>
      <c r="C1096" s="25"/>
      <c r="D1096" s="30"/>
      <c r="E1096" s="27"/>
    </row>
    <row r="1097" spans="1:5" ht="32.450000000000003" customHeight="1" x14ac:dyDescent="0.25">
      <c r="A1097" s="30"/>
      <c r="B1097" s="31"/>
      <c r="C1097" s="25"/>
      <c r="D1097" s="30"/>
      <c r="E1097" s="27"/>
    </row>
    <row r="1098" spans="1:5" ht="32.450000000000003" customHeight="1" x14ac:dyDescent="0.25">
      <c r="A1098" s="30"/>
      <c r="B1098" s="31"/>
      <c r="C1098" s="25"/>
      <c r="D1098" s="30"/>
      <c r="E1098" s="27"/>
    </row>
    <row r="1099" spans="1:5" ht="32.450000000000003" customHeight="1" x14ac:dyDescent="0.25">
      <c r="A1099" s="30"/>
      <c r="B1099" s="31"/>
      <c r="C1099" s="25"/>
      <c r="D1099" s="30"/>
      <c r="E1099" s="27"/>
    </row>
    <row r="1100" spans="1:5" ht="32.450000000000003" customHeight="1" x14ac:dyDescent="0.25">
      <c r="A1100" s="30"/>
      <c r="B1100" s="31"/>
      <c r="C1100" s="25"/>
      <c r="D1100" s="30"/>
      <c r="E1100" s="27"/>
    </row>
    <row r="1101" spans="1:5" ht="32.450000000000003" customHeight="1" x14ac:dyDescent="0.25">
      <c r="A1101" s="30"/>
      <c r="B1101" s="31"/>
      <c r="C1101" s="25"/>
      <c r="D1101" s="30"/>
      <c r="E1101" s="27"/>
    </row>
    <row r="1102" spans="1:5" ht="32.450000000000003" customHeight="1" x14ac:dyDescent="0.25">
      <c r="A1102" s="30"/>
      <c r="B1102" s="31"/>
      <c r="C1102" s="25"/>
      <c r="D1102" s="30"/>
      <c r="E1102" s="27"/>
    </row>
    <row r="1103" spans="1:5" ht="32.450000000000003" customHeight="1" x14ac:dyDescent="0.25">
      <c r="A1103" s="30"/>
      <c r="B1103" s="31"/>
      <c r="C1103" s="25"/>
      <c r="D1103" s="30"/>
      <c r="E1103" s="27"/>
    </row>
    <row r="1104" spans="1:5" ht="32.450000000000003" customHeight="1" x14ac:dyDescent="0.25">
      <c r="A1104" s="30"/>
      <c r="B1104" s="31"/>
      <c r="C1104" s="25"/>
      <c r="D1104" s="30"/>
      <c r="E1104" s="27"/>
    </row>
    <row r="1105" spans="1:5" ht="32.450000000000003" customHeight="1" x14ac:dyDescent="0.25">
      <c r="A1105" s="30"/>
      <c r="B1105" s="31"/>
      <c r="C1105" s="25"/>
      <c r="D1105" s="30"/>
      <c r="E1105" s="27"/>
    </row>
    <row r="1106" spans="1:5" ht="32.450000000000003" customHeight="1" x14ac:dyDescent="0.25">
      <c r="A1106" s="30"/>
      <c r="B1106" s="31"/>
      <c r="C1106" s="25"/>
      <c r="D1106" s="30"/>
      <c r="E1106" s="27"/>
    </row>
    <row r="1107" spans="1:5" ht="32.450000000000003" customHeight="1" x14ac:dyDescent="0.25">
      <c r="A1107" s="30"/>
      <c r="B1107" s="31"/>
      <c r="C1107" s="25"/>
      <c r="D1107" s="30"/>
      <c r="E1107" s="27"/>
    </row>
    <row r="1108" spans="1:5" ht="32.450000000000003" customHeight="1" x14ac:dyDescent="0.25">
      <c r="A1108" s="30"/>
      <c r="B1108" s="31"/>
      <c r="C1108" s="25"/>
      <c r="D1108" s="30"/>
      <c r="E1108" s="27"/>
    </row>
    <row r="1109" spans="1:5" ht="32.450000000000003" customHeight="1" x14ac:dyDescent="0.25">
      <c r="A1109" s="30"/>
      <c r="B1109" s="31"/>
      <c r="C1109" s="25"/>
      <c r="D1109" s="30"/>
      <c r="E1109" s="27"/>
    </row>
    <row r="1110" spans="1:5" ht="32.450000000000003" customHeight="1" x14ac:dyDescent="0.25">
      <c r="A1110" s="30"/>
      <c r="B1110" s="31"/>
      <c r="C1110" s="25"/>
      <c r="D1110" s="30"/>
      <c r="E1110" s="27"/>
    </row>
    <row r="1111" spans="1:5" ht="32.450000000000003" customHeight="1" x14ac:dyDescent="0.25">
      <c r="A1111" s="30"/>
      <c r="B1111" s="31"/>
      <c r="C1111" s="25"/>
      <c r="D1111" s="30"/>
      <c r="E1111" s="27"/>
    </row>
    <row r="1112" spans="1:5" ht="32.450000000000003" customHeight="1" x14ac:dyDescent="0.25">
      <c r="A1112" s="30"/>
      <c r="B1112" s="31"/>
      <c r="C1112" s="25"/>
      <c r="D1112" s="30"/>
      <c r="E1112" s="27"/>
    </row>
    <row r="1113" spans="1:5" ht="32.450000000000003" customHeight="1" x14ac:dyDescent="0.25">
      <c r="A1113" s="30"/>
      <c r="B1113" s="31"/>
      <c r="C1113" s="25"/>
      <c r="D1113" s="30"/>
      <c r="E1113" s="27"/>
    </row>
    <row r="1114" spans="1:5" ht="32.450000000000003" customHeight="1" x14ac:dyDescent="0.25">
      <c r="A1114" s="30"/>
      <c r="B1114" s="31"/>
      <c r="C1114" s="25"/>
      <c r="D1114" s="30"/>
      <c r="E1114" s="27"/>
    </row>
    <row r="1115" spans="1:5" ht="32.450000000000003" customHeight="1" x14ac:dyDescent="0.25">
      <c r="A1115" s="30"/>
      <c r="B1115" s="31"/>
      <c r="C1115" s="25"/>
      <c r="D1115" s="30"/>
      <c r="E1115" s="27"/>
    </row>
    <row r="1116" spans="1:5" ht="32.450000000000003" customHeight="1" x14ac:dyDescent="0.25">
      <c r="A1116" s="30"/>
      <c r="B1116" s="31"/>
      <c r="C1116" s="25"/>
      <c r="D1116" s="30"/>
      <c r="E1116" s="27"/>
    </row>
    <row r="1117" spans="1:5" ht="32.450000000000003" customHeight="1" x14ac:dyDescent="0.25">
      <c r="A1117" s="30"/>
      <c r="B1117" s="31"/>
      <c r="C1117" s="25"/>
      <c r="D1117" s="30"/>
      <c r="E1117" s="27"/>
    </row>
    <row r="1118" spans="1:5" ht="32.450000000000003" customHeight="1" x14ac:dyDescent="0.25">
      <c r="A1118" s="30"/>
      <c r="B1118" s="31"/>
      <c r="C1118" s="25"/>
      <c r="D1118" s="30"/>
      <c r="E1118" s="27"/>
    </row>
    <row r="1119" spans="1:5" ht="32.450000000000003" customHeight="1" x14ac:dyDescent="0.25">
      <c r="A1119" s="30"/>
      <c r="B1119" s="31"/>
      <c r="C1119" s="25"/>
      <c r="D1119" s="30"/>
      <c r="E1119" s="27"/>
    </row>
    <row r="1120" spans="1:5" ht="32.450000000000003" customHeight="1" x14ac:dyDescent="0.25">
      <c r="A1120" s="30"/>
      <c r="B1120" s="31"/>
      <c r="C1120" s="25"/>
      <c r="D1120" s="30"/>
      <c r="E1120" s="27"/>
    </row>
    <row r="1121" spans="1:5" ht="32.450000000000003" customHeight="1" x14ac:dyDescent="0.25">
      <c r="A1121" s="30"/>
      <c r="B1121" s="31"/>
      <c r="C1121" s="25"/>
      <c r="D1121" s="30"/>
      <c r="E1121" s="27"/>
    </row>
    <row r="1122" spans="1:5" ht="32.450000000000003" customHeight="1" x14ac:dyDescent="0.25">
      <c r="A1122" s="30"/>
      <c r="B1122" s="31"/>
      <c r="C1122" s="25"/>
      <c r="D1122" s="30"/>
      <c r="E1122" s="27"/>
    </row>
    <row r="1123" spans="1:5" ht="32.450000000000003" customHeight="1" x14ac:dyDescent="0.25">
      <c r="A1123" s="30"/>
      <c r="B1123" s="31"/>
      <c r="C1123" s="25"/>
      <c r="D1123" s="30"/>
      <c r="E1123" s="27"/>
    </row>
    <row r="1124" spans="1:5" ht="32.450000000000003" customHeight="1" x14ac:dyDescent="0.25">
      <c r="A1124" s="30"/>
      <c r="B1124" s="31"/>
      <c r="C1124" s="25"/>
      <c r="D1124" s="30"/>
      <c r="E1124" s="27"/>
    </row>
    <row r="1125" spans="1:5" ht="32.450000000000003" customHeight="1" x14ac:dyDescent="0.25">
      <c r="A1125" s="30"/>
      <c r="B1125" s="31"/>
      <c r="C1125" s="25"/>
      <c r="D1125" s="30"/>
      <c r="E1125" s="27"/>
    </row>
    <row r="1126" spans="1:5" ht="32.450000000000003" customHeight="1" x14ac:dyDescent="0.25">
      <c r="A1126" s="30"/>
      <c r="B1126" s="31"/>
      <c r="C1126" s="25"/>
      <c r="D1126" s="30"/>
      <c r="E1126" s="27"/>
    </row>
    <row r="1127" spans="1:5" ht="32.450000000000003" customHeight="1" x14ac:dyDescent="0.25">
      <c r="A1127" s="30"/>
      <c r="B1127" s="31"/>
      <c r="C1127" s="25"/>
      <c r="D1127" s="30"/>
      <c r="E1127" s="27"/>
    </row>
    <row r="1128" spans="1:5" ht="32.450000000000003" customHeight="1" x14ac:dyDescent="0.25">
      <c r="A1128" s="30"/>
      <c r="B1128" s="31"/>
      <c r="C1128" s="25"/>
      <c r="D1128" s="30"/>
      <c r="E1128" s="27"/>
    </row>
    <row r="1129" spans="1:5" ht="32.450000000000003" customHeight="1" x14ac:dyDescent="0.25">
      <c r="A1129" s="30"/>
      <c r="B1129" s="31"/>
      <c r="C1129" s="25"/>
      <c r="D1129" s="30"/>
      <c r="E1129" s="27"/>
    </row>
    <row r="1130" spans="1:5" ht="32.450000000000003" customHeight="1" x14ac:dyDescent="0.25">
      <c r="A1130" s="30"/>
      <c r="B1130" s="31"/>
      <c r="C1130" s="25"/>
      <c r="D1130" s="30"/>
      <c r="E1130" s="27"/>
    </row>
    <row r="1131" spans="1:5" ht="32.450000000000003" customHeight="1" x14ac:dyDescent="0.25">
      <c r="A1131" s="30"/>
      <c r="B1131" s="31"/>
      <c r="C1131" s="25"/>
      <c r="D1131" s="30"/>
      <c r="E1131" s="27"/>
    </row>
    <row r="1132" spans="1:5" ht="32.450000000000003" customHeight="1" x14ac:dyDescent="0.25">
      <c r="A1132" s="30"/>
      <c r="B1132" s="31"/>
      <c r="C1132" s="25"/>
      <c r="D1132" s="30"/>
      <c r="E1132" s="27"/>
    </row>
    <row r="1133" spans="1:5" ht="32.450000000000003" customHeight="1" x14ac:dyDescent="0.25">
      <c r="A1133" s="30"/>
      <c r="B1133" s="31"/>
      <c r="C1133" s="25"/>
      <c r="D1133" s="30"/>
      <c r="E1133" s="27"/>
    </row>
    <row r="1134" spans="1:5" ht="32.450000000000003" customHeight="1" x14ac:dyDescent="0.25">
      <c r="A1134" s="30"/>
      <c r="B1134" s="31"/>
      <c r="C1134" s="25"/>
      <c r="D1134" s="30"/>
      <c r="E1134" s="27"/>
    </row>
    <row r="1135" spans="1:5" ht="32.450000000000003" customHeight="1" x14ac:dyDescent="0.25">
      <c r="A1135" s="30"/>
      <c r="B1135" s="31"/>
      <c r="C1135" s="25"/>
      <c r="D1135" s="30"/>
      <c r="E1135" s="27"/>
    </row>
    <row r="1136" spans="1:5" ht="32.450000000000003" customHeight="1" x14ac:dyDescent="0.25">
      <c r="A1136" s="30"/>
      <c r="B1136" s="31"/>
      <c r="C1136" s="25"/>
      <c r="D1136" s="30"/>
      <c r="E1136" s="27"/>
    </row>
    <row r="1137" spans="1:5" ht="32.450000000000003" customHeight="1" x14ac:dyDescent="0.25">
      <c r="A1137" s="30"/>
      <c r="B1137" s="31"/>
      <c r="C1137" s="25"/>
      <c r="D1137" s="30"/>
      <c r="E1137" s="27"/>
    </row>
    <row r="1138" spans="1:5" ht="32.450000000000003" customHeight="1" x14ac:dyDescent="0.25">
      <c r="A1138" s="30"/>
      <c r="B1138" s="31"/>
      <c r="C1138" s="25"/>
      <c r="D1138" s="30"/>
      <c r="E1138" s="27"/>
    </row>
    <row r="1139" spans="1:5" ht="32.450000000000003" customHeight="1" x14ac:dyDescent="0.25">
      <c r="A1139" s="30"/>
      <c r="B1139" s="31"/>
      <c r="C1139" s="25"/>
      <c r="D1139" s="30"/>
      <c r="E1139" s="27"/>
    </row>
    <row r="1140" spans="1:5" ht="32.450000000000003" customHeight="1" x14ac:dyDescent="0.25">
      <c r="A1140" s="30"/>
      <c r="B1140" s="31"/>
      <c r="C1140" s="25"/>
      <c r="D1140" s="30"/>
      <c r="E1140" s="27"/>
    </row>
    <row r="1141" spans="1:5" ht="32.450000000000003" customHeight="1" x14ac:dyDescent="0.25">
      <c r="A1141" s="30"/>
      <c r="B1141" s="31"/>
      <c r="C1141" s="25"/>
      <c r="D1141" s="30"/>
      <c r="E1141" s="27"/>
    </row>
    <row r="1142" spans="1:5" ht="32.450000000000003" customHeight="1" x14ac:dyDescent="0.25">
      <c r="A1142" s="30"/>
      <c r="B1142" s="31"/>
      <c r="C1142" s="25"/>
      <c r="D1142" s="30"/>
      <c r="E1142" s="27"/>
    </row>
    <row r="1143" spans="1:5" ht="32.450000000000003" customHeight="1" x14ac:dyDescent="0.25">
      <c r="A1143" s="30"/>
      <c r="B1143" s="31"/>
      <c r="C1143" s="25"/>
      <c r="D1143" s="30"/>
      <c r="E1143" s="27"/>
    </row>
    <row r="1144" spans="1:5" ht="32.450000000000003" customHeight="1" x14ac:dyDescent="0.25">
      <c r="A1144" s="30"/>
      <c r="B1144" s="31"/>
      <c r="C1144" s="25"/>
      <c r="D1144" s="30"/>
      <c r="E1144" s="27"/>
    </row>
    <row r="1145" spans="1:5" ht="32.450000000000003" customHeight="1" x14ac:dyDescent="0.25">
      <c r="A1145" s="30"/>
      <c r="B1145" s="31"/>
      <c r="C1145" s="25"/>
      <c r="D1145" s="30"/>
      <c r="E1145" s="27"/>
    </row>
    <row r="1146" spans="1:5" ht="32.450000000000003" customHeight="1" x14ac:dyDescent="0.25">
      <c r="A1146" s="30"/>
      <c r="B1146" s="31"/>
      <c r="C1146" s="25"/>
      <c r="D1146" s="30"/>
      <c r="E1146" s="27"/>
    </row>
    <row r="1147" spans="1:5" ht="32.450000000000003" customHeight="1" x14ac:dyDescent="0.25">
      <c r="A1147" s="30"/>
      <c r="B1147" s="31"/>
      <c r="C1147" s="25"/>
      <c r="D1147" s="30"/>
      <c r="E1147" s="27"/>
    </row>
    <row r="1148" spans="1:5" ht="32.450000000000003" customHeight="1" x14ac:dyDescent="0.25">
      <c r="A1148" s="30"/>
      <c r="B1148" s="31"/>
      <c r="C1148" s="25"/>
      <c r="D1148" s="30"/>
      <c r="E1148" s="27"/>
    </row>
    <row r="1149" spans="1:5" ht="32.450000000000003" customHeight="1" x14ac:dyDescent="0.25">
      <c r="A1149" s="30"/>
      <c r="B1149" s="31"/>
      <c r="C1149" s="25"/>
      <c r="D1149" s="30"/>
      <c r="E1149" s="27"/>
    </row>
    <row r="1150" spans="1:5" ht="32.450000000000003" customHeight="1" x14ac:dyDescent="0.25">
      <c r="A1150" s="30"/>
      <c r="B1150" s="31"/>
      <c r="C1150" s="25"/>
      <c r="D1150" s="30"/>
      <c r="E1150" s="27"/>
    </row>
    <row r="1151" spans="1:5" ht="32.450000000000003" customHeight="1" x14ac:dyDescent="0.25">
      <c r="A1151" s="30"/>
      <c r="B1151" s="31"/>
      <c r="C1151" s="25"/>
      <c r="D1151" s="30"/>
      <c r="E1151" s="27"/>
    </row>
    <row r="1152" spans="1:5" ht="32.450000000000003" customHeight="1" x14ac:dyDescent="0.25">
      <c r="A1152" s="30"/>
      <c r="B1152" s="31"/>
      <c r="C1152" s="25"/>
      <c r="D1152" s="30"/>
      <c r="E1152" s="27"/>
    </row>
    <row r="1153" spans="1:5" ht="32.450000000000003" customHeight="1" x14ac:dyDescent="0.25">
      <c r="A1153" s="30"/>
      <c r="B1153" s="31"/>
      <c r="C1153" s="25"/>
      <c r="D1153" s="30"/>
      <c r="E1153" s="27"/>
    </row>
    <row r="1154" spans="1:5" ht="32.450000000000003" customHeight="1" x14ac:dyDescent="0.25">
      <c r="A1154" s="30"/>
      <c r="B1154" s="31"/>
      <c r="C1154" s="25"/>
      <c r="D1154" s="30"/>
      <c r="E1154" s="27"/>
    </row>
    <row r="1155" spans="1:5" ht="32.450000000000003" customHeight="1" x14ac:dyDescent="0.25">
      <c r="A1155" s="30"/>
      <c r="B1155" s="31"/>
      <c r="C1155" s="25"/>
      <c r="D1155" s="30"/>
      <c r="E1155" s="27"/>
    </row>
    <row r="1156" spans="1:5" ht="32.450000000000003" customHeight="1" x14ac:dyDescent="0.25">
      <c r="A1156" s="30"/>
      <c r="B1156" s="31"/>
      <c r="C1156" s="25"/>
      <c r="D1156" s="30"/>
      <c r="E1156" s="27"/>
    </row>
    <row r="1157" spans="1:5" ht="32.450000000000003" customHeight="1" x14ac:dyDescent="0.25">
      <c r="A1157" s="30"/>
      <c r="B1157" s="31"/>
      <c r="C1157" s="25"/>
      <c r="D1157" s="30"/>
      <c r="E1157" s="27"/>
    </row>
    <row r="1158" spans="1:5" ht="32.450000000000003" customHeight="1" x14ac:dyDescent="0.25">
      <c r="A1158" s="30"/>
      <c r="B1158" s="31"/>
      <c r="C1158" s="25"/>
      <c r="D1158" s="30"/>
      <c r="E1158" s="27"/>
    </row>
    <row r="1159" spans="1:5" ht="32.450000000000003" customHeight="1" x14ac:dyDescent="0.25">
      <c r="A1159" s="30"/>
      <c r="B1159" s="31"/>
      <c r="C1159" s="25"/>
      <c r="D1159" s="30"/>
      <c r="E1159" s="27"/>
    </row>
    <row r="1160" spans="1:5" ht="32.450000000000003" customHeight="1" x14ac:dyDescent="0.25">
      <c r="A1160" s="30"/>
      <c r="B1160" s="31"/>
      <c r="C1160" s="25"/>
      <c r="D1160" s="30"/>
      <c r="E1160" s="27"/>
    </row>
    <row r="1161" spans="1:5" ht="32.450000000000003" customHeight="1" x14ac:dyDescent="0.25">
      <c r="A1161" s="30"/>
      <c r="B1161" s="31"/>
      <c r="C1161" s="25"/>
      <c r="D1161" s="30"/>
      <c r="E1161" s="27"/>
    </row>
    <row r="1162" spans="1:5" ht="32.450000000000003" customHeight="1" x14ac:dyDescent="0.25">
      <c r="A1162" s="30"/>
      <c r="B1162" s="31"/>
      <c r="C1162" s="25"/>
      <c r="D1162" s="30"/>
      <c r="E1162" s="27"/>
    </row>
    <row r="1163" spans="1:5" ht="32.450000000000003" customHeight="1" x14ac:dyDescent="0.25">
      <c r="A1163" s="30"/>
      <c r="B1163" s="31"/>
      <c r="C1163" s="25"/>
      <c r="D1163" s="30"/>
      <c r="E1163" s="27"/>
    </row>
    <row r="1164" spans="1:5" ht="32.450000000000003" customHeight="1" x14ac:dyDescent="0.25">
      <c r="A1164" s="30"/>
      <c r="B1164" s="31"/>
      <c r="C1164" s="25"/>
      <c r="D1164" s="30"/>
      <c r="E1164" s="27"/>
    </row>
    <row r="1165" spans="1:5" ht="32.450000000000003" customHeight="1" x14ac:dyDescent="0.25">
      <c r="A1165" s="30"/>
      <c r="B1165" s="31"/>
      <c r="C1165" s="25"/>
      <c r="D1165" s="30"/>
      <c r="E1165" s="27"/>
    </row>
    <row r="1166" spans="1:5" ht="32.450000000000003" customHeight="1" x14ac:dyDescent="0.25">
      <c r="A1166" s="30"/>
      <c r="B1166" s="31"/>
      <c r="C1166" s="25"/>
      <c r="D1166" s="30"/>
      <c r="E1166" s="27"/>
    </row>
    <row r="1167" spans="1:5" ht="32.450000000000003" customHeight="1" x14ac:dyDescent="0.25">
      <c r="A1167" s="30"/>
      <c r="B1167" s="31"/>
      <c r="C1167" s="25"/>
      <c r="D1167" s="30"/>
      <c r="E1167" s="27"/>
    </row>
    <row r="1168" spans="1:5" ht="32.450000000000003" customHeight="1" x14ac:dyDescent="0.25">
      <c r="A1168" s="30"/>
      <c r="B1168" s="31"/>
      <c r="C1168" s="25"/>
      <c r="D1168" s="30"/>
      <c r="E1168" s="27"/>
    </row>
    <row r="1169" spans="1:5" ht="32.450000000000003" customHeight="1" x14ac:dyDescent="0.25">
      <c r="A1169" s="30"/>
      <c r="B1169" s="31"/>
      <c r="C1169" s="25"/>
      <c r="D1169" s="30"/>
      <c r="E1169" s="27"/>
    </row>
    <row r="1170" spans="1:5" ht="32.450000000000003" customHeight="1" x14ac:dyDescent="0.25">
      <c r="A1170" s="30"/>
      <c r="B1170" s="31"/>
      <c r="C1170" s="25"/>
      <c r="D1170" s="30"/>
      <c r="E1170" s="27"/>
    </row>
    <row r="1171" spans="1:5" ht="32.450000000000003" customHeight="1" x14ac:dyDescent="0.25">
      <c r="A1171" s="30"/>
      <c r="B1171" s="31"/>
      <c r="C1171" s="25"/>
      <c r="D1171" s="30"/>
      <c r="E1171" s="27"/>
    </row>
    <row r="1172" spans="1:5" ht="32.450000000000003" customHeight="1" x14ac:dyDescent="0.25">
      <c r="A1172" s="30"/>
      <c r="B1172" s="31"/>
      <c r="C1172" s="25"/>
      <c r="D1172" s="30"/>
      <c r="E1172" s="27"/>
    </row>
    <row r="1173" spans="1:5" ht="32.450000000000003" customHeight="1" x14ac:dyDescent="0.25">
      <c r="A1173" s="30"/>
      <c r="B1173" s="31"/>
      <c r="C1173" s="25"/>
      <c r="D1173" s="30"/>
      <c r="E1173" s="27"/>
    </row>
    <row r="1174" spans="1:5" ht="32.450000000000003" customHeight="1" x14ac:dyDescent="0.25">
      <c r="A1174" s="30"/>
      <c r="B1174" s="31"/>
      <c r="C1174" s="25"/>
      <c r="D1174" s="30"/>
      <c r="E1174" s="27"/>
    </row>
    <row r="1175" spans="1:5" ht="32.450000000000003" customHeight="1" x14ac:dyDescent="0.25">
      <c r="A1175" s="30"/>
      <c r="B1175" s="31"/>
      <c r="C1175" s="25"/>
      <c r="D1175" s="30"/>
      <c r="E1175" s="27"/>
    </row>
    <row r="1176" spans="1:5" ht="32.450000000000003" customHeight="1" x14ac:dyDescent="0.25">
      <c r="A1176" s="30"/>
      <c r="B1176" s="31"/>
      <c r="C1176" s="25"/>
      <c r="D1176" s="30"/>
      <c r="E1176" s="27"/>
    </row>
    <row r="1177" spans="1:5" ht="32.450000000000003" customHeight="1" x14ac:dyDescent="0.25">
      <c r="A1177" s="30"/>
      <c r="B1177" s="31"/>
      <c r="C1177" s="25"/>
      <c r="D1177" s="30"/>
      <c r="E1177" s="27"/>
    </row>
    <row r="1178" spans="1:5" ht="32.450000000000003" customHeight="1" x14ac:dyDescent="0.25">
      <c r="A1178" s="30"/>
      <c r="B1178" s="31"/>
      <c r="C1178" s="25"/>
      <c r="D1178" s="30"/>
      <c r="E1178" s="27"/>
    </row>
    <row r="1179" spans="1:5" ht="32.450000000000003" customHeight="1" x14ac:dyDescent="0.25">
      <c r="A1179" s="30"/>
      <c r="B1179" s="31"/>
      <c r="C1179" s="25"/>
      <c r="D1179" s="30"/>
      <c r="E1179" s="27"/>
    </row>
    <row r="1180" spans="1:5" ht="32.450000000000003" customHeight="1" x14ac:dyDescent="0.25">
      <c r="A1180" s="30"/>
      <c r="B1180" s="31"/>
      <c r="C1180" s="25"/>
      <c r="D1180" s="30"/>
      <c r="E1180" s="27"/>
    </row>
    <row r="1181" spans="1:5" ht="32.450000000000003" customHeight="1" x14ac:dyDescent="0.25">
      <c r="A1181" s="30"/>
      <c r="B1181" s="31"/>
      <c r="C1181" s="25"/>
      <c r="D1181" s="30"/>
      <c r="E1181" s="27"/>
    </row>
    <row r="1182" spans="1:5" ht="32.450000000000003" customHeight="1" x14ac:dyDescent="0.25">
      <c r="A1182" s="30"/>
      <c r="B1182" s="31"/>
      <c r="C1182" s="25"/>
      <c r="D1182" s="30"/>
      <c r="E1182" s="27"/>
    </row>
    <row r="1183" spans="1:5" ht="32.450000000000003" customHeight="1" x14ac:dyDescent="0.25">
      <c r="A1183" s="30"/>
      <c r="B1183" s="31"/>
      <c r="C1183" s="25"/>
      <c r="D1183" s="30"/>
      <c r="E1183" s="27"/>
    </row>
    <row r="1184" spans="1:5" ht="32.450000000000003" customHeight="1" x14ac:dyDescent="0.25">
      <c r="A1184" s="30"/>
      <c r="B1184" s="31"/>
      <c r="C1184" s="25"/>
      <c r="D1184" s="30"/>
      <c r="E1184" s="27"/>
    </row>
    <row r="1185" spans="1:5" ht="32.450000000000003" customHeight="1" x14ac:dyDescent="0.25">
      <c r="A1185" s="30"/>
      <c r="B1185" s="31"/>
      <c r="C1185" s="25"/>
      <c r="D1185" s="30"/>
      <c r="E1185" s="27"/>
    </row>
    <row r="1186" spans="1:5" ht="32.450000000000003" customHeight="1" x14ac:dyDescent="0.25">
      <c r="A1186" s="30"/>
      <c r="B1186" s="31"/>
      <c r="C1186" s="25"/>
      <c r="D1186" s="30"/>
      <c r="E1186" s="27"/>
    </row>
    <row r="1187" spans="1:5" ht="32.450000000000003" customHeight="1" x14ac:dyDescent="0.25">
      <c r="A1187" s="30"/>
      <c r="B1187" s="31"/>
      <c r="C1187" s="25"/>
      <c r="D1187" s="30"/>
      <c r="E1187" s="27"/>
    </row>
    <row r="1188" spans="1:5" ht="32.450000000000003" customHeight="1" x14ac:dyDescent="0.25">
      <c r="A1188" s="30"/>
      <c r="B1188" s="31"/>
      <c r="C1188" s="25"/>
      <c r="D1188" s="30"/>
      <c r="E1188" s="27"/>
    </row>
    <row r="1189" spans="1:5" ht="32.450000000000003" customHeight="1" x14ac:dyDescent="0.25">
      <c r="A1189" s="30"/>
      <c r="B1189" s="31"/>
      <c r="C1189" s="25"/>
      <c r="D1189" s="30"/>
      <c r="E1189" s="27"/>
    </row>
    <row r="1190" spans="1:5" ht="32.450000000000003" customHeight="1" x14ac:dyDescent="0.25">
      <c r="A1190" s="30"/>
      <c r="B1190" s="31"/>
      <c r="C1190" s="25"/>
      <c r="D1190" s="30"/>
      <c r="E1190" s="27"/>
    </row>
    <row r="1191" spans="1:5" ht="32.450000000000003" customHeight="1" x14ac:dyDescent="0.25">
      <c r="A1191" s="30"/>
      <c r="B1191" s="31"/>
      <c r="C1191" s="25"/>
      <c r="D1191" s="30"/>
      <c r="E1191" s="27"/>
    </row>
    <row r="1192" spans="1:5" ht="32.450000000000003" customHeight="1" x14ac:dyDescent="0.25">
      <c r="A1192" s="30"/>
      <c r="B1192" s="31"/>
      <c r="C1192" s="25"/>
      <c r="D1192" s="30"/>
      <c r="E1192" s="27"/>
    </row>
    <row r="1193" spans="1:5" ht="32.450000000000003" customHeight="1" x14ac:dyDescent="0.25">
      <c r="A1193" s="30"/>
      <c r="B1193" s="31"/>
      <c r="C1193" s="25"/>
      <c r="D1193" s="30"/>
      <c r="E1193" s="27"/>
    </row>
    <row r="1194" spans="1:5" ht="32.450000000000003" customHeight="1" x14ac:dyDescent="0.25">
      <c r="A1194" s="30"/>
      <c r="B1194" s="31"/>
      <c r="C1194" s="25"/>
      <c r="D1194" s="30"/>
      <c r="E1194" s="27"/>
    </row>
    <row r="1195" spans="1:5" ht="32.450000000000003" customHeight="1" x14ac:dyDescent="0.25">
      <c r="A1195" s="30"/>
      <c r="B1195" s="31"/>
      <c r="C1195" s="25"/>
      <c r="D1195" s="30"/>
      <c r="E1195" s="27"/>
    </row>
    <row r="1196" spans="1:5" ht="32.450000000000003" customHeight="1" x14ac:dyDescent="0.25">
      <c r="A1196" s="30"/>
      <c r="B1196" s="31"/>
      <c r="C1196" s="25"/>
      <c r="D1196" s="30"/>
      <c r="E1196" s="27"/>
    </row>
    <row r="1197" spans="1:5" ht="32.450000000000003" customHeight="1" x14ac:dyDescent="0.25">
      <c r="A1197" s="30"/>
      <c r="B1197" s="31"/>
      <c r="C1197" s="25"/>
      <c r="D1197" s="30"/>
      <c r="E1197" s="27"/>
    </row>
    <row r="1198" spans="1:5" ht="32.450000000000003" customHeight="1" x14ac:dyDescent="0.25">
      <c r="A1198" s="30"/>
      <c r="B1198" s="31"/>
      <c r="C1198" s="25"/>
      <c r="D1198" s="30"/>
      <c r="E1198" s="27"/>
    </row>
    <row r="1199" spans="1:5" ht="32.450000000000003" customHeight="1" x14ac:dyDescent="0.25">
      <c r="A1199" s="30"/>
      <c r="B1199" s="31"/>
      <c r="C1199" s="25"/>
      <c r="D1199" s="30"/>
      <c r="E1199" s="27"/>
    </row>
    <row r="1200" spans="1:5" ht="32.450000000000003" customHeight="1" x14ac:dyDescent="0.25">
      <c r="A1200" s="30"/>
      <c r="B1200" s="31"/>
      <c r="C1200" s="25"/>
      <c r="D1200" s="30"/>
      <c r="E1200" s="27"/>
    </row>
    <row r="1201" spans="1:5" ht="32.450000000000003" customHeight="1" x14ac:dyDescent="0.25">
      <c r="A1201" s="30"/>
      <c r="B1201" s="31"/>
      <c r="C1201" s="25"/>
      <c r="D1201" s="30"/>
      <c r="E1201" s="27"/>
    </row>
    <row r="1202" spans="1:5" ht="32.450000000000003" customHeight="1" x14ac:dyDescent="0.25">
      <c r="A1202" s="30"/>
      <c r="B1202" s="31"/>
      <c r="C1202" s="25"/>
      <c r="D1202" s="30"/>
      <c r="E1202" s="27"/>
    </row>
    <row r="1203" spans="1:5" ht="32.450000000000003" customHeight="1" x14ac:dyDescent="0.25">
      <c r="A1203" s="30"/>
      <c r="B1203" s="31"/>
      <c r="C1203" s="25"/>
      <c r="D1203" s="30"/>
      <c r="E1203" s="27"/>
    </row>
    <row r="1204" spans="1:5" ht="32.450000000000003" customHeight="1" x14ac:dyDescent="0.25">
      <c r="A1204" s="30"/>
      <c r="B1204" s="31"/>
      <c r="C1204" s="25"/>
      <c r="D1204" s="30"/>
      <c r="E1204" s="27"/>
    </row>
    <row r="1205" spans="1:5" ht="32.450000000000003" customHeight="1" x14ac:dyDescent="0.25">
      <c r="A1205" s="30"/>
      <c r="B1205" s="31"/>
      <c r="C1205" s="25"/>
      <c r="D1205" s="30"/>
      <c r="E1205" s="27"/>
    </row>
    <row r="1206" spans="1:5" ht="32.450000000000003" customHeight="1" x14ac:dyDescent="0.25">
      <c r="A1206" s="30"/>
      <c r="B1206" s="31"/>
      <c r="C1206" s="25"/>
      <c r="D1206" s="30"/>
      <c r="E1206" s="27"/>
    </row>
    <row r="1207" spans="1:5" ht="32.450000000000003" customHeight="1" x14ac:dyDescent="0.25">
      <c r="A1207" s="30"/>
      <c r="B1207" s="31"/>
      <c r="C1207" s="25"/>
      <c r="D1207" s="30"/>
      <c r="E1207" s="27"/>
    </row>
    <row r="1208" spans="1:5" ht="32.450000000000003" customHeight="1" x14ac:dyDescent="0.25">
      <c r="A1208" s="30"/>
      <c r="B1208" s="31"/>
      <c r="C1208" s="25"/>
      <c r="D1208" s="30"/>
      <c r="E1208" s="27"/>
    </row>
    <row r="1209" spans="1:5" ht="32.450000000000003" customHeight="1" x14ac:dyDescent="0.25">
      <c r="A1209" s="30"/>
      <c r="B1209" s="31"/>
      <c r="C1209" s="25"/>
      <c r="D1209" s="30"/>
      <c r="E1209" s="27"/>
    </row>
    <row r="1210" spans="1:5" ht="32.450000000000003" customHeight="1" x14ac:dyDescent="0.25">
      <c r="A1210" s="30"/>
      <c r="B1210" s="31"/>
      <c r="C1210" s="25"/>
      <c r="D1210" s="30"/>
      <c r="E1210" s="27"/>
    </row>
    <row r="1211" spans="1:5" ht="32.450000000000003" customHeight="1" x14ac:dyDescent="0.25">
      <c r="A1211" s="30"/>
      <c r="B1211" s="31"/>
      <c r="C1211" s="25"/>
      <c r="D1211" s="30"/>
      <c r="E1211" s="27"/>
    </row>
    <row r="1212" spans="1:5" ht="32.450000000000003" customHeight="1" x14ac:dyDescent="0.25">
      <c r="A1212" s="30"/>
      <c r="B1212" s="31"/>
      <c r="C1212" s="25"/>
      <c r="D1212" s="30"/>
      <c r="E1212" s="27"/>
    </row>
    <row r="1213" spans="1:5" ht="32.450000000000003" customHeight="1" x14ac:dyDescent="0.25">
      <c r="A1213" s="30"/>
      <c r="B1213" s="31"/>
      <c r="C1213" s="25"/>
      <c r="D1213" s="30"/>
      <c r="E1213" s="27"/>
    </row>
    <row r="1214" spans="1:5" ht="32.450000000000003" customHeight="1" x14ac:dyDescent="0.25">
      <c r="A1214" s="30"/>
      <c r="B1214" s="31"/>
      <c r="C1214" s="25"/>
      <c r="D1214" s="30"/>
      <c r="E1214" s="27"/>
    </row>
    <row r="1215" spans="1:5" ht="32.450000000000003" customHeight="1" x14ac:dyDescent="0.25">
      <c r="A1215" s="30"/>
      <c r="B1215" s="31"/>
      <c r="C1215" s="25"/>
      <c r="D1215" s="30"/>
      <c r="E1215" s="27"/>
    </row>
    <row r="1216" spans="1:5" ht="32.450000000000003" customHeight="1" x14ac:dyDescent="0.25">
      <c r="A1216" s="30"/>
      <c r="B1216" s="31"/>
      <c r="C1216" s="25"/>
      <c r="D1216" s="30"/>
      <c r="E1216" s="27"/>
    </row>
    <row r="1217" spans="1:5" ht="32.450000000000003" customHeight="1" x14ac:dyDescent="0.25">
      <c r="A1217" s="30"/>
      <c r="B1217" s="31"/>
      <c r="C1217" s="25"/>
      <c r="D1217" s="30"/>
      <c r="E1217" s="27"/>
    </row>
    <row r="1218" spans="1:5" ht="32.450000000000003" customHeight="1" x14ac:dyDescent="0.25">
      <c r="A1218" s="30"/>
      <c r="B1218" s="31"/>
      <c r="C1218" s="25"/>
      <c r="D1218" s="30"/>
      <c r="E1218" s="27"/>
    </row>
    <row r="1219" spans="1:5" ht="32.450000000000003" customHeight="1" x14ac:dyDescent="0.25">
      <c r="A1219" s="30"/>
      <c r="B1219" s="31"/>
      <c r="C1219" s="25"/>
      <c r="D1219" s="30"/>
      <c r="E1219" s="27"/>
    </row>
    <row r="1220" spans="1:5" ht="32.450000000000003" customHeight="1" x14ac:dyDescent="0.25">
      <c r="A1220" s="30"/>
      <c r="B1220" s="31"/>
      <c r="C1220" s="25"/>
      <c r="D1220" s="30"/>
      <c r="E1220" s="27"/>
    </row>
    <row r="1221" spans="1:5" ht="32.450000000000003" customHeight="1" x14ac:dyDescent="0.25">
      <c r="A1221" s="30"/>
      <c r="B1221" s="31"/>
      <c r="C1221" s="25"/>
      <c r="D1221" s="30"/>
      <c r="E1221" s="27"/>
    </row>
    <row r="1222" spans="1:5" ht="32.450000000000003" customHeight="1" x14ac:dyDescent="0.25">
      <c r="A1222" s="30"/>
      <c r="B1222" s="31"/>
      <c r="C1222" s="25"/>
      <c r="D1222" s="30"/>
      <c r="E1222" s="27"/>
    </row>
    <row r="1223" spans="1:5" ht="32.450000000000003" customHeight="1" x14ac:dyDescent="0.25">
      <c r="A1223" s="30"/>
      <c r="B1223" s="31"/>
      <c r="C1223" s="25"/>
      <c r="D1223" s="30"/>
      <c r="E1223" s="27"/>
    </row>
    <row r="1224" spans="1:5" ht="32.450000000000003" customHeight="1" x14ac:dyDescent="0.25">
      <c r="A1224" s="30"/>
      <c r="B1224" s="31"/>
      <c r="C1224" s="25"/>
      <c r="D1224" s="30"/>
      <c r="E1224" s="27"/>
    </row>
    <row r="1225" spans="1:5" ht="32.450000000000003" customHeight="1" x14ac:dyDescent="0.25">
      <c r="A1225" s="30"/>
      <c r="B1225" s="31"/>
      <c r="C1225" s="25"/>
      <c r="D1225" s="30"/>
      <c r="E1225" s="27"/>
    </row>
    <row r="1226" spans="1:5" ht="32.450000000000003" customHeight="1" x14ac:dyDescent="0.25">
      <c r="A1226" s="30"/>
      <c r="B1226" s="31"/>
      <c r="C1226" s="25"/>
      <c r="D1226" s="30"/>
      <c r="E1226" s="27"/>
    </row>
    <row r="1227" spans="1:5" ht="32.450000000000003" customHeight="1" x14ac:dyDescent="0.25">
      <c r="A1227" s="30"/>
      <c r="B1227" s="31"/>
      <c r="C1227" s="25"/>
      <c r="D1227" s="30"/>
      <c r="E1227" s="27"/>
    </row>
    <row r="1228" spans="1:5" ht="32.450000000000003" customHeight="1" x14ac:dyDescent="0.25">
      <c r="A1228" s="30"/>
      <c r="B1228" s="31"/>
      <c r="C1228" s="25"/>
      <c r="D1228" s="30"/>
      <c r="E1228" s="27"/>
    </row>
    <row r="1229" spans="1:5" ht="32.450000000000003" customHeight="1" x14ac:dyDescent="0.25">
      <c r="A1229" s="30"/>
      <c r="B1229" s="31"/>
      <c r="C1229" s="25"/>
      <c r="D1229" s="30"/>
      <c r="E1229" s="27"/>
    </row>
    <row r="1230" spans="1:5" ht="32.450000000000003" customHeight="1" x14ac:dyDescent="0.25">
      <c r="A1230" s="30"/>
      <c r="B1230" s="31"/>
      <c r="C1230" s="25"/>
      <c r="D1230" s="30"/>
      <c r="E1230" s="27"/>
    </row>
    <row r="1231" spans="1:5" ht="32.450000000000003" customHeight="1" x14ac:dyDescent="0.25">
      <c r="A1231" s="30"/>
      <c r="B1231" s="31"/>
      <c r="C1231" s="25"/>
      <c r="D1231" s="30"/>
      <c r="E1231" s="27"/>
    </row>
    <row r="1232" spans="1:5" ht="32.450000000000003" customHeight="1" x14ac:dyDescent="0.25">
      <c r="A1232" s="30"/>
      <c r="B1232" s="31"/>
      <c r="C1232" s="25"/>
      <c r="D1232" s="30"/>
      <c r="E1232" s="27"/>
    </row>
    <row r="1233" spans="1:5" ht="32.450000000000003" customHeight="1" x14ac:dyDescent="0.25">
      <c r="A1233" s="30"/>
      <c r="B1233" s="31"/>
      <c r="C1233" s="25"/>
      <c r="D1233" s="30"/>
      <c r="E1233" s="27"/>
    </row>
    <row r="1234" spans="1:5" ht="32.450000000000003" customHeight="1" x14ac:dyDescent="0.25">
      <c r="A1234" s="30"/>
      <c r="B1234" s="31"/>
      <c r="C1234" s="25"/>
      <c r="D1234" s="30"/>
      <c r="E1234" s="27"/>
    </row>
    <row r="1235" spans="1:5" ht="32.450000000000003" customHeight="1" x14ac:dyDescent="0.25">
      <c r="A1235" s="30"/>
      <c r="B1235" s="31"/>
      <c r="C1235" s="25"/>
      <c r="D1235" s="30"/>
      <c r="E1235" s="27"/>
    </row>
    <row r="1236" spans="1:5" ht="32.450000000000003" customHeight="1" x14ac:dyDescent="0.25">
      <c r="A1236" s="30"/>
      <c r="B1236" s="31"/>
      <c r="C1236" s="25"/>
      <c r="D1236" s="30"/>
      <c r="E1236" s="27"/>
    </row>
    <row r="1237" spans="1:5" ht="32.450000000000003" customHeight="1" x14ac:dyDescent="0.25">
      <c r="A1237" s="30"/>
      <c r="B1237" s="31"/>
      <c r="C1237" s="25"/>
      <c r="D1237" s="30"/>
      <c r="E1237" s="27"/>
    </row>
    <row r="1238" spans="1:5" ht="32.450000000000003" customHeight="1" x14ac:dyDescent="0.25">
      <c r="A1238" s="30"/>
      <c r="B1238" s="31"/>
      <c r="C1238" s="25"/>
      <c r="D1238" s="30"/>
      <c r="E1238" s="27"/>
    </row>
    <row r="1239" spans="1:5" ht="32.450000000000003" customHeight="1" x14ac:dyDescent="0.25">
      <c r="A1239" s="30"/>
      <c r="B1239" s="31"/>
      <c r="C1239" s="25"/>
      <c r="D1239" s="30"/>
      <c r="E1239" s="27"/>
    </row>
    <row r="1240" spans="1:5" ht="32.450000000000003" customHeight="1" x14ac:dyDescent="0.25">
      <c r="A1240" s="30"/>
      <c r="B1240" s="31"/>
      <c r="C1240" s="25"/>
      <c r="D1240" s="30"/>
      <c r="E1240" s="27"/>
    </row>
    <row r="1241" spans="1:5" ht="32.450000000000003" customHeight="1" x14ac:dyDescent="0.25">
      <c r="A1241" s="30"/>
      <c r="B1241" s="31"/>
      <c r="C1241" s="25"/>
      <c r="D1241" s="30"/>
      <c r="E1241" s="27"/>
    </row>
    <row r="1242" spans="1:5" ht="32.450000000000003" customHeight="1" x14ac:dyDescent="0.25">
      <c r="A1242" s="30"/>
      <c r="B1242" s="31"/>
      <c r="C1242" s="25"/>
      <c r="D1242" s="30"/>
      <c r="E1242" s="27"/>
    </row>
    <row r="1243" spans="1:5" ht="32.450000000000003" customHeight="1" x14ac:dyDescent="0.25">
      <c r="A1243" s="30"/>
      <c r="B1243" s="31"/>
      <c r="C1243" s="25"/>
      <c r="D1243" s="30"/>
      <c r="E1243" s="27"/>
    </row>
    <row r="1244" spans="1:5" ht="32.450000000000003" customHeight="1" x14ac:dyDescent="0.25">
      <c r="A1244" s="30"/>
      <c r="B1244" s="31"/>
      <c r="C1244" s="25"/>
      <c r="D1244" s="30"/>
      <c r="E1244" s="27"/>
    </row>
    <row r="1245" spans="1:5" ht="32.450000000000003" customHeight="1" x14ac:dyDescent="0.25">
      <c r="A1245" s="30"/>
      <c r="B1245" s="31"/>
      <c r="C1245" s="25"/>
      <c r="D1245" s="30"/>
      <c r="E1245" s="27"/>
    </row>
    <row r="1246" spans="1:5" ht="32.450000000000003" customHeight="1" x14ac:dyDescent="0.25">
      <c r="A1246" s="30"/>
      <c r="B1246" s="31"/>
      <c r="C1246" s="25"/>
      <c r="D1246" s="30"/>
      <c r="E1246" s="27"/>
    </row>
    <row r="1247" spans="1:5" ht="32.450000000000003" customHeight="1" x14ac:dyDescent="0.25">
      <c r="A1247" s="30"/>
      <c r="B1247" s="31"/>
      <c r="C1247" s="25"/>
      <c r="D1247" s="30"/>
      <c r="E1247" s="27"/>
    </row>
    <row r="1248" spans="1:5" ht="32.450000000000003" customHeight="1" x14ac:dyDescent="0.25">
      <c r="A1248" s="30"/>
      <c r="B1248" s="31"/>
      <c r="C1248" s="25"/>
      <c r="D1248" s="30"/>
      <c r="E1248" s="27"/>
    </row>
    <row r="1249" spans="1:5" ht="32.450000000000003" customHeight="1" x14ac:dyDescent="0.25">
      <c r="A1249" s="30"/>
      <c r="B1249" s="31"/>
      <c r="C1249" s="25"/>
      <c r="D1249" s="30"/>
      <c r="E1249" s="27"/>
    </row>
    <row r="1250" spans="1:5" ht="32.450000000000003" customHeight="1" x14ac:dyDescent="0.25">
      <c r="A1250" s="30"/>
      <c r="B1250" s="31"/>
      <c r="C1250" s="25"/>
      <c r="D1250" s="30"/>
      <c r="E1250" s="27"/>
    </row>
    <row r="1251" spans="1:5" ht="32.450000000000003" customHeight="1" x14ac:dyDescent="0.25">
      <c r="A1251" s="30"/>
      <c r="B1251" s="31"/>
      <c r="C1251" s="25"/>
      <c r="D1251" s="30"/>
      <c r="E1251" s="27"/>
    </row>
    <row r="1252" spans="1:5" ht="32.450000000000003" customHeight="1" x14ac:dyDescent="0.25">
      <c r="A1252" s="30"/>
      <c r="B1252" s="31"/>
      <c r="C1252" s="25"/>
      <c r="D1252" s="30"/>
      <c r="E1252" s="27"/>
    </row>
    <row r="1253" spans="1:5" ht="32.450000000000003" customHeight="1" x14ac:dyDescent="0.25">
      <c r="A1253" s="30"/>
      <c r="B1253" s="31"/>
      <c r="C1253" s="25"/>
      <c r="D1253" s="30"/>
      <c r="E1253" s="27"/>
    </row>
    <row r="1254" spans="1:5" ht="32.450000000000003" customHeight="1" x14ac:dyDescent="0.25">
      <c r="A1254" s="30"/>
      <c r="B1254" s="31"/>
      <c r="C1254" s="25"/>
      <c r="D1254" s="30"/>
      <c r="E1254" s="27"/>
    </row>
    <row r="1255" spans="1:5" ht="32.450000000000003" customHeight="1" x14ac:dyDescent="0.25">
      <c r="A1255" s="30"/>
      <c r="B1255" s="31"/>
      <c r="C1255" s="25"/>
      <c r="D1255" s="30"/>
      <c r="E1255" s="27"/>
    </row>
    <row r="1256" spans="1:5" ht="32.450000000000003" customHeight="1" x14ac:dyDescent="0.25">
      <c r="A1256" s="30"/>
      <c r="B1256" s="31"/>
      <c r="C1256" s="25"/>
      <c r="D1256" s="30"/>
      <c r="E1256" s="27"/>
    </row>
    <row r="1257" spans="1:5" ht="32.450000000000003" customHeight="1" x14ac:dyDescent="0.25">
      <c r="A1257" s="30"/>
      <c r="B1257" s="31"/>
      <c r="C1257" s="25"/>
      <c r="D1257" s="30"/>
      <c r="E1257" s="27"/>
    </row>
    <row r="1258" spans="1:5" ht="32.450000000000003" customHeight="1" x14ac:dyDescent="0.25">
      <c r="A1258" s="30"/>
      <c r="B1258" s="31"/>
      <c r="C1258" s="25"/>
      <c r="D1258" s="30"/>
      <c r="E1258" s="27"/>
    </row>
    <row r="1259" spans="1:5" ht="32.450000000000003" customHeight="1" x14ac:dyDescent="0.25">
      <c r="A1259" s="30"/>
      <c r="B1259" s="31"/>
      <c r="C1259" s="25"/>
      <c r="D1259" s="30"/>
      <c r="E1259" s="27"/>
    </row>
    <row r="1260" spans="1:5" ht="32.450000000000003" customHeight="1" x14ac:dyDescent="0.25">
      <c r="A1260" s="30"/>
      <c r="B1260" s="31"/>
      <c r="C1260" s="25"/>
      <c r="D1260" s="30"/>
      <c r="E1260" s="27"/>
    </row>
    <row r="1261" spans="1:5" ht="32.450000000000003" customHeight="1" x14ac:dyDescent="0.25">
      <c r="A1261" s="30"/>
      <c r="B1261" s="31"/>
      <c r="C1261" s="25"/>
      <c r="D1261" s="30"/>
      <c r="E1261" s="27"/>
    </row>
    <row r="1262" spans="1:5" ht="32.450000000000003" customHeight="1" x14ac:dyDescent="0.25">
      <c r="A1262" s="30"/>
      <c r="B1262" s="31"/>
      <c r="C1262" s="25"/>
      <c r="D1262" s="30"/>
      <c r="E1262" s="27"/>
    </row>
    <row r="1263" spans="1:5" ht="32.450000000000003" customHeight="1" x14ac:dyDescent="0.25">
      <c r="A1263" s="30"/>
      <c r="B1263" s="31"/>
      <c r="C1263" s="25"/>
      <c r="D1263" s="30"/>
      <c r="E1263" s="27"/>
    </row>
    <row r="1264" spans="1:5" ht="32.450000000000003" customHeight="1" x14ac:dyDescent="0.25">
      <c r="A1264" s="30"/>
      <c r="B1264" s="31"/>
      <c r="C1264" s="25"/>
      <c r="D1264" s="30"/>
      <c r="E1264" s="27"/>
    </row>
    <row r="1265" spans="1:5" ht="32.450000000000003" customHeight="1" x14ac:dyDescent="0.25">
      <c r="A1265" s="30"/>
      <c r="B1265" s="31"/>
      <c r="C1265" s="25"/>
      <c r="D1265" s="30"/>
      <c r="E1265" s="27"/>
    </row>
    <row r="1266" spans="1:5" ht="32.450000000000003" customHeight="1" x14ac:dyDescent="0.25">
      <c r="A1266" s="30"/>
      <c r="B1266" s="31"/>
      <c r="C1266" s="25"/>
      <c r="D1266" s="30"/>
      <c r="E1266" s="27"/>
    </row>
    <row r="1267" spans="1:5" ht="32.450000000000003" customHeight="1" x14ac:dyDescent="0.25">
      <c r="A1267" s="30"/>
      <c r="B1267" s="31"/>
      <c r="C1267" s="25"/>
      <c r="D1267" s="30"/>
      <c r="E1267" s="27"/>
    </row>
    <row r="1268" spans="1:5" ht="32.450000000000003" customHeight="1" x14ac:dyDescent="0.25">
      <c r="A1268" s="30"/>
      <c r="B1268" s="31"/>
      <c r="C1268" s="25"/>
      <c r="D1268" s="30"/>
      <c r="E1268" s="27"/>
    </row>
    <row r="1269" spans="1:5" ht="32.450000000000003" customHeight="1" x14ac:dyDescent="0.25">
      <c r="A1269" s="30"/>
      <c r="B1269" s="31"/>
      <c r="C1269" s="25"/>
      <c r="D1269" s="30"/>
      <c r="E1269" s="27"/>
    </row>
    <row r="1270" spans="1:5" ht="32.450000000000003" customHeight="1" x14ac:dyDescent="0.25">
      <c r="A1270" s="30"/>
      <c r="B1270" s="31"/>
      <c r="C1270" s="25"/>
      <c r="D1270" s="30"/>
      <c r="E1270" s="27"/>
    </row>
    <row r="1271" spans="1:5" ht="32.450000000000003" customHeight="1" x14ac:dyDescent="0.25">
      <c r="A1271" s="30"/>
      <c r="B1271" s="31"/>
      <c r="C1271" s="25"/>
      <c r="D1271" s="30"/>
      <c r="E1271" s="27"/>
    </row>
    <row r="1272" spans="1:5" ht="32.450000000000003" customHeight="1" x14ac:dyDescent="0.25">
      <c r="A1272" s="30"/>
      <c r="B1272" s="31"/>
      <c r="C1272" s="25"/>
      <c r="D1272" s="30"/>
      <c r="E1272" s="27"/>
    </row>
    <row r="1273" spans="1:5" ht="32.450000000000003" customHeight="1" x14ac:dyDescent="0.25">
      <c r="A1273" s="30"/>
      <c r="B1273" s="31"/>
      <c r="C1273" s="25"/>
      <c r="D1273" s="30"/>
      <c r="E1273" s="27"/>
    </row>
    <row r="1274" spans="1:5" ht="32.450000000000003" customHeight="1" x14ac:dyDescent="0.25">
      <c r="A1274" s="30"/>
      <c r="B1274" s="31"/>
      <c r="C1274" s="25"/>
      <c r="D1274" s="30"/>
      <c r="E1274" s="27"/>
    </row>
    <row r="1275" spans="1:5" ht="32.450000000000003" customHeight="1" x14ac:dyDescent="0.25">
      <c r="A1275" s="30"/>
      <c r="B1275" s="31"/>
      <c r="C1275" s="25"/>
      <c r="D1275" s="30"/>
      <c r="E1275" s="27"/>
    </row>
    <row r="1276" spans="1:5" ht="32.450000000000003" customHeight="1" x14ac:dyDescent="0.25">
      <c r="A1276" s="30"/>
      <c r="B1276" s="31"/>
      <c r="C1276" s="25"/>
      <c r="D1276" s="30"/>
      <c r="E1276" s="27"/>
    </row>
    <row r="1277" spans="1:5" ht="32.450000000000003" customHeight="1" x14ac:dyDescent="0.25">
      <c r="A1277" s="30"/>
      <c r="B1277" s="31"/>
      <c r="C1277" s="25"/>
      <c r="D1277" s="30"/>
      <c r="E1277" s="27"/>
    </row>
    <row r="1278" spans="1:5" ht="32.450000000000003" customHeight="1" x14ac:dyDescent="0.25">
      <c r="A1278" s="30"/>
      <c r="B1278" s="31"/>
      <c r="C1278" s="25"/>
      <c r="D1278" s="30"/>
      <c r="E1278" s="27"/>
    </row>
    <row r="1279" spans="1:5" ht="32.450000000000003" customHeight="1" x14ac:dyDescent="0.25">
      <c r="A1279" s="30"/>
      <c r="B1279" s="31"/>
      <c r="C1279" s="25"/>
      <c r="D1279" s="30"/>
      <c r="E1279" s="27"/>
    </row>
    <row r="1280" spans="1:5" ht="32.450000000000003" customHeight="1" x14ac:dyDescent="0.25">
      <c r="A1280" s="30"/>
      <c r="B1280" s="31"/>
      <c r="C1280" s="25"/>
      <c r="D1280" s="30"/>
      <c r="E1280" s="27"/>
    </row>
    <row r="1281" spans="1:5" ht="32.450000000000003" customHeight="1" x14ac:dyDescent="0.25">
      <c r="A1281" s="30"/>
      <c r="B1281" s="31"/>
      <c r="C1281" s="25"/>
      <c r="D1281" s="30"/>
      <c r="E1281" s="27"/>
    </row>
    <row r="1282" spans="1:5" ht="32.450000000000003" customHeight="1" x14ac:dyDescent="0.25">
      <c r="A1282" s="30"/>
      <c r="B1282" s="31"/>
      <c r="C1282" s="25"/>
      <c r="D1282" s="30"/>
      <c r="E1282" s="27"/>
    </row>
    <row r="1283" spans="1:5" ht="32.450000000000003" customHeight="1" x14ac:dyDescent="0.25">
      <c r="A1283" s="30"/>
      <c r="B1283" s="31"/>
      <c r="C1283" s="25"/>
      <c r="D1283" s="30"/>
      <c r="E1283" s="27"/>
    </row>
    <row r="1284" spans="1:5" ht="32.450000000000003" customHeight="1" x14ac:dyDescent="0.25">
      <c r="A1284" s="30"/>
      <c r="B1284" s="31"/>
      <c r="C1284" s="25"/>
      <c r="D1284" s="30"/>
      <c r="E1284" s="27"/>
    </row>
    <row r="1285" spans="1:5" ht="32.450000000000003" customHeight="1" x14ac:dyDescent="0.25">
      <c r="A1285" s="30"/>
      <c r="B1285" s="31"/>
      <c r="C1285" s="25"/>
      <c r="D1285" s="30"/>
      <c r="E1285" s="27"/>
    </row>
    <row r="1286" spans="1:5" ht="32.450000000000003" customHeight="1" x14ac:dyDescent="0.25">
      <c r="A1286" s="30"/>
      <c r="B1286" s="31"/>
      <c r="C1286" s="25"/>
      <c r="D1286" s="30"/>
      <c r="E1286" s="27"/>
    </row>
    <row r="1287" spans="1:5" ht="32.450000000000003" customHeight="1" x14ac:dyDescent="0.25">
      <c r="A1287" s="30"/>
      <c r="B1287" s="31"/>
      <c r="C1287" s="25"/>
      <c r="D1287" s="30"/>
      <c r="E1287" s="27"/>
    </row>
    <row r="1288" spans="1:5" ht="32.450000000000003" customHeight="1" x14ac:dyDescent="0.25">
      <c r="A1288" s="30"/>
      <c r="B1288" s="31"/>
      <c r="C1288" s="25"/>
      <c r="D1288" s="30"/>
      <c r="E1288" s="27"/>
    </row>
    <row r="1289" spans="1:5" ht="32.450000000000003" customHeight="1" x14ac:dyDescent="0.25">
      <c r="A1289" s="30"/>
      <c r="B1289" s="31"/>
      <c r="C1289" s="25"/>
      <c r="D1289" s="30"/>
      <c r="E1289" s="27"/>
    </row>
    <row r="1290" spans="1:5" ht="32.450000000000003" customHeight="1" x14ac:dyDescent="0.25">
      <c r="A1290" s="30"/>
      <c r="B1290" s="31"/>
      <c r="C1290" s="25"/>
      <c r="D1290" s="30"/>
      <c r="E1290" s="27"/>
    </row>
    <row r="1291" spans="1:5" ht="32.450000000000003" customHeight="1" x14ac:dyDescent="0.25">
      <c r="A1291" s="30"/>
      <c r="B1291" s="31"/>
      <c r="C1291" s="25"/>
      <c r="D1291" s="30"/>
      <c r="E1291" s="27"/>
    </row>
    <row r="1292" spans="1:5" ht="32.450000000000003" customHeight="1" x14ac:dyDescent="0.25">
      <c r="A1292" s="30"/>
      <c r="B1292" s="31"/>
      <c r="C1292" s="25"/>
      <c r="D1292" s="30"/>
      <c r="E1292" s="27"/>
    </row>
    <row r="1293" spans="1:5" ht="32.450000000000003" customHeight="1" x14ac:dyDescent="0.25">
      <c r="A1293" s="30"/>
      <c r="B1293" s="31"/>
      <c r="C1293" s="25"/>
      <c r="D1293" s="30"/>
      <c r="E1293" s="27"/>
    </row>
    <row r="1294" spans="1:5" ht="32.450000000000003" customHeight="1" x14ac:dyDescent="0.25">
      <c r="A1294" s="30"/>
      <c r="B1294" s="31"/>
      <c r="C1294" s="25"/>
      <c r="D1294" s="30"/>
      <c r="E1294" s="27"/>
    </row>
    <row r="1295" spans="1:5" ht="32.450000000000003" customHeight="1" x14ac:dyDescent="0.25">
      <c r="A1295" s="30"/>
      <c r="B1295" s="31"/>
      <c r="C1295" s="25"/>
      <c r="D1295" s="30"/>
      <c r="E1295" s="27"/>
    </row>
    <row r="1296" spans="1:5" ht="32.450000000000003" customHeight="1" x14ac:dyDescent="0.25">
      <c r="A1296" s="30"/>
      <c r="B1296" s="31"/>
      <c r="C1296" s="25"/>
      <c r="D1296" s="30"/>
      <c r="E1296" s="27"/>
    </row>
    <row r="1297" spans="1:5" ht="32.450000000000003" customHeight="1" x14ac:dyDescent="0.25">
      <c r="A1297" s="30"/>
      <c r="B1297" s="31"/>
      <c r="C1297" s="25"/>
      <c r="D1297" s="30"/>
      <c r="E1297" s="27"/>
    </row>
    <row r="1298" spans="1:5" ht="32.450000000000003" customHeight="1" x14ac:dyDescent="0.25">
      <c r="A1298" s="30"/>
      <c r="B1298" s="31"/>
      <c r="C1298" s="25"/>
      <c r="D1298" s="30"/>
      <c r="E1298" s="27"/>
    </row>
    <row r="1299" spans="1:5" ht="32.450000000000003" customHeight="1" x14ac:dyDescent="0.25">
      <c r="A1299" s="30"/>
      <c r="B1299" s="31"/>
      <c r="C1299" s="25"/>
      <c r="D1299" s="30"/>
      <c r="E1299" s="27"/>
    </row>
    <row r="1300" spans="1:5" ht="32.450000000000003" customHeight="1" x14ac:dyDescent="0.25">
      <c r="A1300" s="30"/>
      <c r="B1300" s="31"/>
      <c r="C1300" s="25"/>
      <c r="D1300" s="30"/>
      <c r="E1300" s="27"/>
    </row>
    <row r="1301" spans="1:5" ht="32.450000000000003" customHeight="1" x14ac:dyDescent="0.25">
      <c r="A1301" s="30"/>
      <c r="B1301" s="31"/>
      <c r="C1301" s="25"/>
      <c r="D1301" s="30"/>
      <c r="E1301" s="27"/>
    </row>
    <row r="1302" spans="1:5" ht="32.450000000000003" customHeight="1" x14ac:dyDescent="0.25">
      <c r="A1302" s="30"/>
      <c r="B1302" s="31"/>
      <c r="C1302" s="25"/>
      <c r="D1302" s="30"/>
      <c r="E1302" s="27"/>
    </row>
    <row r="1303" spans="1:5" ht="32.450000000000003" customHeight="1" x14ac:dyDescent="0.25">
      <c r="A1303" s="30"/>
      <c r="B1303" s="31"/>
      <c r="C1303" s="25"/>
      <c r="D1303" s="30"/>
      <c r="E1303" s="27"/>
    </row>
    <row r="1304" spans="1:5" ht="32.450000000000003" customHeight="1" x14ac:dyDescent="0.25">
      <c r="A1304" s="30"/>
      <c r="B1304" s="31"/>
      <c r="C1304" s="25"/>
      <c r="D1304" s="30"/>
      <c r="E1304" s="27"/>
    </row>
    <row r="1305" spans="1:5" ht="32.450000000000003" customHeight="1" x14ac:dyDescent="0.25">
      <c r="A1305" s="30"/>
      <c r="B1305" s="31"/>
      <c r="C1305" s="25"/>
      <c r="D1305" s="30"/>
      <c r="E1305" s="27"/>
    </row>
    <row r="1306" spans="1:5" ht="32.450000000000003" customHeight="1" x14ac:dyDescent="0.25">
      <c r="A1306" s="30"/>
      <c r="B1306" s="31"/>
      <c r="C1306" s="25"/>
      <c r="D1306" s="30"/>
      <c r="E1306" s="27"/>
    </row>
    <row r="1307" spans="1:5" ht="32.450000000000003" customHeight="1" x14ac:dyDescent="0.25">
      <c r="A1307" s="30"/>
      <c r="B1307" s="31"/>
      <c r="C1307" s="25"/>
      <c r="D1307" s="30"/>
      <c r="E1307" s="27"/>
    </row>
    <row r="1308" spans="1:5" ht="32.450000000000003" customHeight="1" x14ac:dyDescent="0.25">
      <c r="A1308" s="30"/>
      <c r="B1308" s="31"/>
      <c r="C1308" s="25"/>
      <c r="D1308" s="30"/>
      <c r="E1308" s="27"/>
    </row>
    <row r="1309" spans="1:5" ht="32.450000000000003" customHeight="1" x14ac:dyDescent="0.25">
      <c r="A1309" s="30"/>
      <c r="B1309" s="31"/>
      <c r="C1309" s="25"/>
      <c r="D1309" s="30"/>
      <c r="E1309" s="27"/>
    </row>
    <row r="1310" spans="1:5" ht="32.450000000000003" customHeight="1" x14ac:dyDescent="0.25">
      <c r="A1310" s="30"/>
      <c r="B1310" s="31"/>
      <c r="C1310" s="25"/>
      <c r="D1310" s="30"/>
      <c r="E1310" s="27"/>
    </row>
    <row r="1311" spans="1:5" ht="32.450000000000003" customHeight="1" x14ac:dyDescent="0.25">
      <c r="A1311" s="30"/>
      <c r="B1311" s="31"/>
      <c r="C1311" s="25"/>
      <c r="D1311" s="30"/>
      <c r="E1311" s="27"/>
    </row>
    <row r="1312" spans="1:5" ht="32.450000000000003" customHeight="1" x14ac:dyDescent="0.25">
      <c r="A1312" s="30"/>
      <c r="B1312" s="31"/>
      <c r="C1312" s="25"/>
      <c r="D1312" s="30"/>
      <c r="E1312" s="27"/>
    </row>
    <row r="1313" spans="1:5" ht="32.450000000000003" customHeight="1" x14ac:dyDescent="0.25">
      <c r="A1313" s="30"/>
      <c r="B1313" s="31"/>
      <c r="C1313" s="25"/>
      <c r="D1313" s="30"/>
      <c r="E1313" s="27"/>
    </row>
    <row r="1314" spans="1:5" ht="32.450000000000003" customHeight="1" x14ac:dyDescent="0.25">
      <c r="A1314" s="30"/>
      <c r="B1314" s="31"/>
      <c r="C1314" s="25"/>
      <c r="D1314" s="30"/>
      <c r="E1314" s="27"/>
    </row>
    <row r="1315" spans="1:5" ht="32.450000000000003" customHeight="1" x14ac:dyDescent="0.25">
      <c r="A1315" s="30"/>
      <c r="B1315" s="31"/>
      <c r="C1315" s="25"/>
      <c r="D1315" s="30"/>
      <c r="E1315" s="27"/>
    </row>
    <row r="1316" spans="1:5" ht="32.450000000000003" customHeight="1" x14ac:dyDescent="0.25">
      <c r="A1316" s="30"/>
      <c r="B1316" s="31"/>
      <c r="C1316" s="25"/>
      <c r="D1316" s="30"/>
      <c r="E1316" s="27"/>
    </row>
    <row r="1317" spans="1:5" ht="32.450000000000003" customHeight="1" x14ac:dyDescent="0.25">
      <c r="A1317" s="30"/>
      <c r="B1317" s="31"/>
      <c r="C1317" s="25"/>
      <c r="D1317" s="30"/>
      <c r="E1317" s="27"/>
    </row>
    <row r="1318" spans="1:5" ht="32.450000000000003" customHeight="1" x14ac:dyDescent="0.25">
      <c r="A1318" s="30"/>
      <c r="B1318" s="31"/>
      <c r="C1318" s="25"/>
      <c r="D1318" s="30"/>
      <c r="E1318" s="27"/>
    </row>
    <row r="1319" spans="1:5" ht="32.450000000000003" customHeight="1" x14ac:dyDescent="0.25">
      <c r="A1319" s="30"/>
      <c r="B1319" s="31"/>
      <c r="C1319" s="25"/>
      <c r="D1319" s="30"/>
      <c r="E1319" s="27"/>
    </row>
    <row r="1320" spans="1:5" ht="32.450000000000003" customHeight="1" x14ac:dyDescent="0.25">
      <c r="A1320" s="30"/>
      <c r="B1320" s="31"/>
      <c r="C1320" s="25"/>
      <c r="D1320" s="30"/>
      <c r="E1320" s="27"/>
    </row>
    <row r="1321" spans="1:5" ht="32.450000000000003" customHeight="1" x14ac:dyDescent="0.25">
      <c r="A1321" s="30"/>
      <c r="B1321" s="31"/>
      <c r="C1321" s="25"/>
      <c r="D1321" s="30"/>
      <c r="E1321" s="27"/>
    </row>
    <row r="1322" spans="1:5" ht="32.450000000000003" customHeight="1" x14ac:dyDescent="0.25">
      <c r="A1322" s="30"/>
      <c r="B1322" s="31"/>
      <c r="C1322" s="25"/>
      <c r="D1322" s="30"/>
      <c r="E1322" s="27"/>
    </row>
    <row r="1323" spans="1:5" ht="32.450000000000003" customHeight="1" x14ac:dyDescent="0.25">
      <c r="A1323" s="30"/>
      <c r="B1323" s="31"/>
      <c r="C1323" s="25"/>
      <c r="D1323" s="30"/>
      <c r="E1323" s="27"/>
    </row>
    <row r="1324" spans="1:5" ht="32.450000000000003" customHeight="1" x14ac:dyDescent="0.25">
      <c r="A1324" s="30"/>
      <c r="B1324" s="31"/>
      <c r="C1324" s="25"/>
      <c r="D1324" s="30"/>
      <c r="E1324" s="27"/>
    </row>
    <row r="1325" spans="1:5" ht="32.450000000000003" customHeight="1" x14ac:dyDescent="0.25">
      <c r="A1325" s="30"/>
      <c r="B1325" s="31"/>
      <c r="C1325" s="25"/>
      <c r="D1325" s="30"/>
      <c r="E1325" s="27"/>
    </row>
    <row r="1326" spans="1:5" ht="32.450000000000003" customHeight="1" x14ac:dyDescent="0.25">
      <c r="A1326" s="30"/>
      <c r="B1326" s="31"/>
      <c r="C1326" s="25"/>
      <c r="D1326" s="30"/>
      <c r="E1326" s="27"/>
    </row>
    <row r="1327" spans="1:5" ht="32.450000000000003" customHeight="1" x14ac:dyDescent="0.25">
      <c r="A1327" s="30"/>
      <c r="B1327" s="31"/>
      <c r="C1327" s="25"/>
      <c r="D1327" s="30"/>
      <c r="E1327" s="27"/>
    </row>
    <row r="1328" spans="1:5" ht="32.450000000000003" customHeight="1" x14ac:dyDescent="0.25">
      <c r="A1328" s="30"/>
      <c r="B1328" s="31"/>
      <c r="C1328" s="25"/>
      <c r="D1328" s="30"/>
      <c r="E1328" s="27"/>
    </row>
    <row r="1329" spans="1:5" ht="32.450000000000003" customHeight="1" x14ac:dyDescent="0.25">
      <c r="A1329" s="30"/>
      <c r="B1329" s="31"/>
      <c r="C1329" s="25"/>
      <c r="D1329" s="30"/>
      <c r="E1329" s="27"/>
    </row>
    <row r="1330" spans="1:5" ht="32.450000000000003" customHeight="1" x14ac:dyDescent="0.25">
      <c r="A1330" s="30"/>
      <c r="B1330" s="31"/>
      <c r="C1330" s="25"/>
      <c r="D1330" s="30"/>
      <c r="E1330" s="27"/>
    </row>
    <row r="1331" spans="1:5" ht="32.450000000000003" customHeight="1" x14ac:dyDescent="0.25">
      <c r="A1331" s="30"/>
      <c r="B1331" s="31"/>
      <c r="C1331" s="25"/>
      <c r="D1331" s="30"/>
      <c r="E1331" s="27"/>
    </row>
    <row r="1332" spans="1:5" ht="32.450000000000003" customHeight="1" x14ac:dyDescent="0.25">
      <c r="A1332" s="30"/>
      <c r="B1332" s="31"/>
      <c r="C1332" s="25"/>
      <c r="D1332" s="30"/>
      <c r="E1332" s="27"/>
    </row>
    <row r="1333" spans="1:5" ht="32.450000000000003" customHeight="1" x14ac:dyDescent="0.25">
      <c r="A1333" s="30"/>
      <c r="B1333" s="31"/>
      <c r="C1333" s="25"/>
      <c r="D1333" s="30"/>
      <c r="E1333" s="27"/>
    </row>
    <row r="1334" spans="1:5" ht="32.450000000000003" customHeight="1" x14ac:dyDescent="0.25">
      <c r="A1334" s="30"/>
      <c r="B1334" s="31"/>
      <c r="C1334" s="25"/>
      <c r="D1334" s="30"/>
      <c r="E1334" s="27"/>
    </row>
    <row r="1335" spans="1:5" ht="32.450000000000003" customHeight="1" x14ac:dyDescent="0.25">
      <c r="A1335" s="30"/>
      <c r="B1335" s="31"/>
      <c r="C1335" s="25"/>
      <c r="D1335" s="30"/>
      <c r="E1335" s="27"/>
    </row>
    <row r="1336" spans="1:5" ht="32.450000000000003" customHeight="1" x14ac:dyDescent="0.25">
      <c r="A1336" s="30"/>
      <c r="B1336" s="31"/>
      <c r="C1336" s="25"/>
      <c r="D1336" s="30"/>
      <c r="E1336" s="27"/>
    </row>
    <row r="1337" spans="1:5" ht="32.450000000000003" customHeight="1" x14ac:dyDescent="0.25">
      <c r="A1337" s="30"/>
      <c r="B1337" s="31"/>
      <c r="C1337" s="25"/>
      <c r="D1337" s="30"/>
      <c r="E1337" s="27"/>
    </row>
    <row r="1338" spans="1:5" ht="32.450000000000003" customHeight="1" x14ac:dyDescent="0.25">
      <c r="A1338" s="30"/>
      <c r="B1338" s="31"/>
      <c r="C1338" s="25"/>
      <c r="D1338" s="30"/>
      <c r="E1338" s="27"/>
    </row>
    <row r="1339" spans="1:5" ht="32.450000000000003" customHeight="1" x14ac:dyDescent="0.25">
      <c r="A1339" s="30"/>
      <c r="B1339" s="31"/>
      <c r="C1339" s="25"/>
      <c r="D1339" s="30"/>
      <c r="E1339" s="27"/>
    </row>
    <row r="1340" spans="1:5" ht="32.450000000000003" customHeight="1" x14ac:dyDescent="0.25">
      <c r="A1340" s="30"/>
      <c r="B1340" s="31"/>
      <c r="C1340" s="25"/>
      <c r="D1340" s="30"/>
      <c r="E1340" s="27"/>
    </row>
    <row r="1341" spans="1:5" ht="32.450000000000003" customHeight="1" x14ac:dyDescent="0.25">
      <c r="A1341" s="30"/>
      <c r="B1341" s="31"/>
      <c r="C1341" s="25"/>
      <c r="D1341" s="30"/>
      <c r="E1341" s="27"/>
    </row>
    <row r="1342" spans="1:5" ht="32.450000000000003" customHeight="1" x14ac:dyDescent="0.25">
      <c r="A1342" s="30"/>
      <c r="B1342" s="31"/>
      <c r="C1342" s="25"/>
      <c r="D1342" s="30"/>
      <c r="E1342" s="27"/>
    </row>
    <row r="1343" spans="1:5" ht="32.450000000000003" customHeight="1" x14ac:dyDescent="0.25">
      <c r="A1343" s="30"/>
      <c r="B1343" s="31"/>
      <c r="C1343" s="25"/>
      <c r="D1343" s="30"/>
      <c r="E1343" s="27"/>
    </row>
    <row r="1344" spans="1:5" ht="32.450000000000003" customHeight="1" x14ac:dyDescent="0.25">
      <c r="A1344" s="30"/>
      <c r="B1344" s="31"/>
      <c r="C1344" s="25"/>
      <c r="D1344" s="30"/>
      <c r="E1344" s="27"/>
    </row>
    <row r="1345" spans="1:5" ht="32.450000000000003" customHeight="1" x14ac:dyDescent="0.25">
      <c r="A1345" s="30"/>
      <c r="B1345" s="31"/>
      <c r="C1345" s="25"/>
      <c r="D1345" s="30"/>
      <c r="E1345" s="27"/>
    </row>
    <row r="1346" spans="1:5" ht="32.450000000000003" customHeight="1" x14ac:dyDescent="0.25">
      <c r="A1346" s="30"/>
      <c r="B1346" s="31"/>
      <c r="C1346" s="25"/>
      <c r="D1346" s="30"/>
      <c r="E1346" s="27"/>
    </row>
    <row r="1347" spans="1:5" ht="32.450000000000003" customHeight="1" x14ac:dyDescent="0.25">
      <c r="A1347" s="30"/>
      <c r="B1347" s="31"/>
      <c r="C1347" s="25"/>
      <c r="D1347" s="30"/>
      <c r="E1347" s="27"/>
    </row>
    <row r="1348" spans="1:5" ht="32.450000000000003" customHeight="1" x14ac:dyDescent="0.25">
      <c r="A1348" s="30"/>
      <c r="B1348" s="31"/>
      <c r="C1348" s="25"/>
      <c r="D1348" s="30"/>
      <c r="E1348" s="27"/>
    </row>
    <row r="1349" spans="1:5" ht="32.450000000000003" customHeight="1" x14ac:dyDescent="0.25">
      <c r="A1349" s="30"/>
      <c r="B1349" s="31"/>
      <c r="C1349" s="25"/>
      <c r="D1349" s="30"/>
      <c r="E1349" s="27"/>
    </row>
    <row r="1350" spans="1:5" ht="32.450000000000003" customHeight="1" x14ac:dyDescent="0.25">
      <c r="A1350" s="30"/>
      <c r="B1350" s="31"/>
      <c r="C1350" s="25"/>
      <c r="D1350" s="30"/>
      <c r="E1350" s="27"/>
    </row>
    <row r="1351" spans="1:5" ht="32.450000000000003" customHeight="1" x14ac:dyDescent="0.25">
      <c r="A1351" s="30"/>
      <c r="B1351" s="31"/>
      <c r="C1351" s="25"/>
      <c r="D1351" s="30"/>
      <c r="E1351" s="27"/>
    </row>
    <row r="1352" spans="1:5" ht="32.450000000000003" customHeight="1" x14ac:dyDescent="0.25">
      <c r="A1352" s="30"/>
      <c r="B1352" s="31"/>
      <c r="C1352" s="25"/>
      <c r="D1352" s="30"/>
      <c r="E1352" s="27"/>
    </row>
    <row r="1353" spans="1:5" ht="32.450000000000003" customHeight="1" x14ac:dyDescent="0.25">
      <c r="A1353" s="30"/>
      <c r="B1353" s="31"/>
      <c r="C1353" s="25"/>
      <c r="D1353" s="30"/>
      <c r="E1353" s="27"/>
    </row>
    <row r="1354" spans="1:5" ht="32.450000000000003" customHeight="1" x14ac:dyDescent="0.25">
      <c r="A1354" s="30"/>
      <c r="B1354" s="31"/>
      <c r="C1354" s="25"/>
      <c r="D1354" s="30"/>
      <c r="E1354" s="27"/>
    </row>
    <row r="1355" spans="1:5" ht="32.450000000000003" customHeight="1" x14ac:dyDescent="0.25">
      <c r="A1355" s="30"/>
      <c r="B1355" s="31"/>
      <c r="C1355" s="25"/>
      <c r="D1355" s="30"/>
      <c r="E1355" s="27"/>
    </row>
    <row r="1356" spans="1:5" ht="32.450000000000003" customHeight="1" x14ac:dyDescent="0.25">
      <c r="A1356" s="30"/>
      <c r="B1356" s="31"/>
      <c r="C1356" s="25"/>
      <c r="D1356" s="30"/>
      <c r="E1356" s="27"/>
    </row>
    <row r="1357" spans="1:5" ht="32.450000000000003" customHeight="1" x14ac:dyDescent="0.25">
      <c r="A1357" s="30"/>
      <c r="B1357" s="31"/>
      <c r="C1357" s="25"/>
      <c r="D1357" s="30"/>
      <c r="E1357" s="27"/>
    </row>
    <row r="1358" spans="1:5" ht="32.450000000000003" customHeight="1" x14ac:dyDescent="0.25">
      <c r="A1358" s="30"/>
      <c r="B1358" s="31"/>
      <c r="C1358" s="25"/>
      <c r="D1358" s="30"/>
      <c r="E1358" s="27"/>
    </row>
    <row r="1359" spans="1:5" ht="32.450000000000003" customHeight="1" x14ac:dyDescent="0.25">
      <c r="A1359" s="30"/>
      <c r="B1359" s="31"/>
      <c r="C1359" s="25"/>
      <c r="D1359" s="30"/>
      <c r="E1359" s="27"/>
    </row>
    <row r="1360" spans="1:5" ht="32.450000000000003" customHeight="1" x14ac:dyDescent="0.25">
      <c r="A1360" s="30"/>
      <c r="B1360" s="31"/>
      <c r="C1360" s="25"/>
      <c r="D1360" s="30"/>
      <c r="E1360" s="27"/>
    </row>
    <row r="1361" spans="1:5" ht="32.450000000000003" customHeight="1" x14ac:dyDescent="0.25">
      <c r="A1361" s="30"/>
      <c r="B1361" s="31"/>
      <c r="C1361" s="25"/>
      <c r="D1361" s="30"/>
      <c r="E1361" s="27"/>
    </row>
    <row r="1362" spans="1:5" ht="32.450000000000003" customHeight="1" x14ac:dyDescent="0.25">
      <c r="A1362" s="30"/>
      <c r="B1362" s="31"/>
      <c r="C1362" s="25"/>
      <c r="D1362" s="30"/>
      <c r="E1362" s="27"/>
    </row>
    <row r="1363" spans="1:5" ht="32.450000000000003" customHeight="1" x14ac:dyDescent="0.25">
      <c r="A1363" s="30"/>
      <c r="B1363" s="31"/>
      <c r="C1363" s="25"/>
      <c r="D1363" s="30"/>
      <c r="E1363" s="27"/>
    </row>
    <row r="1364" spans="1:5" ht="32.450000000000003" customHeight="1" x14ac:dyDescent="0.25">
      <c r="A1364" s="30"/>
      <c r="B1364" s="31"/>
      <c r="C1364" s="25"/>
      <c r="D1364" s="30"/>
      <c r="E1364" s="27"/>
    </row>
    <row r="1365" spans="1:5" ht="32.450000000000003" customHeight="1" x14ac:dyDescent="0.25">
      <c r="A1365" s="30"/>
      <c r="B1365" s="31"/>
      <c r="C1365" s="25"/>
      <c r="D1365" s="30"/>
      <c r="E1365" s="27"/>
    </row>
    <row r="1366" spans="1:5" ht="32.450000000000003" customHeight="1" x14ac:dyDescent="0.25">
      <c r="A1366" s="30"/>
      <c r="B1366" s="31"/>
      <c r="C1366" s="25"/>
      <c r="D1366" s="30"/>
      <c r="E1366" s="27"/>
    </row>
    <row r="1367" spans="1:5" ht="32.450000000000003" customHeight="1" x14ac:dyDescent="0.25">
      <c r="A1367" s="30"/>
      <c r="B1367" s="31"/>
      <c r="C1367" s="25"/>
      <c r="D1367" s="30"/>
      <c r="E1367" s="27"/>
    </row>
    <row r="1368" spans="1:5" ht="32.450000000000003" customHeight="1" x14ac:dyDescent="0.25">
      <c r="A1368" s="30"/>
      <c r="B1368" s="31"/>
      <c r="C1368" s="25"/>
      <c r="D1368" s="30"/>
      <c r="E1368" s="27"/>
    </row>
    <row r="1369" spans="1:5" ht="32.450000000000003" customHeight="1" x14ac:dyDescent="0.25">
      <c r="A1369" s="30"/>
      <c r="B1369" s="31"/>
      <c r="C1369" s="25"/>
      <c r="D1369" s="30"/>
      <c r="E1369" s="27"/>
    </row>
    <row r="1370" spans="1:5" ht="32.450000000000003" customHeight="1" x14ac:dyDescent="0.25">
      <c r="A1370" s="30"/>
      <c r="B1370" s="31"/>
      <c r="C1370" s="25"/>
      <c r="D1370" s="30"/>
      <c r="E1370" s="27"/>
    </row>
    <row r="1371" spans="1:5" ht="32.450000000000003" customHeight="1" x14ac:dyDescent="0.25">
      <c r="A1371" s="30"/>
      <c r="B1371" s="31"/>
      <c r="C1371" s="25"/>
      <c r="D1371" s="30"/>
      <c r="E1371" s="27"/>
    </row>
    <row r="1372" spans="1:5" ht="32.450000000000003" customHeight="1" x14ac:dyDescent="0.25">
      <c r="A1372" s="30"/>
      <c r="B1372" s="31"/>
      <c r="C1372" s="25"/>
      <c r="D1372" s="30"/>
      <c r="E1372" s="27"/>
    </row>
    <row r="1373" spans="1:5" ht="32.450000000000003" customHeight="1" x14ac:dyDescent="0.25">
      <c r="A1373" s="30"/>
      <c r="B1373" s="31"/>
      <c r="C1373" s="25"/>
      <c r="D1373" s="30"/>
      <c r="E1373" s="27"/>
    </row>
    <row r="1374" spans="1:5" ht="32.450000000000003" customHeight="1" x14ac:dyDescent="0.25">
      <c r="A1374" s="30"/>
      <c r="B1374" s="31"/>
      <c r="C1374" s="25"/>
      <c r="D1374" s="30"/>
      <c r="E1374" s="27"/>
    </row>
    <row r="1375" spans="1:5" ht="32.450000000000003" customHeight="1" x14ac:dyDescent="0.25">
      <c r="A1375" s="30"/>
      <c r="B1375" s="31"/>
      <c r="C1375" s="25"/>
      <c r="D1375" s="30"/>
      <c r="E1375" s="27"/>
    </row>
    <row r="1376" spans="1:5" ht="32.450000000000003" customHeight="1" x14ac:dyDescent="0.25">
      <c r="A1376" s="30"/>
      <c r="B1376" s="31"/>
      <c r="C1376" s="25"/>
      <c r="D1376" s="30"/>
      <c r="E1376" s="27"/>
    </row>
    <row r="1377" spans="1:5" ht="32.450000000000003" customHeight="1" x14ac:dyDescent="0.25">
      <c r="A1377" s="30"/>
      <c r="B1377" s="31"/>
      <c r="C1377" s="25"/>
      <c r="D1377" s="30"/>
      <c r="E1377" s="27"/>
    </row>
    <row r="1378" spans="1:5" ht="32.450000000000003" customHeight="1" x14ac:dyDescent="0.25">
      <c r="A1378" s="30"/>
      <c r="B1378" s="31"/>
      <c r="C1378" s="25"/>
      <c r="D1378" s="30"/>
      <c r="E1378" s="27"/>
    </row>
    <row r="1379" spans="1:5" ht="32.450000000000003" customHeight="1" x14ac:dyDescent="0.25">
      <c r="A1379" s="30"/>
      <c r="B1379" s="31"/>
      <c r="C1379" s="25"/>
      <c r="D1379" s="30"/>
      <c r="E1379" s="27"/>
    </row>
    <row r="1380" spans="1:5" ht="32.450000000000003" customHeight="1" x14ac:dyDescent="0.25">
      <c r="A1380" s="30"/>
      <c r="B1380" s="31"/>
      <c r="C1380" s="25"/>
      <c r="D1380" s="30"/>
      <c r="E1380" s="27"/>
    </row>
    <row r="1381" spans="1:5" ht="32.450000000000003" customHeight="1" x14ac:dyDescent="0.25">
      <c r="A1381" s="30"/>
      <c r="B1381" s="31"/>
      <c r="C1381" s="25"/>
      <c r="D1381" s="30"/>
      <c r="E1381" s="27"/>
    </row>
    <row r="1382" spans="1:5" ht="32.450000000000003" customHeight="1" x14ac:dyDescent="0.25">
      <c r="A1382" s="30"/>
      <c r="B1382" s="31"/>
      <c r="C1382" s="25"/>
      <c r="D1382" s="30"/>
      <c r="E1382" s="27"/>
    </row>
    <row r="1383" spans="1:5" ht="32.450000000000003" customHeight="1" x14ac:dyDescent="0.25">
      <c r="A1383" s="30"/>
      <c r="B1383" s="31"/>
      <c r="C1383" s="25"/>
      <c r="D1383" s="30"/>
      <c r="E1383" s="27"/>
    </row>
    <row r="1384" spans="1:5" ht="32.450000000000003" customHeight="1" x14ac:dyDescent="0.25">
      <c r="A1384" s="30"/>
      <c r="B1384" s="31"/>
      <c r="C1384" s="25"/>
      <c r="D1384" s="30"/>
      <c r="E1384" s="27"/>
    </row>
    <row r="1385" spans="1:5" ht="32.450000000000003" customHeight="1" x14ac:dyDescent="0.25">
      <c r="A1385" s="30"/>
      <c r="B1385" s="31"/>
      <c r="C1385" s="25"/>
      <c r="D1385" s="30"/>
      <c r="E1385" s="27"/>
    </row>
    <row r="1386" spans="1:5" ht="32.450000000000003" customHeight="1" x14ac:dyDescent="0.25">
      <c r="A1386" s="30"/>
      <c r="B1386" s="31"/>
      <c r="C1386" s="25"/>
      <c r="D1386" s="30"/>
      <c r="E1386" s="27"/>
    </row>
    <row r="1387" spans="1:5" ht="32.450000000000003" customHeight="1" x14ac:dyDescent="0.25">
      <c r="A1387" s="30"/>
      <c r="B1387" s="31"/>
      <c r="C1387" s="25"/>
      <c r="D1387" s="30"/>
      <c r="E1387" s="27"/>
    </row>
    <row r="1388" spans="1:5" ht="32.450000000000003" customHeight="1" x14ac:dyDescent="0.25">
      <c r="A1388" s="30"/>
      <c r="B1388" s="31"/>
      <c r="C1388" s="25"/>
      <c r="D1388" s="30"/>
      <c r="E1388" s="27"/>
    </row>
    <row r="1389" spans="1:5" ht="32.450000000000003" customHeight="1" x14ac:dyDescent="0.25">
      <c r="A1389" s="30"/>
      <c r="B1389" s="31"/>
      <c r="C1389" s="25"/>
      <c r="D1389" s="30"/>
      <c r="E1389" s="27"/>
    </row>
    <row r="1390" spans="1:5" ht="32.450000000000003" customHeight="1" x14ac:dyDescent="0.25">
      <c r="A1390" s="30"/>
      <c r="B1390" s="31"/>
      <c r="C1390" s="25"/>
      <c r="D1390" s="30"/>
      <c r="E1390" s="27"/>
    </row>
    <row r="1391" spans="1:5" ht="32.450000000000003" customHeight="1" x14ac:dyDescent="0.25">
      <c r="A1391" s="30"/>
      <c r="B1391" s="31"/>
      <c r="C1391" s="25"/>
      <c r="D1391" s="30"/>
      <c r="E1391" s="27"/>
    </row>
    <row r="1392" spans="1:5" ht="32.450000000000003" customHeight="1" x14ac:dyDescent="0.25">
      <c r="A1392" s="30"/>
      <c r="B1392" s="31"/>
      <c r="C1392" s="25"/>
      <c r="D1392" s="30"/>
      <c r="E1392" s="27"/>
    </row>
    <row r="1393" spans="1:5" ht="32.450000000000003" customHeight="1" x14ac:dyDescent="0.25">
      <c r="A1393" s="30"/>
      <c r="B1393" s="31"/>
      <c r="C1393" s="25"/>
      <c r="D1393" s="30"/>
      <c r="E1393" s="27"/>
    </row>
    <row r="1394" spans="1:5" ht="32.450000000000003" customHeight="1" x14ac:dyDescent="0.25">
      <c r="A1394" s="30"/>
      <c r="B1394" s="31"/>
      <c r="C1394" s="25"/>
      <c r="D1394" s="30"/>
      <c r="E1394" s="27"/>
    </row>
    <row r="1395" spans="1:5" ht="32.450000000000003" customHeight="1" x14ac:dyDescent="0.25">
      <c r="A1395" s="30"/>
      <c r="B1395" s="31"/>
      <c r="C1395" s="25"/>
      <c r="D1395" s="30"/>
      <c r="E1395" s="27"/>
    </row>
    <row r="1396" spans="1:5" ht="32.450000000000003" customHeight="1" x14ac:dyDescent="0.25">
      <c r="A1396" s="30"/>
      <c r="B1396" s="31"/>
      <c r="C1396" s="25"/>
      <c r="D1396" s="30"/>
      <c r="E1396" s="27"/>
    </row>
    <row r="1397" spans="1:5" ht="32.450000000000003" customHeight="1" x14ac:dyDescent="0.25">
      <c r="A1397" s="30"/>
      <c r="B1397" s="31"/>
      <c r="C1397" s="25"/>
      <c r="D1397" s="30"/>
      <c r="E1397" s="27"/>
    </row>
    <row r="1398" spans="1:5" ht="32.450000000000003" customHeight="1" x14ac:dyDescent="0.25">
      <c r="A1398" s="30"/>
      <c r="B1398" s="31"/>
      <c r="C1398" s="25"/>
      <c r="D1398" s="30"/>
      <c r="E1398" s="27"/>
    </row>
    <row r="1399" spans="1:5" ht="32.450000000000003" customHeight="1" x14ac:dyDescent="0.25">
      <c r="A1399" s="30"/>
      <c r="B1399" s="31"/>
      <c r="C1399" s="25"/>
      <c r="D1399" s="30"/>
      <c r="E1399" s="27"/>
    </row>
    <row r="1400" spans="1:5" ht="32.450000000000003" customHeight="1" x14ac:dyDescent="0.25">
      <c r="A1400" s="30"/>
      <c r="B1400" s="31"/>
      <c r="C1400" s="25"/>
      <c r="D1400" s="30"/>
      <c r="E1400" s="27"/>
    </row>
    <row r="1401" spans="1:5" ht="32.450000000000003" customHeight="1" x14ac:dyDescent="0.25">
      <c r="A1401" s="30"/>
      <c r="B1401" s="31"/>
      <c r="C1401" s="25"/>
      <c r="D1401" s="30"/>
      <c r="E1401" s="27"/>
    </row>
    <row r="1402" spans="1:5" ht="32.450000000000003" customHeight="1" x14ac:dyDescent="0.25">
      <c r="A1402" s="30"/>
      <c r="B1402" s="31"/>
      <c r="C1402" s="25"/>
      <c r="D1402" s="30"/>
      <c r="E1402" s="27"/>
    </row>
    <row r="1403" spans="1:5" ht="32.450000000000003" customHeight="1" x14ac:dyDescent="0.25">
      <c r="A1403" s="30"/>
      <c r="B1403" s="31"/>
      <c r="C1403" s="25"/>
      <c r="D1403" s="30"/>
      <c r="E1403" s="27"/>
    </row>
    <row r="1404" spans="1:5" ht="32.450000000000003" customHeight="1" x14ac:dyDescent="0.25">
      <c r="A1404" s="30"/>
      <c r="B1404" s="31"/>
      <c r="C1404" s="25"/>
      <c r="D1404" s="30"/>
      <c r="E1404" s="27"/>
    </row>
    <row r="1405" spans="1:5" ht="32.450000000000003" customHeight="1" x14ac:dyDescent="0.25">
      <c r="A1405" s="30"/>
      <c r="B1405" s="31"/>
      <c r="C1405" s="25"/>
      <c r="D1405" s="30"/>
      <c r="E1405" s="27"/>
    </row>
    <row r="1406" spans="1:5" ht="32.450000000000003" customHeight="1" x14ac:dyDescent="0.25">
      <c r="A1406" s="30"/>
      <c r="B1406" s="31"/>
      <c r="C1406" s="25"/>
      <c r="D1406" s="30"/>
      <c r="E1406" s="27"/>
    </row>
    <row r="1407" spans="1:5" ht="32.450000000000003" customHeight="1" x14ac:dyDescent="0.25">
      <c r="A1407" s="30"/>
      <c r="B1407" s="31"/>
      <c r="C1407" s="25"/>
      <c r="D1407" s="30"/>
      <c r="E1407" s="27"/>
    </row>
    <row r="1408" spans="1:5" ht="32.450000000000003" customHeight="1" x14ac:dyDescent="0.25">
      <c r="A1408" s="30"/>
      <c r="B1408" s="31"/>
      <c r="C1408" s="25"/>
      <c r="D1408" s="30"/>
      <c r="E1408" s="27"/>
    </row>
    <row r="1409" spans="1:5" ht="32.450000000000003" customHeight="1" x14ac:dyDescent="0.25">
      <c r="A1409" s="30"/>
      <c r="B1409" s="31"/>
      <c r="C1409" s="25"/>
      <c r="D1409" s="30"/>
      <c r="E1409" s="27"/>
    </row>
    <row r="1410" spans="1:5" ht="32.450000000000003" customHeight="1" x14ac:dyDescent="0.25">
      <c r="A1410" s="30"/>
      <c r="B1410" s="31"/>
      <c r="C1410" s="25"/>
      <c r="D1410" s="30"/>
      <c r="E1410" s="27"/>
    </row>
    <row r="1411" spans="1:5" ht="32.450000000000003" customHeight="1" x14ac:dyDescent="0.25">
      <c r="A1411" s="30"/>
      <c r="B1411" s="31"/>
      <c r="C1411" s="25"/>
      <c r="D1411" s="30"/>
      <c r="E1411" s="27"/>
    </row>
    <row r="1412" spans="1:5" ht="32.450000000000003" customHeight="1" x14ac:dyDescent="0.25">
      <c r="A1412" s="30"/>
      <c r="B1412" s="31"/>
      <c r="C1412" s="25"/>
      <c r="D1412" s="30"/>
      <c r="E1412" s="27"/>
    </row>
    <row r="1413" spans="1:5" ht="32.450000000000003" customHeight="1" x14ac:dyDescent="0.25">
      <c r="A1413" s="30"/>
      <c r="B1413" s="31"/>
      <c r="C1413" s="25"/>
      <c r="D1413" s="30"/>
      <c r="E1413" s="27"/>
    </row>
    <row r="1414" spans="1:5" ht="32.450000000000003" customHeight="1" x14ac:dyDescent="0.25">
      <c r="A1414" s="30"/>
      <c r="B1414" s="31"/>
      <c r="C1414" s="25"/>
      <c r="D1414" s="30"/>
      <c r="E1414" s="27"/>
    </row>
    <row r="1415" spans="1:5" ht="32.450000000000003" customHeight="1" x14ac:dyDescent="0.25">
      <c r="A1415" s="30"/>
      <c r="B1415" s="31"/>
      <c r="C1415" s="25"/>
      <c r="D1415" s="30"/>
      <c r="E1415" s="27"/>
    </row>
    <row r="1416" spans="1:5" ht="32.450000000000003" customHeight="1" x14ac:dyDescent="0.25">
      <c r="A1416" s="30"/>
      <c r="B1416" s="31"/>
      <c r="C1416" s="25"/>
      <c r="D1416" s="30"/>
      <c r="E1416" s="27"/>
    </row>
    <row r="1417" spans="1:5" ht="32.450000000000003" customHeight="1" x14ac:dyDescent="0.25">
      <c r="A1417" s="30"/>
      <c r="B1417" s="31"/>
      <c r="C1417" s="25"/>
      <c r="D1417" s="30"/>
      <c r="E1417" s="27"/>
    </row>
    <row r="1418" spans="1:5" ht="32.450000000000003" customHeight="1" x14ac:dyDescent="0.25">
      <c r="A1418" s="30"/>
      <c r="B1418" s="31"/>
      <c r="C1418" s="25"/>
      <c r="D1418" s="30"/>
      <c r="E1418" s="27"/>
    </row>
    <row r="1419" spans="1:5" ht="32.450000000000003" customHeight="1" x14ac:dyDescent="0.25">
      <c r="A1419" s="30"/>
      <c r="B1419" s="31"/>
      <c r="C1419" s="25"/>
      <c r="D1419" s="30"/>
      <c r="E1419" s="27"/>
    </row>
    <row r="1420" spans="1:5" ht="32.450000000000003" customHeight="1" x14ac:dyDescent="0.25">
      <c r="A1420" s="30"/>
      <c r="B1420" s="31"/>
      <c r="C1420" s="25"/>
      <c r="D1420" s="30"/>
      <c r="E1420" s="27"/>
    </row>
    <row r="1421" spans="1:5" ht="32.450000000000003" customHeight="1" x14ac:dyDescent="0.25">
      <c r="A1421" s="30"/>
      <c r="B1421" s="31"/>
      <c r="C1421" s="25"/>
      <c r="D1421" s="30"/>
      <c r="E1421" s="27"/>
    </row>
    <row r="1422" spans="1:5" ht="32.450000000000003" customHeight="1" x14ac:dyDescent="0.25">
      <c r="A1422" s="30"/>
      <c r="B1422" s="31"/>
      <c r="C1422" s="25"/>
      <c r="D1422" s="30"/>
      <c r="E1422" s="27"/>
    </row>
    <row r="1423" spans="1:5" ht="32.450000000000003" customHeight="1" x14ac:dyDescent="0.25">
      <c r="A1423" s="30"/>
      <c r="B1423" s="31"/>
      <c r="C1423" s="25"/>
      <c r="D1423" s="30"/>
      <c r="E1423" s="27"/>
    </row>
    <row r="1424" spans="1:5" ht="32.450000000000003" customHeight="1" x14ac:dyDescent="0.25">
      <c r="A1424" s="30"/>
      <c r="B1424" s="31"/>
      <c r="C1424" s="25"/>
      <c r="D1424" s="30"/>
      <c r="E1424" s="27"/>
    </row>
    <row r="1425" spans="1:5" ht="32.450000000000003" customHeight="1" x14ac:dyDescent="0.25">
      <c r="A1425" s="30"/>
      <c r="B1425" s="31"/>
      <c r="C1425" s="25"/>
      <c r="D1425" s="30"/>
      <c r="E1425" s="27"/>
    </row>
    <row r="1426" spans="1:5" ht="32.450000000000003" customHeight="1" x14ac:dyDescent="0.25">
      <c r="A1426" s="30"/>
      <c r="B1426" s="31"/>
      <c r="C1426" s="25"/>
      <c r="D1426" s="30"/>
      <c r="E1426" s="27"/>
    </row>
    <row r="1427" spans="1:5" ht="32.450000000000003" customHeight="1" x14ac:dyDescent="0.25">
      <c r="A1427" s="30"/>
      <c r="B1427" s="31"/>
      <c r="C1427" s="25"/>
      <c r="D1427" s="30"/>
      <c r="E1427" s="27"/>
    </row>
    <row r="1428" spans="1:5" ht="32.450000000000003" customHeight="1" x14ac:dyDescent="0.25">
      <c r="A1428" s="30"/>
      <c r="B1428" s="31"/>
      <c r="C1428" s="25"/>
      <c r="D1428" s="30"/>
      <c r="E1428" s="27"/>
    </row>
    <row r="1429" spans="1:5" ht="32.450000000000003" customHeight="1" x14ac:dyDescent="0.25">
      <c r="A1429" s="30"/>
      <c r="B1429" s="31"/>
      <c r="C1429" s="25"/>
      <c r="D1429" s="30"/>
      <c r="E1429" s="27"/>
    </row>
    <row r="1430" spans="1:5" ht="32.450000000000003" customHeight="1" x14ac:dyDescent="0.25">
      <c r="A1430" s="30"/>
      <c r="B1430" s="31"/>
      <c r="C1430" s="25"/>
      <c r="D1430" s="30"/>
      <c r="E1430" s="27"/>
    </row>
    <row r="1431" spans="1:5" ht="32.450000000000003" customHeight="1" x14ac:dyDescent="0.25">
      <c r="A1431" s="30"/>
      <c r="B1431" s="31"/>
      <c r="C1431" s="25"/>
      <c r="D1431" s="30"/>
      <c r="E1431" s="27"/>
    </row>
    <row r="1432" spans="1:5" ht="32.450000000000003" customHeight="1" x14ac:dyDescent="0.25">
      <c r="A1432" s="30"/>
      <c r="B1432" s="31"/>
      <c r="C1432" s="25"/>
      <c r="D1432" s="30"/>
      <c r="E1432" s="27"/>
    </row>
    <row r="1433" spans="1:5" ht="32.450000000000003" customHeight="1" x14ac:dyDescent="0.25">
      <c r="A1433" s="30"/>
      <c r="B1433" s="31"/>
      <c r="C1433" s="25"/>
      <c r="D1433" s="30"/>
      <c r="E1433" s="27"/>
    </row>
    <row r="1434" spans="1:5" ht="32.450000000000003" customHeight="1" x14ac:dyDescent="0.25">
      <c r="A1434" s="30"/>
      <c r="B1434" s="31"/>
      <c r="C1434" s="25"/>
      <c r="D1434" s="30"/>
      <c r="E1434" s="27"/>
    </row>
    <row r="1435" spans="1:5" ht="32.450000000000003" customHeight="1" x14ac:dyDescent="0.25">
      <c r="A1435" s="30"/>
      <c r="B1435" s="31"/>
      <c r="C1435" s="25"/>
      <c r="D1435" s="30"/>
      <c r="E1435" s="27"/>
    </row>
    <row r="1436" spans="1:5" ht="32.450000000000003" customHeight="1" x14ac:dyDescent="0.25">
      <c r="A1436" s="30"/>
      <c r="B1436" s="31"/>
      <c r="C1436" s="25"/>
      <c r="D1436" s="30"/>
      <c r="E1436" s="27"/>
    </row>
    <row r="1437" spans="1:5" ht="32.450000000000003" customHeight="1" x14ac:dyDescent="0.25">
      <c r="A1437" s="30"/>
      <c r="B1437" s="31"/>
      <c r="C1437" s="25"/>
      <c r="D1437" s="30"/>
      <c r="E1437" s="27"/>
    </row>
    <row r="1438" spans="1:5" ht="32.450000000000003" customHeight="1" x14ac:dyDescent="0.25">
      <c r="A1438" s="30"/>
      <c r="B1438" s="31"/>
      <c r="C1438" s="25"/>
      <c r="D1438" s="30"/>
      <c r="E1438" s="27"/>
    </row>
    <row r="1439" spans="1:5" ht="32.450000000000003" customHeight="1" x14ac:dyDescent="0.25">
      <c r="A1439" s="30"/>
      <c r="B1439" s="31"/>
      <c r="C1439" s="25"/>
      <c r="D1439" s="30"/>
      <c r="E1439" s="27"/>
    </row>
    <row r="1440" spans="1:5" ht="32.450000000000003" customHeight="1" x14ac:dyDescent="0.25">
      <c r="A1440" s="30"/>
      <c r="B1440" s="31"/>
      <c r="C1440" s="25"/>
      <c r="D1440" s="30"/>
      <c r="E1440" s="27"/>
    </row>
    <row r="1441" spans="1:5" ht="32.450000000000003" customHeight="1" x14ac:dyDescent="0.25">
      <c r="A1441" s="30"/>
      <c r="B1441" s="31"/>
      <c r="C1441" s="25"/>
      <c r="D1441" s="30"/>
      <c r="E1441" s="27"/>
    </row>
    <row r="1442" spans="1:5" ht="32.450000000000003" customHeight="1" x14ac:dyDescent="0.25">
      <c r="A1442" s="30"/>
      <c r="B1442" s="31"/>
      <c r="C1442" s="25"/>
      <c r="D1442" s="30"/>
      <c r="E1442" s="27"/>
    </row>
    <row r="1443" spans="1:5" ht="32.450000000000003" customHeight="1" x14ac:dyDescent="0.25">
      <c r="A1443" s="30"/>
      <c r="B1443" s="31"/>
      <c r="C1443" s="25"/>
      <c r="D1443" s="30"/>
      <c r="E1443" s="27"/>
    </row>
    <row r="1444" spans="1:5" ht="32.450000000000003" customHeight="1" x14ac:dyDescent="0.25">
      <c r="A1444" s="30"/>
      <c r="B1444" s="31"/>
      <c r="C1444" s="25"/>
      <c r="D1444" s="30"/>
      <c r="E1444" s="27"/>
    </row>
    <row r="1445" spans="1:5" ht="32.450000000000003" customHeight="1" x14ac:dyDescent="0.25">
      <c r="A1445" s="30"/>
      <c r="B1445" s="31"/>
      <c r="C1445" s="25"/>
      <c r="D1445" s="30"/>
      <c r="E1445" s="27"/>
    </row>
    <row r="1446" spans="1:5" ht="32.450000000000003" customHeight="1" x14ac:dyDescent="0.25">
      <c r="A1446" s="30"/>
      <c r="B1446" s="31"/>
      <c r="C1446" s="25"/>
      <c r="D1446" s="30"/>
      <c r="E1446" s="27"/>
    </row>
    <row r="1447" spans="1:5" ht="32.450000000000003" customHeight="1" x14ac:dyDescent="0.25">
      <c r="A1447" s="30"/>
      <c r="B1447" s="31"/>
      <c r="C1447" s="25"/>
      <c r="D1447" s="30"/>
      <c r="E1447" s="27"/>
    </row>
    <row r="1448" spans="1:5" ht="32.450000000000003" customHeight="1" x14ac:dyDescent="0.25">
      <c r="A1448" s="30"/>
      <c r="B1448" s="31"/>
      <c r="C1448" s="25"/>
      <c r="D1448" s="30"/>
      <c r="E1448" s="27"/>
    </row>
    <row r="1449" spans="1:5" ht="32.450000000000003" customHeight="1" x14ac:dyDescent="0.25">
      <c r="A1449" s="30"/>
      <c r="B1449" s="31"/>
      <c r="C1449" s="25"/>
      <c r="D1449" s="30"/>
      <c r="E1449" s="27"/>
    </row>
    <row r="1450" spans="1:5" ht="32.450000000000003" customHeight="1" x14ac:dyDescent="0.25">
      <c r="A1450" s="30"/>
      <c r="B1450" s="31"/>
      <c r="C1450" s="25"/>
      <c r="D1450" s="30"/>
      <c r="E1450" s="27"/>
    </row>
    <row r="1451" spans="1:5" ht="32.450000000000003" customHeight="1" x14ac:dyDescent="0.25">
      <c r="A1451" s="30"/>
      <c r="B1451" s="31"/>
      <c r="C1451" s="25"/>
      <c r="D1451" s="30"/>
      <c r="E1451" s="27"/>
    </row>
    <row r="1452" spans="1:5" ht="32.450000000000003" customHeight="1" x14ac:dyDescent="0.25">
      <c r="A1452" s="30"/>
      <c r="B1452" s="31"/>
      <c r="C1452" s="25"/>
      <c r="D1452" s="30"/>
      <c r="E1452" s="27"/>
    </row>
    <row r="1453" spans="1:5" ht="32.450000000000003" customHeight="1" x14ac:dyDescent="0.25">
      <c r="A1453" s="30"/>
      <c r="B1453" s="31"/>
      <c r="C1453" s="25"/>
      <c r="D1453" s="30"/>
      <c r="E1453" s="27"/>
    </row>
    <row r="1454" spans="1:5" ht="32.450000000000003" customHeight="1" x14ac:dyDescent="0.25">
      <c r="A1454" s="30"/>
      <c r="B1454" s="31"/>
      <c r="C1454" s="25"/>
      <c r="D1454" s="30"/>
      <c r="E1454" s="27"/>
    </row>
    <row r="1455" spans="1:5" ht="32.450000000000003" customHeight="1" x14ac:dyDescent="0.25">
      <c r="A1455" s="30"/>
      <c r="B1455" s="31"/>
      <c r="C1455" s="25"/>
      <c r="D1455" s="30"/>
      <c r="E1455" s="27"/>
    </row>
    <row r="1456" spans="1:5" ht="32.450000000000003" customHeight="1" x14ac:dyDescent="0.25">
      <c r="A1456" s="30"/>
      <c r="B1456" s="31"/>
      <c r="C1456" s="25"/>
      <c r="D1456" s="30"/>
      <c r="E1456" s="27"/>
    </row>
    <row r="1457" spans="1:5" ht="32.450000000000003" customHeight="1" x14ac:dyDescent="0.25">
      <c r="A1457" s="30"/>
      <c r="B1457" s="31"/>
      <c r="C1457" s="25"/>
      <c r="D1457" s="30"/>
      <c r="E1457" s="27"/>
    </row>
    <row r="1458" spans="1:5" ht="32.450000000000003" customHeight="1" x14ac:dyDescent="0.25">
      <c r="A1458" s="30"/>
      <c r="B1458" s="31"/>
      <c r="C1458" s="25"/>
      <c r="D1458" s="30"/>
      <c r="E1458" s="27"/>
    </row>
    <row r="1459" spans="1:5" ht="32.450000000000003" customHeight="1" x14ac:dyDescent="0.25">
      <c r="A1459" s="30"/>
      <c r="B1459" s="31"/>
      <c r="C1459" s="25"/>
      <c r="D1459" s="30"/>
      <c r="E1459" s="27"/>
    </row>
    <row r="1460" spans="1:5" ht="32.450000000000003" customHeight="1" x14ac:dyDescent="0.25">
      <c r="A1460" s="30"/>
      <c r="B1460" s="31"/>
      <c r="C1460" s="25"/>
      <c r="D1460" s="30"/>
      <c r="E1460" s="27"/>
    </row>
    <row r="1461" spans="1:5" ht="32.450000000000003" customHeight="1" x14ac:dyDescent="0.25">
      <c r="A1461" s="30"/>
      <c r="B1461" s="31"/>
      <c r="C1461" s="25"/>
      <c r="D1461" s="30"/>
      <c r="E1461" s="27"/>
    </row>
    <row r="1462" spans="1:5" ht="32.450000000000003" customHeight="1" x14ac:dyDescent="0.25">
      <c r="A1462" s="30"/>
      <c r="B1462" s="31"/>
      <c r="C1462" s="25"/>
      <c r="D1462" s="30"/>
      <c r="E1462" s="27"/>
    </row>
    <row r="1463" spans="1:5" ht="32.450000000000003" customHeight="1" x14ac:dyDescent="0.25">
      <c r="A1463" s="30"/>
      <c r="B1463" s="31"/>
      <c r="C1463" s="25"/>
      <c r="D1463" s="30"/>
      <c r="E1463" s="27"/>
    </row>
    <row r="1464" spans="1:5" ht="32.450000000000003" customHeight="1" x14ac:dyDescent="0.25">
      <c r="A1464" s="30"/>
      <c r="B1464" s="31"/>
      <c r="C1464" s="25"/>
      <c r="D1464" s="30"/>
      <c r="E1464" s="27"/>
    </row>
    <row r="1465" spans="1:5" ht="32.450000000000003" customHeight="1" x14ac:dyDescent="0.25">
      <c r="A1465" s="30"/>
      <c r="B1465" s="31"/>
      <c r="C1465" s="25"/>
      <c r="D1465" s="30"/>
      <c r="E1465" s="27"/>
    </row>
    <row r="1466" spans="1:5" ht="32.450000000000003" customHeight="1" x14ac:dyDescent="0.25">
      <c r="A1466" s="30"/>
      <c r="B1466" s="31"/>
      <c r="C1466" s="25"/>
      <c r="D1466" s="30"/>
      <c r="E1466" s="27"/>
    </row>
    <row r="1467" spans="1:5" ht="32.450000000000003" customHeight="1" x14ac:dyDescent="0.25">
      <c r="A1467" s="30"/>
      <c r="B1467" s="31"/>
      <c r="C1467" s="25"/>
      <c r="D1467" s="30"/>
      <c r="E1467" s="27"/>
    </row>
    <row r="1468" spans="1:5" ht="32.450000000000003" customHeight="1" x14ac:dyDescent="0.25">
      <c r="A1468" s="30"/>
      <c r="B1468" s="31"/>
      <c r="C1468" s="25"/>
      <c r="D1468" s="30"/>
      <c r="E1468" s="27"/>
    </row>
    <row r="1469" spans="1:5" ht="32.450000000000003" customHeight="1" x14ac:dyDescent="0.25">
      <c r="A1469" s="30"/>
      <c r="B1469" s="31"/>
      <c r="C1469" s="25"/>
      <c r="D1469" s="30"/>
      <c r="E1469" s="27"/>
    </row>
    <row r="1470" spans="1:5" ht="32.450000000000003" customHeight="1" x14ac:dyDescent="0.25">
      <c r="A1470" s="30"/>
      <c r="B1470" s="31"/>
      <c r="C1470" s="25"/>
      <c r="D1470" s="30"/>
      <c r="E1470" s="27"/>
    </row>
    <row r="1471" spans="1:5" ht="32.450000000000003" customHeight="1" x14ac:dyDescent="0.25">
      <c r="A1471" s="30"/>
      <c r="B1471" s="31"/>
      <c r="C1471" s="25"/>
      <c r="D1471" s="30"/>
      <c r="E1471" s="27"/>
    </row>
    <row r="1472" spans="1:5" ht="32.450000000000003" customHeight="1" x14ac:dyDescent="0.25">
      <c r="A1472" s="30"/>
      <c r="B1472" s="31"/>
      <c r="C1472" s="25"/>
      <c r="D1472" s="30"/>
      <c r="E1472" s="27"/>
    </row>
    <row r="1473" spans="1:5" ht="32.450000000000003" customHeight="1" x14ac:dyDescent="0.25">
      <c r="A1473" s="30"/>
      <c r="B1473" s="31"/>
      <c r="C1473" s="25"/>
      <c r="D1473" s="30"/>
      <c r="E1473" s="27"/>
    </row>
    <row r="1474" spans="1:5" ht="32.450000000000003" customHeight="1" x14ac:dyDescent="0.25">
      <c r="A1474" s="30"/>
      <c r="B1474" s="31"/>
      <c r="C1474" s="25"/>
      <c r="D1474" s="30"/>
      <c r="E1474" s="27"/>
    </row>
    <row r="1475" spans="1:5" ht="32.450000000000003" customHeight="1" x14ac:dyDescent="0.25">
      <c r="A1475" s="30"/>
      <c r="B1475" s="31"/>
      <c r="C1475" s="25"/>
      <c r="D1475" s="30"/>
      <c r="E1475" s="27"/>
    </row>
    <row r="1476" spans="1:5" ht="32.450000000000003" customHeight="1" x14ac:dyDescent="0.25">
      <c r="A1476" s="30"/>
      <c r="B1476" s="31"/>
      <c r="C1476" s="25"/>
      <c r="D1476" s="30"/>
      <c r="E1476" s="27"/>
    </row>
    <row r="1477" spans="1:5" ht="32.450000000000003" customHeight="1" x14ac:dyDescent="0.25">
      <c r="A1477" s="30"/>
      <c r="B1477" s="31"/>
      <c r="C1477" s="25"/>
      <c r="D1477" s="30"/>
      <c r="E1477" s="27"/>
    </row>
    <row r="1478" spans="1:5" ht="32.450000000000003" customHeight="1" x14ac:dyDescent="0.25">
      <c r="A1478" s="30"/>
      <c r="B1478" s="31"/>
      <c r="C1478" s="25"/>
      <c r="D1478" s="30"/>
      <c r="E1478" s="27"/>
    </row>
    <row r="1479" spans="1:5" ht="32.450000000000003" customHeight="1" x14ac:dyDescent="0.25">
      <c r="A1479" s="30"/>
      <c r="B1479" s="31"/>
      <c r="C1479" s="25"/>
      <c r="D1479" s="30"/>
      <c r="E1479" s="27"/>
    </row>
    <row r="1480" spans="1:5" ht="32.450000000000003" customHeight="1" x14ac:dyDescent="0.25">
      <c r="A1480" s="30"/>
      <c r="B1480" s="31"/>
      <c r="C1480" s="25"/>
      <c r="D1480" s="30"/>
      <c r="E1480" s="27"/>
    </row>
    <row r="1481" spans="1:5" ht="32.450000000000003" customHeight="1" x14ac:dyDescent="0.25">
      <c r="A1481" s="30"/>
      <c r="B1481" s="31"/>
      <c r="C1481" s="25"/>
      <c r="D1481" s="30"/>
      <c r="E1481" s="27"/>
    </row>
    <row r="1482" spans="1:5" ht="32.450000000000003" customHeight="1" x14ac:dyDescent="0.25">
      <c r="A1482" s="30"/>
      <c r="B1482" s="31"/>
      <c r="C1482" s="25"/>
      <c r="D1482" s="30"/>
      <c r="E1482" s="27"/>
    </row>
    <row r="1483" spans="1:5" ht="32.450000000000003" customHeight="1" x14ac:dyDescent="0.25">
      <c r="A1483" s="30"/>
      <c r="B1483" s="31"/>
      <c r="C1483" s="25"/>
      <c r="D1483" s="30"/>
      <c r="E1483" s="27"/>
    </row>
    <row r="1484" spans="1:5" ht="32.450000000000003" customHeight="1" x14ac:dyDescent="0.25">
      <c r="A1484" s="30"/>
      <c r="B1484" s="31"/>
      <c r="C1484" s="25"/>
      <c r="D1484" s="30"/>
      <c r="E1484" s="27"/>
    </row>
    <row r="1485" spans="1:5" ht="32.450000000000003" customHeight="1" x14ac:dyDescent="0.25">
      <c r="A1485" s="30"/>
      <c r="B1485" s="31"/>
      <c r="C1485" s="25"/>
      <c r="D1485" s="30"/>
      <c r="E1485" s="27"/>
    </row>
    <row r="1486" spans="1:5" ht="32.450000000000003" customHeight="1" x14ac:dyDescent="0.25">
      <c r="A1486" s="30"/>
      <c r="B1486" s="31"/>
      <c r="C1486" s="25"/>
      <c r="D1486" s="30"/>
      <c r="E1486" s="27"/>
    </row>
    <row r="1487" spans="1:5" ht="32.450000000000003" customHeight="1" x14ac:dyDescent="0.25">
      <c r="A1487" s="30"/>
      <c r="B1487" s="31"/>
      <c r="C1487" s="25"/>
      <c r="D1487" s="30"/>
      <c r="E1487" s="27"/>
    </row>
    <row r="1488" spans="1:5" ht="32.450000000000003" customHeight="1" x14ac:dyDescent="0.25">
      <c r="A1488" s="30"/>
      <c r="B1488" s="31"/>
      <c r="C1488" s="25"/>
      <c r="D1488" s="30"/>
      <c r="E1488" s="27"/>
    </row>
    <row r="1489" spans="1:5" ht="32.450000000000003" customHeight="1" x14ac:dyDescent="0.25">
      <c r="A1489" s="30"/>
      <c r="B1489" s="31"/>
      <c r="C1489" s="25"/>
      <c r="D1489" s="30"/>
      <c r="E1489" s="27"/>
    </row>
    <row r="1490" spans="1:5" ht="32.450000000000003" customHeight="1" x14ac:dyDescent="0.25">
      <c r="A1490" s="30"/>
      <c r="B1490" s="31"/>
      <c r="C1490" s="25"/>
      <c r="D1490" s="30"/>
      <c r="E1490" s="27"/>
    </row>
    <row r="1491" spans="1:5" ht="32.450000000000003" customHeight="1" x14ac:dyDescent="0.25">
      <c r="A1491" s="30"/>
      <c r="B1491" s="31"/>
      <c r="C1491" s="25"/>
      <c r="D1491" s="30"/>
      <c r="E1491" s="27"/>
    </row>
    <row r="1492" spans="1:5" ht="32.450000000000003" customHeight="1" x14ac:dyDescent="0.25">
      <c r="A1492" s="30"/>
      <c r="B1492" s="31"/>
      <c r="C1492" s="25"/>
      <c r="D1492" s="30"/>
      <c r="E1492" s="27"/>
    </row>
    <row r="1493" spans="1:5" ht="32.450000000000003" customHeight="1" x14ac:dyDescent="0.25">
      <c r="A1493" s="30"/>
      <c r="B1493" s="31"/>
      <c r="C1493" s="25"/>
      <c r="D1493" s="30"/>
      <c r="E1493" s="27"/>
    </row>
    <row r="1494" spans="1:5" ht="32.450000000000003" customHeight="1" x14ac:dyDescent="0.25">
      <c r="A1494" s="30"/>
      <c r="B1494" s="31"/>
      <c r="C1494" s="25"/>
      <c r="D1494" s="30"/>
      <c r="E1494" s="27"/>
    </row>
    <row r="1495" spans="1:5" ht="32.450000000000003" customHeight="1" x14ac:dyDescent="0.25">
      <c r="A1495" s="30"/>
      <c r="B1495" s="31"/>
      <c r="C1495" s="25"/>
      <c r="D1495" s="30"/>
      <c r="E1495" s="27"/>
    </row>
    <row r="1496" spans="1:5" ht="32.450000000000003" customHeight="1" x14ac:dyDescent="0.25">
      <c r="A1496" s="30"/>
      <c r="B1496" s="31"/>
      <c r="C1496" s="25"/>
      <c r="D1496" s="30"/>
      <c r="E1496" s="27"/>
    </row>
    <row r="1497" spans="1:5" ht="32.450000000000003" customHeight="1" x14ac:dyDescent="0.25">
      <c r="A1497" s="30"/>
      <c r="B1497" s="31"/>
      <c r="C1497" s="25"/>
      <c r="D1497" s="30"/>
      <c r="E1497" s="27"/>
    </row>
    <row r="1498" spans="1:5" ht="32.450000000000003" customHeight="1" x14ac:dyDescent="0.25">
      <c r="A1498" s="30"/>
      <c r="B1498" s="31"/>
      <c r="C1498" s="25"/>
      <c r="D1498" s="30"/>
      <c r="E1498" s="27"/>
    </row>
    <row r="1499" spans="1:5" ht="32.450000000000003" customHeight="1" x14ac:dyDescent="0.25">
      <c r="A1499" s="30"/>
      <c r="B1499" s="31"/>
      <c r="C1499" s="25"/>
      <c r="D1499" s="30"/>
      <c r="E1499" s="27"/>
    </row>
    <row r="1500" spans="1:5" ht="32.450000000000003" customHeight="1" x14ac:dyDescent="0.25">
      <c r="A1500" s="30"/>
      <c r="B1500" s="31"/>
      <c r="C1500" s="25"/>
      <c r="D1500" s="30"/>
      <c r="E1500" s="27"/>
    </row>
    <row r="1501" spans="1:5" ht="32.450000000000003" customHeight="1" x14ac:dyDescent="0.25">
      <c r="A1501" s="30"/>
      <c r="B1501" s="31"/>
      <c r="C1501" s="25"/>
      <c r="D1501" s="30"/>
      <c r="E1501" s="27"/>
    </row>
    <row r="1502" spans="1:5" ht="32.450000000000003" customHeight="1" x14ac:dyDescent="0.25">
      <c r="A1502" s="30"/>
      <c r="B1502" s="31"/>
      <c r="C1502" s="25"/>
      <c r="D1502" s="30"/>
      <c r="E1502" s="27"/>
    </row>
    <row r="1503" spans="1:5" ht="32.450000000000003" customHeight="1" x14ac:dyDescent="0.25">
      <c r="A1503" s="30"/>
      <c r="B1503" s="31"/>
      <c r="C1503" s="25"/>
      <c r="D1503" s="30"/>
      <c r="E1503" s="27"/>
    </row>
    <row r="1504" spans="1:5" ht="32.450000000000003" customHeight="1" x14ac:dyDescent="0.25">
      <c r="A1504" s="30"/>
      <c r="B1504" s="31"/>
      <c r="C1504" s="25"/>
      <c r="D1504" s="30"/>
      <c r="E1504" s="27"/>
    </row>
    <row r="1505" spans="1:5" ht="32.450000000000003" customHeight="1" x14ac:dyDescent="0.25">
      <c r="A1505" s="30"/>
      <c r="B1505" s="31"/>
      <c r="C1505" s="25"/>
      <c r="D1505" s="30"/>
      <c r="E1505" s="27"/>
    </row>
    <row r="1506" spans="1:5" ht="32.450000000000003" customHeight="1" x14ac:dyDescent="0.25">
      <c r="A1506" s="30"/>
      <c r="B1506" s="31"/>
      <c r="C1506" s="25"/>
      <c r="D1506" s="30"/>
      <c r="E1506" s="27"/>
    </row>
    <row r="1507" spans="1:5" ht="32.450000000000003" customHeight="1" x14ac:dyDescent="0.25">
      <c r="A1507" s="30"/>
      <c r="B1507" s="31"/>
      <c r="C1507" s="25"/>
      <c r="D1507" s="30"/>
      <c r="E1507" s="27"/>
    </row>
    <row r="1508" spans="1:5" ht="32.450000000000003" customHeight="1" x14ac:dyDescent="0.25">
      <c r="A1508" s="30"/>
      <c r="B1508" s="31"/>
      <c r="C1508" s="25"/>
      <c r="D1508" s="30"/>
      <c r="E1508" s="27"/>
    </row>
    <row r="1509" spans="1:5" ht="32.450000000000003" customHeight="1" x14ac:dyDescent="0.25">
      <c r="A1509" s="30"/>
      <c r="B1509" s="31"/>
      <c r="C1509" s="25"/>
      <c r="D1509" s="30"/>
      <c r="E1509" s="27"/>
    </row>
    <row r="1510" spans="1:5" ht="32.450000000000003" customHeight="1" x14ac:dyDescent="0.25">
      <c r="A1510" s="30"/>
      <c r="B1510" s="31"/>
      <c r="C1510" s="25"/>
      <c r="D1510" s="30"/>
      <c r="E1510" s="27"/>
    </row>
    <row r="1511" spans="1:5" ht="32.450000000000003" customHeight="1" x14ac:dyDescent="0.25">
      <c r="A1511" s="30"/>
      <c r="B1511" s="31"/>
      <c r="C1511" s="25"/>
      <c r="D1511" s="30"/>
      <c r="E1511" s="27"/>
    </row>
    <row r="1512" spans="1:5" ht="32.450000000000003" customHeight="1" x14ac:dyDescent="0.25">
      <c r="A1512" s="30"/>
      <c r="B1512" s="31"/>
      <c r="C1512" s="25"/>
      <c r="D1512" s="30"/>
      <c r="E1512" s="27"/>
    </row>
    <row r="1513" spans="1:5" ht="32.450000000000003" customHeight="1" x14ac:dyDescent="0.25">
      <c r="A1513" s="30"/>
      <c r="B1513" s="31"/>
      <c r="C1513" s="25"/>
      <c r="D1513" s="30"/>
      <c r="E1513" s="27"/>
    </row>
    <row r="1514" spans="1:5" ht="32.450000000000003" customHeight="1" x14ac:dyDescent="0.25">
      <c r="A1514" s="30"/>
      <c r="B1514" s="31"/>
      <c r="C1514" s="25"/>
      <c r="D1514" s="30"/>
      <c r="E1514" s="27"/>
    </row>
    <row r="1515" spans="1:5" ht="32.450000000000003" customHeight="1" x14ac:dyDescent="0.25">
      <c r="A1515" s="30"/>
      <c r="B1515" s="31"/>
      <c r="C1515" s="25"/>
      <c r="D1515" s="30"/>
      <c r="E1515" s="27"/>
    </row>
    <row r="1516" spans="1:5" ht="32.450000000000003" customHeight="1" x14ac:dyDescent="0.25">
      <c r="A1516" s="30"/>
      <c r="B1516" s="31"/>
      <c r="C1516" s="25"/>
      <c r="D1516" s="30"/>
      <c r="E1516" s="27"/>
    </row>
    <row r="1517" spans="1:5" ht="32.450000000000003" customHeight="1" x14ac:dyDescent="0.25">
      <c r="A1517" s="30"/>
      <c r="B1517" s="31"/>
      <c r="C1517" s="25"/>
      <c r="D1517" s="30"/>
      <c r="E1517" s="27"/>
    </row>
    <row r="1518" spans="1:5" ht="32.450000000000003" customHeight="1" x14ac:dyDescent="0.25">
      <c r="A1518" s="30"/>
      <c r="B1518" s="31"/>
      <c r="C1518" s="25"/>
      <c r="D1518" s="30"/>
      <c r="E1518" s="27"/>
    </row>
    <row r="1519" spans="1:5" ht="32.450000000000003" customHeight="1" x14ac:dyDescent="0.25">
      <c r="A1519" s="30"/>
      <c r="B1519" s="31"/>
      <c r="C1519" s="25"/>
      <c r="D1519" s="30"/>
      <c r="E1519" s="27"/>
    </row>
    <row r="1520" spans="1:5" ht="32.450000000000003" customHeight="1" x14ac:dyDescent="0.25">
      <c r="A1520" s="30"/>
      <c r="B1520" s="31"/>
      <c r="C1520" s="25"/>
      <c r="D1520" s="30"/>
      <c r="E1520" s="27"/>
    </row>
    <row r="1521" spans="1:5" ht="32.450000000000003" customHeight="1" x14ac:dyDescent="0.25">
      <c r="A1521" s="30"/>
      <c r="B1521" s="31"/>
      <c r="C1521" s="25"/>
      <c r="D1521" s="30"/>
      <c r="E1521" s="27"/>
    </row>
    <row r="1522" spans="1:5" ht="32.450000000000003" customHeight="1" x14ac:dyDescent="0.25">
      <c r="A1522" s="30"/>
      <c r="B1522" s="31"/>
      <c r="C1522" s="25"/>
      <c r="D1522" s="30"/>
      <c r="E1522" s="27"/>
    </row>
    <row r="1523" spans="1:5" ht="32.450000000000003" customHeight="1" x14ac:dyDescent="0.25">
      <c r="A1523" s="30"/>
      <c r="B1523" s="31"/>
      <c r="C1523" s="25"/>
      <c r="D1523" s="30"/>
      <c r="E1523" s="27"/>
    </row>
    <row r="1524" spans="1:5" ht="32.450000000000003" customHeight="1" x14ac:dyDescent="0.25">
      <c r="A1524" s="30"/>
      <c r="B1524" s="31"/>
      <c r="C1524" s="25"/>
      <c r="D1524" s="30"/>
      <c r="E1524" s="27"/>
    </row>
    <row r="1525" spans="1:5" ht="32.450000000000003" customHeight="1" x14ac:dyDescent="0.25">
      <c r="A1525" s="30"/>
      <c r="B1525" s="31"/>
      <c r="C1525" s="25"/>
      <c r="D1525" s="30"/>
      <c r="E1525" s="27"/>
    </row>
    <row r="1526" spans="1:5" ht="32.450000000000003" customHeight="1" x14ac:dyDescent="0.25">
      <c r="A1526" s="30"/>
      <c r="B1526" s="31"/>
      <c r="C1526" s="25"/>
      <c r="D1526" s="30"/>
      <c r="E1526" s="27"/>
    </row>
    <row r="1527" spans="1:5" ht="32.450000000000003" customHeight="1" x14ac:dyDescent="0.25">
      <c r="A1527" s="30"/>
      <c r="B1527" s="31"/>
      <c r="C1527" s="25"/>
      <c r="D1527" s="30"/>
      <c r="E1527" s="27"/>
    </row>
    <row r="1528" spans="1:5" ht="32.450000000000003" customHeight="1" x14ac:dyDescent="0.25">
      <c r="A1528" s="30"/>
      <c r="B1528" s="31"/>
      <c r="C1528" s="25"/>
      <c r="D1528" s="30"/>
      <c r="E1528" s="27"/>
    </row>
    <row r="1529" spans="1:5" ht="32.450000000000003" customHeight="1" x14ac:dyDescent="0.25">
      <c r="A1529" s="30"/>
      <c r="B1529" s="31"/>
      <c r="C1529" s="25"/>
      <c r="D1529" s="30"/>
      <c r="E1529" s="27"/>
    </row>
    <row r="1530" spans="1:5" ht="32.450000000000003" customHeight="1" x14ac:dyDescent="0.25">
      <c r="A1530" s="30"/>
      <c r="B1530" s="31"/>
      <c r="C1530" s="25"/>
      <c r="D1530" s="30"/>
      <c r="E1530" s="27"/>
    </row>
    <row r="1531" spans="1:5" ht="32.450000000000003" customHeight="1" x14ac:dyDescent="0.25">
      <c r="A1531" s="30"/>
      <c r="B1531" s="31"/>
      <c r="C1531" s="25"/>
      <c r="D1531" s="30"/>
      <c r="E1531" s="27"/>
    </row>
    <row r="1532" spans="1:5" ht="32.450000000000003" customHeight="1" x14ac:dyDescent="0.25">
      <c r="A1532" s="30"/>
      <c r="B1532" s="31"/>
      <c r="C1532" s="25"/>
      <c r="D1532" s="30"/>
      <c r="E1532" s="27"/>
    </row>
    <row r="1533" spans="1:5" ht="32.450000000000003" customHeight="1" x14ac:dyDescent="0.25">
      <c r="A1533" s="30"/>
      <c r="B1533" s="31"/>
      <c r="C1533" s="25"/>
      <c r="D1533" s="30"/>
      <c r="E1533" s="27"/>
    </row>
    <row r="1534" spans="1:5" ht="32.450000000000003" customHeight="1" x14ac:dyDescent="0.25">
      <c r="A1534" s="30"/>
      <c r="B1534" s="31"/>
      <c r="C1534" s="25"/>
      <c r="D1534" s="30"/>
      <c r="E1534" s="27"/>
    </row>
    <row r="1535" spans="1:5" ht="32.450000000000003" customHeight="1" x14ac:dyDescent="0.25">
      <c r="A1535" s="30"/>
      <c r="B1535" s="31"/>
      <c r="C1535" s="25"/>
      <c r="D1535" s="30"/>
      <c r="E1535" s="27"/>
    </row>
    <row r="1536" spans="1:5" ht="32.450000000000003" customHeight="1" x14ac:dyDescent="0.25">
      <c r="A1536" s="30"/>
      <c r="B1536" s="31"/>
      <c r="C1536" s="25"/>
      <c r="D1536" s="30"/>
      <c r="E1536" s="27"/>
    </row>
    <row r="1537" spans="1:5" ht="32.450000000000003" customHeight="1" x14ac:dyDescent="0.25">
      <c r="A1537" s="30"/>
      <c r="B1537" s="31"/>
      <c r="C1537" s="25"/>
      <c r="D1537" s="30"/>
      <c r="E1537" s="27"/>
    </row>
    <row r="1538" spans="1:5" ht="32.450000000000003" customHeight="1" x14ac:dyDescent="0.25">
      <c r="A1538" s="30"/>
      <c r="B1538" s="31"/>
      <c r="C1538" s="25"/>
      <c r="D1538" s="30"/>
      <c r="E1538" s="27"/>
    </row>
    <row r="1539" spans="1:5" ht="32.450000000000003" customHeight="1" x14ac:dyDescent="0.25">
      <c r="A1539" s="30"/>
      <c r="B1539" s="31"/>
      <c r="C1539" s="25"/>
      <c r="D1539" s="30"/>
      <c r="E1539" s="27"/>
    </row>
    <row r="1540" spans="1:5" ht="32.450000000000003" customHeight="1" x14ac:dyDescent="0.25">
      <c r="A1540" s="30"/>
      <c r="B1540" s="31"/>
      <c r="C1540" s="25"/>
      <c r="D1540" s="30"/>
      <c r="E1540" s="27"/>
    </row>
    <row r="1541" spans="1:5" ht="32.450000000000003" customHeight="1" x14ac:dyDescent="0.25">
      <c r="A1541" s="30"/>
      <c r="B1541" s="31"/>
      <c r="C1541" s="25"/>
      <c r="D1541" s="30"/>
      <c r="E1541" s="27"/>
    </row>
    <row r="1542" spans="1:5" ht="32.450000000000003" customHeight="1" x14ac:dyDescent="0.25">
      <c r="A1542" s="30"/>
      <c r="B1542" s="31"/>
      <c r="C1542" s="25"/>
      <c r="D1542" s="30"/>
      <c r="E1542" s="27"/>
    </row>
    <row r="1543" spans="1:5" ht="32.450000000000003" customHeight="1" x14ac:dyDescent="0.25">
      <c r="A1543" s="30"/>
      <c r="B1543" s="31"/>
      <c r="C1543" s="25"/>
      <c r="D1543" s="30"/>
      <c r="E1543" s="27"/>
    </row>
    <row r="1544" spans="1:5" ht="32.450000000000003" customHeight="1" x14ac:dyDescent="0.25">
      <c r="A1544" s="30"/>
      <c r="B1544" s="31"/>
      <c r="C1544" s="25"/>
      <c r="D1544" s="30"/>
      <c r="E1544" s="27"/>
    </row>
    <row r="1545" spans="1:5" ht="32.450000000000003" customHeight="1" x14ac:dyDescent="0.25">
      <c r="A1545" s="30"/>
      <c r="B1545" s="31"/>
      <c r="C1545" s="25"/>
      <c r="D1545" s="30"/>
      <c r="E1545" s="27"/>
    </row>
    <row r="1546" spans="1:5" ht="32.450000000000003" customHeight="1" x14ac:dyDescent="0.25">
      <c r="A1546" s="30"/>
      <c r="B1546" s="31"/>
      <c r="C1546" s="25"/>
      <c r="D1546" s="30"/>
      <c r="E1546" s="27"/>
    </row>
    <row r="1547" spans="1:5" ht="32.450000000000003" customHeight="1" x14ac:dyDescent="0.25">
      <c r="A1547" s="30"/>
      <c r="B1547" s="31"/>
      <c r="C1547" s="25"/>
      <c r="D1547" s="30"/>
      <c r="E1547" s="27"/>
    </row>
    <row r="1548" spans="1:5" ht="32.450000000000003" customHeight="1" x14ac:dyDescent="0.25">
      <c r="A1548" s="30"/>
      <c r="B1548" s="31"/>
      <c r="C1548" s="25"/>
      <c r="D1548" s="30"/>
      <c r="E1548" s="27"/>
    </row>
    <row r="1549" spans="1:5" ht="32.450000000000003" customHeight="1" x14ac:dyDescent="0.25">
      <c r="A1549" s="30"/>
      <c r="B1549" s="31"/>
      <c r="C1549" s="25"/>
      <c r="D1549" s="30"/>
      <c r="E1549" s="27"/>
    </row>
    <row r="1550" spans="1:5" ht="32.450000000000003" customHeight="1" x14ac:dyDescent="0.25">
      <c r="A1550" s="30"/>
      <c r="B1550" s="31"/>
      <c r="C1550" s="25"/>
      <c r="D1550" s="30"/>
      <c r="E1550" s="27"/>
    </row>
    <row r="1551" spans="1:5" ht="32.450000000000003" customHeight="1" x14ac:dyDescent="0.25">
      <c r="A1551" s="30"/>
      <c r="B1551" s="31"/>
      <c r="C1551" s="25"/>
      <c r="D1551" s="30"/>
      <c r="E1551" s="27"/>
    </row>
    <row r="1552" spans="1:5" ht="32.450000000000003" customHeight="1" x14ac:dyDescent="0.25">
      <c r="A1552" s="30"/>
      <c r="B1552" s="31"/>
      <c r="C1552" s="25"/>
      <c r="D1552" s="30"/>
      <c r="E1552" s="27"/>
    </row>
    <row r="1553" spans="1:5" ht="32.450000000000003" customHeight="1" x14ac:dyDescent="0.25">
      <c r="A1553" s="30"/>
      <c r="B1553" s="31"/>
      <c r="C1553" s="25"/>
      <c r="D1553" s="30"/>
      <c r="E1553" s="27"/>
    </row>
    <row r="1554" spans="1:5" ht="32.450000000000003" customHeight="1" x14ac:dyDescent="0.25">
      <c r="A1554" s="30"/>
      <c r="B1554" s="31"/>
      <c r="C1554" s="25"/>
      <c r="D1554" s="30"/>
      <c r="E1554" s="27"/>
    </row>
    <row r="1555" spans="1:5" ht="32.450000000000003" customHeight="1" x14ac:dyDescent="0.25">
      <c r="A1555" s="30"/>
      <c r="B1555" s="31"/>
      <c r="C1555" s="25"/>
      <c r="D1555" s="30"/>
      <c r="E1555" s="27"/>
    </row>
    <row r="1556" spans="1:5" ht="32.450000000000003" customHeight="1" x14ac:dyDescent="0.25">
      <c r="A1556" s="30"/>
      <c r="B1556" s="31"/>
      <c r="C1556" s="25"/>
      <c r="D1556" s="30"/>
      <c r="E1556" s="27"/>
    </row>
    <row r="1557" spans="1:5" ht="32.450000000000003" customHeight="1" x14ac:dyDescent="0.25">
      <c r="A1557" s="30"/>
      <c r="B1557" s="31"/>
      <c r="C1557" s="25"/>
      <c r="D1557" s="30"/>
      <c r="E1557" s="27"/>
    </row>
    <row r="1558" spans="1:5" ht="32.450000000000003" customHeight="1" x14ac:dyDescent="0.25">
      <c r="A1558" s="30"/>
      <c r="B1558" s="31"/>
      <c r="C1558" s="25"/>
      <c r="D1558" s="30"/>
      <c r="E1558" s="27"/>
    </row>
    <row r="1559" spans="1:5" ht="32.450000000000003" customHeight="1" x14ac:dyDescent="0.25">
      <c r="A1559" s="30"/>
      <c r="B1559" s="31"/>
      <c r="C1559" s="25"/>
      <c r="D1559" s="30"/>
      <c r="E1559" s="27"/>
    </row>
    <row r="1560" spans="1:5" ht="32.450000000000003" customHeight="1" x14ac:dyDescent="0.25">
      <c r="A1560" s="30"/>
      <c r="B1560" s="31"/>
      <c r="C1560" s="25"/>
      <c r="D1560" s="30"/>
      <c r="E1560" s="27"/>
    </row>
    <row r="1561" spans="1:5" ht="32.450000000000003" customHeight="1" x14ac:dyDescent="0.25">
      <c r="A1561" s="30"/>
      <c r="B1561" s="31"/>
      <c r="C1561" s="25"/>
      <c r="D1561" s="30"/>
      <c r="E1561" s="27"/>
    </row>
    <row r="1562" spans="1:5" ht="32.450000000000003" customHeight="1" x14ac:dyDescent="0.25">
      <c r="A1562" s="30"/>
      <c r="B1562" s="31"/>
      <c r="C1562" s="25"/>
      <c r="D1562" s="30"/>
      <c r="E1562" s="27"/>
    </row>
    <row r="1563" spans="1:5" ht="32.450000000000003" customHeight="1" x14ac:dyDescent="0.25">
      <c r="A1563" s="30"/>
      <c r="B1563" s="31"/>
      <c r="C1563" s="25"/>
      <c r="D1563" s="30"/>
      <c r="E1563" s="27"/>
    </row>
    <row r="1564" spans="1:5" ht="32.450000000000003" customHeight="1" x14ac:dyDescent="0.25">
      <c r="A1564" s="30"/>
      <c r="B1564" s="31"/>
      <c r="C1564" s="25"/>
      <c r="D1564" s="30"/>
      <c r="E1564" s="27"/>
    </row>
    <row r="1565" spans="1:5" ht="32.450000000000003" customHeight="1" x14ac:dyDescent="0.25">
      <c r="A1565" s="30"/>
      <c r="B1565" s="31"/>
      <c r="C1565" s="25"/>
      <c r="D1565" s="30"/>
      <c r="E1565" s="27"/>
    </row>
    <row r="1566" spans="1:5" ht="32.450000000000003" customHeight="1" x14ac:dyDescent="0.25">
      <c r="A1566" s="30"/>
      <c r="B1566" s="31"/>
      <c r="C1566" s="25"/>
      <c r="D1566" s="30"/>
      <c r="E1566" s="27"/>
    </row>
    <row r="1567" spans="1:5" ht="32.450000000000003" customHeight="1" x14ac:dyDescent="0.25">
      <c r="A1567" s="30"/>
      <c r="B1567" s="31"/>
      <c r="C1567" s="25"/>
      <c r="D1567" s="30"/>
      <c r="E1567" s="27"/>
    </row>
    <row r="1568" spans="1:5" ht="32.450000000000003" customHeight="1" x14ac:dyDescent="0.25">
      <c r="A1568" s="30"/>
      <c r="B1568" s="31"/>
      <c r="C1568" s="25"/>
      <c r="D1568" s="30"/>
      <c r="E1568" s="27"/>
    </row>
    <row r="1569" spans="1:5" ht="32.450000000000003" customHeight="1" x14ac:dyDescent="0.25">
      <c r="A1569" s="30"/>
      <c r="B1569" s="31"/>
      <c r="C1569" s="25"/>
      <c r="D1569" s="30"/>
      <c r="E1569" s="27"/>
    </row>
    <row r="1570" spans="1:5" ht="32.450000000000003" customHeight="1" x14ac:dyDescent="0.25">
      <c r="A1570" s="30"/>
      <c r="B1570" s="31"/>
      <c r="C1570" s="25"/>
      <c r="D1570" s="30"/>
      <c r="E1570" s="27"/>
    </row>
    <row r="1571" spans="1:5" ht="32.450000000000003" customHeight="1" x14ac:dyDescent="0.25">
      <c r="A1571" s="30"/>
      <c r="B1571" s="31"/>
      <c r="C1571" s="25"/>
      <c r="D1571" s="30"/>
      <c r="E1571" s="27"/>
    </row>
    <row r="1572" spans="1:5" ht="32.450000000000003" customHeight="1" x14ac:dyDescent="0.25">
      <c r="A1572" s="30"/>
      <c r="B1572" s="31"/>
      <c r="C1572" s="25"/>
      <c r="D1572" s="30"/>
      <c r="E1572" s="27"/>
    </row>
    <row r="1573" spans="1:5" ht="32.450000000000003" customHeight="1" x14ac:dyDescent="0.25">
      <c r="A1573" s="30"/>
      <c r="B1573" s="31"/>
      <c r="C1573" s="25"/>
      <c r="D1573" s="30"/>
      <c r="E1573" s="27"/>
    </row>
    <row r="1574" spans="1:5" ht="32.450000000000003" customHeight="1" x14ac:dyDescent="0.25">
      <c r="A1574" s="30"/>
      <c r="B1574" s="31"/>
      <c r="C1574" s="25"/>
      <c r="D1574" s="30"/>
      <c r="E1574" s="27"/>
    </row>
    <row r="1575" spans="1:5" ht="32.450000000000003" customHeight="1" x14ac:dyDescent="0.25">
      <c r="A1575" s="30"/>
      <c r="B1575" s="31"/>
      <c r="C1575" s="25"/>
      <c r="D1575" s="30"/>
      <c r="E1575" s="27"/>
    </row>
    <row r="1576" spans="1:5" ht="32.450000000000003" customHeight="1" x14ac:dyDescent="0.25">
      <c r="A1576" s="30"/>
      <c r="B1576" s="31"/>
      <c r="C1576" s="25"/>
      <c r="D1576" s="30"/>
      <c r="E1576" s="27"/>
    </row>
    <row r="1577" spans="1:5" ht="32.450000000000003" customHeight="1" x14ac:dyDescent="0.25">
      <c r="A1577" s="30"/>
      <c r="B1577" s="31"/>
      <c r="C1577" s="25"/>
      <c r="D1577" s="30"/>
      <c r="E1577" s="27"/>
    </row>
    <row r="1578" spans="1:5" ht="32.450000000000003" customHeight="1" x14ac:dyDescent="0.25">
      <c r="A1578" s="30"/>
      <c r="B1578" s="31"/>
      <c r="C1578" s="25"/>
      <c r="D1578" s="30"/>
      <c r="E1578" s="27"/>
    </row>
    <row r="1579" spans="1:5" ht="32.450000000000003" customHeight="1" x14ac:dyDescent="0.25">
      <c r="A1579" s="30"/>
      <c r="B1579" s="31"/>
      <c r="C1579" s="25"/>
      <c r="D1579" s="30"/>
      <c r="E1579" s="27"/>
    </row>
    <row r="1580" spans="1:5" ht="32.450000000000003" customHeight="1" x14ac:dyDescent="0.25">
      <c r="A1580" s="30"/>
      <c r="B1580" s="31"/>
      <c r="C1580" s="25"/>
      <c r="D1580" s="30"/>
      <c r="E1580" s="27"/>
    </row>
    <row r="1581" spans="1:5" ht="32.450000000000003" customHeight="1" x14ac:dyDescent="0.25">
      <c r="A1581" s="30"/>
      <c r="B1581" s="31"/>
      <c r="C1581" s="25"/>
      <c r="D1581" s="30"/>
      <c r="E1581" s="27"/>
    </row>
    <row r="1582" spans="1:5" ht="32.450000000000003" customHeight="1" x14ac:dyDescent="0.25">
      <c r="A1582" s="30"/>
      <c r="B1582" s="31"/>
      <c r="C1582" s="25"/>
      <c r="D1582" s="30"/>
      <c r="E1582" s="27"/>
    </row>
    <row r="1583" spans="1:5" ht="32.450000000000003" customHeight="1" x14ac:dyDescent="0.25">
      <c r="A1583" s="30"/>
      <c r="B1583" s="31"/>
      <c r="C1583" s="25"/>
      <c r="D1583" s="30"/>
      <c r="E1583" s="27"/>
    </row>
    <row r="1584" spans="1:5" ht="32.450000000000003" customHeight="1" x14ac:dyDescent="0.25">
      <c r="A1584" s="30"/>
      <c r="B1584" s="31"/>
      <c r="C1584" s="25"/>
      <c r="D1584" s="30"/>
      <c r="E1584" s="27"/>
    </row>
    <row r="1585" spans="1:5" ht="32.450000000000003" customHeight="1" x14ac:dyDescent="0.25">
      <c r="A1585" s="30"/>
      <c r="B1585" s="31"/>
      <c r="C1585" s="25"/>
      <c r="D1585" s="30"/>
      <c r="E1585" s="27"/>
    </row>
    <row r="1586" spans="1:5" ht="32.450000000000003" customHeight="1" x14ac:dyDescent="0.25">
      <c r="A1586" s="30"/>
      <c r="B1586" s="31"/>
      <c r="C1586" s="25"/>
      <c r="D1586" s="30"/>
      <c r="E1586" s="27"/>
    </row>
    <row r="1587" spans="1:5" ht="32.450000000000003" customHeight="1" x14ac:dyDescent="0.25">
      <c r="A1587" s="30"/>
      <c r="B1587" s="31"/>
      <c r="C1587" s="25"/>
      <c r="D1587" s="30"/>
      <c r="E1587" s="27"/>
    </row>
    <row r="1588" spans="1:5" ht="32.450000000000003" customHeight="1" x14ac:dyDescent="0.25">
      <c r="A1588" s="30"/>
      <c r="B1588" s="31"/>
      <c r="C1588" s="25"/>
      <c r="D1588" s="30"/>
      <c r="E1588" s="27"/>
    </row>
    <row r="1589" spans="1:5" ht="32.450000000000003" customHeight="1" x14ac:dyDescent="0.25">
      <c r="A1589" s="30"/>
      <c r="B1589" s="31"/>
      <c r="C1589" s="25"/>
      <c r="D1589" s="30"/>
      <c r="E1589" s="27"/>
    </row>
    <row r="1590" spans="1:5" ht="32.450000000000003" customHeight="1" x14ac:dyDescent="0.25">
      <c r="A1590" s="30"/>
      <c r="B1590" s="31"/>
      <c r="C1590" s="25"/>
      <c r="D1590" s="30"/>
      <c r="E1590" s="27"/>
    </row>
    <row r="1591" spans="1:5" ht="32.450000000000003" customHeight="1" x14ac:dyDescent="0.25">
      <c r="A1591" s="30"/>
      <c r="B1591" s="31"/>
      <c r="C1591" s="25"/>
      <c r="D1591" s="30"/>
      <c r="E1591" s="27"/>
    </row>
    <row r="1592" spans="1:5" ht="32.450000000000003" customHeight="1" x14ac:dyDescent="0.25">
      <c r="A1592" s="30"/>
      <c r="B1592" s="31"/>
      <c r="C1592" s="25"/>
      <c r="D1592" s="30"/>
      <c r="E1592" s="27"/>
    </row>
    <row r="1593" spans="1:5" ht="32.450000000000003" customHeight="1" x14ac:dyDescent="0.25">
      <c r="A1593" s="30"/>
      <c r="B1593" s="31"/>
      <c r="C1593" s="25"/>
      <c r="D1593" s="30"/>
      <c r="E1593" s="27"/>
    </row>
    <row r="1594" spans="1:5" ht="32.450000000000003" customHeight="1" x14ac:dyDescent="0.25">
      <c r="A1594" s="30"/>
      <c r="B1594" s="31"/>
      <c r="C1594" s="25"/>
      <c r="D1594" s="30"/>
      <c r="E1594" s="27"/>
    </row>
    <row r="1595" spans="1:5" ht="32.450000000000003" customHeight="1" x14ac:dyDescent="0.25">
      <c r="A1595" s="30"/>
      <c r="B1595" s="31"/>
      <c r="C1595" s="25"/>
      <c r="D1595" s="30"/>
      <c r="E1595" s="27"/>
    </row>
    <row r="1596" spans="1:5" ht="32.450000000000003" customHeight="1" x14ac:dyDescent="0.25">
      <c r="A1596" s="30"/>
      <c r="B1596" s="31"/>
      <c r="C1596" s="25"/>
      <c r="D1596" s="30"/>
      <c r="E1596" s="27"/>
    </row>
    <row r="1597" spans="1:5" ht="32.450000000000003" customHeight="1" x14ac:dyDescent="0.25">
      <c r="A1597" s="30"/>
      <c r="B1597" s="31"/>
      <c r="C1597" s="25"/>
      <c r="D1597" s="30"/>
      <c r="E1597" s="27"/>
    </row>
    <row r="1598" spans="1:5" ht="32.450000000000003" customHeight="1" x14ac:dyDescent="0.25">
      <c r="A1598" s="30"/>
      <c r="B1598" s="31"/>
      <c r="C1598" s="25"/>
      <c r="D1598" s="30"/>
      <c r="E1598" s="27"/>
    </row>
    <row r="1599" spans="1:5" ht="32.450000000000003" customHeight="1" x14ac:dyDescent="0.25">
      <c r="A1599" s="30"/>
      <c r="B1599" s="31"/>
      <c r="C1599" s="25"/>
      <c r="D1599" s="30"/>
      <c r="E1599" s="27"/>
    </row>
    <row r="1600" spans="1:5" ht="32.450000000000003" customHeight="1" x14ac:dyDescent="0.25">
      <c r="A1600" s="30"/>
      <c r="B1600" s="31"/>
      <c r="C1600" s="25"/>
      <c r="D1600" s="30"/>
      <c r="E1600" s="27"/>
    </row>
    <row r="1601" spans="1:5" ht="32.450000000000003" customHeight="1" x14ac:dyDescent="0.25">
      <c r="A1601" s="30"/>
      <c r="B1601" s="31"/>
      <c r="C1601" s="25"/>
      <c r="D1601" s="30"/>
      <c r="E1601" s="27"/>
    </row>
    <row r="1602" spans="1:5" ht="32.450000000000003" customHeight="1" x14ac:dyDescent="0.25">
      <c r="A1602" s="30"/>
      <c r="B1602" s="31"/>
      <c r="C1602" s="25"/>
      <c r="D1602" s="30"/>
      <c r="E1602" s="27"/>
    </row>
    <row r="1603" spans="1:5" ht="32.450000000000003" customHeight="1" x14ac:dyDescent="0.25">
      <c r="A1603" s="30"/>
      <c r="B1603" s="31"/>
      <c r="C1603" s="25"/>
      <c r="D1603" s="30"/>
      <c r="E1603" s="27"/>
    </row>
    <row r="1604" spans="1:5" ht="32.450000000000003" customHeight="1" x14ac:dyDescent="0.25">
      <c r="A1604" s="30"/>
      <c r="B1604" s="31"/>
      <c r="C1604" s="25"/>
      <c r="D1604" s="30"/>
      <c r="E1604" s="27"/>
    </row>
    <row r="1605" spans="1:5" ht="32.450000000000003" customHeight="1" x14ac:dyDescent="0.25">
      <c r="A1605" s="30"/>
      <c r="B1605" s="31"/>
      <c r="C1605" s="25"/>
      <c r="D1605" s="30"/>
      <c r="E1605" s="27"/>
    </row>
    <row r="1606" spans="1:5" ht="32.450000000000003" customHeight="1" x14ac:dyDescent="0.25">
      <c r="A1606" s="30"/>
      <c r="B1606" s="31"/>
      <c r="C1606" s="25"/>
      <c r="D1606" s="30"/>
      <c r="E1606" s="27"/>
    </row>
    <row r="1607" spans="1:5" ht="32.450000000000003" customHeight="1" x14ac:dyDescent="0.25">
      <c r="A1607" s="30"/>
      <c r="B1607" s="31"/>
      <c r="C1607" s="25"/>
      <c r="D1607" s="30"/>
      <c r="E1607" s="27"/>
    </row>
    <row r="1608" spans="1:5" ht="32.450000000000003" customHeight="1" x14ac:dyDescent="0.25">
      <c r="A1608" s="30"/>
      <c r="B1608" s="31"/>
      <c r="C1608" s="25"/>
      <c r="D1608" s="30"/>
      <c r="E1608" s="27"/>
    </row>
    <row r="1609" spans="1:5" ht="32.450000000000003" customHeight="1" x14ac:dyDescent="0.25">
      <c r="A1609" s="30"/>
      <c r="B1609" s="31"/>
      <c r="C1609" s="25"/>
      <c r="D1609" s="30"/>
      <c r="E1609" s="27"/>
    </row>
    <row r="1610" spans="1:5" ht="32.450000000000003" customHeight="1" x14ac:dyDescent="0.25">
      <c r="A1610" s="30"/>
      <c r="B1610" s="31"/>
      <c r="C1610" s="25"/>
      <c r="D1610" s="30"/>
      <c r="E1610" s="27"/>
    </row>
    <row r="1611" spans="1:5" ht="32.450000000000003" customHeight="1" x14ac:dyDescent="0.25">
      <c r="A1611" s="30"/>
      <c r="B1611" s="31"/>
      <c r="C1611" s="25"/>
      <c r="D1611" s="30"/>
      <c r="E1611" s="27"/>
    </row>
    <row r="1612" spans="1:5" ht="32.450000000000003" customHeight="1" x14ac:dyDescent="0.25">
      <c r="A1612" s="30"/>
      <c r="B1612" s="31"/>
      <c r="C1612" s="25"/>
      <c r="D1612" s="30"/>
      <c r="E1612" s="27"/>
    </row>
    <row r="1613" spans="1:5" ht="32.450000000000003" customHeight="1" x14ac:dyDescent="0.25">
      <c r="A1613" s="30"/>
      <c r="B1613" s="31"/>
      <c r="C1613" s="25"/>
      <c r="D1613" s="30"/>
      <c r="E1613" s="27"/>
    </row>
    <row r="1614" spans="1:5" ht="32.450000000000003" customHeight="1" x14ac:dyDescent="0.25">
      <c r="A1614" s="30"/>
      <c r="B1614" s="31"/>
      <c r="C1614" s="25"/>
      <c r="D1614" s="30"/>
      <c r="E1614" s="27"/>
    </row>
    <row r="1615" spans="1:5" ht="32.450000000000003" customHeight="1" x14ac:dyDescent="0.25">
      <c r="A1615" s="30"/>
      <c r="B1615" s="31"/>
      <c r="C1615" s="25"/>
      <c r="D1615" s="30"/>
      <c r="E1615" s="27"/>
    </row>
    <row r="1616" spans="1:5" ht="32.450000000000003" customHeight="1" x14ac:dyDescent="0.25">
      <c r="A1616" s="30"/>
      <c r="B1616" s="31"/>
      <c r="C1616" s="25"/>
      <c r="D1616" s="30"/>
      <c r="E1616" s="27"/>
    </row>
    <row r="1617" spans="1:5" ht="32.450000000000003" customHeight="1" x14ac:dyDescent="0.25">
      <c r="A1617" s="30"/>
      <c r="B1617" s="31"/>
      <c r="C1617" s="25"/>
      <c r="D1617" s="30"/>
      <c r="E1617" s="27"/>
    </row>
    <row r="1618" spans="1:5" ht="32.450000000000003" customHeight="1" x14ac:dyDescent="0.25">
      <c r="A1618" s="30"/>
      <c r="B1618" s="31"/>
      <c r="C1618" s="25"/>
      <c r="D1618" s="30"/>
      <c r="E1618" s="27"/>
    </row>
    <row r="1619" spans="1:5" ht="32.450000000000003" customHeight="1" x14ac:dyDescent="0.25">
      <c r="A1619" s="30"/>
      <c r="B1619" s="31"/>
      <c r="C1619" s="25"/>
      <c r="D1619" s="30"/>
      <c r="E1619" s="27"/>
    </row>
    <row r="1620" spans="1:5" ht="32.450000000000003" customHeight="1" x14ac:dyDescent="0.25">
      <c r="A1620" s="30"/>
      <c r="B1620" s="31"/>
      <c r="C1620" s="25"/>
      <c r="D1620" s="30"/>
      <c r="E1620" s="27"/>
    </row>
    <row r="1621" spans="1:5" ht="32.450000000000003" customHeight="1" x14ac:dyDescent="0.25">
      <c r="A1621" s="30"/>
      <c r="B1621" s="31"/>
      <c r="C1621" s="25"/>
      <c r="D1621" s="30"/>
      <c r="E1621" s="27"/>
    </row>
    <row r="1622" spans="1:5" ht="32.450000000000003" customHeight="1" x14ac:dyDescent="0.25">
      <c r="A1622" s="30"/>
      <c r="B1622" s="31"/>
      <c r="C1622" s="25"/>
      <c r="D1622" s="30"/>
      <c r="E1622" s="27"/>
    </row>
    <row r="1623" spans="1:5" ht="32.450000000000003" customHeight="1" x14ac:dyDescent="0.25">
      <c r="A1623" s="30"/>
      <c r="B1623" s="31"/>
      <c r="C1623" s="25"/>
      <c r="D1623" s="30"/>
      <c r="E1623" s="27"/>
    </row>
    <row r="1624" spans="1:5" ht="32.450000000000003" customHeight="1" x14ac:dyDescent="0.25">
      <c r="A1624" s="30"/>
      <c r="B1624" s="31"/>
      <c r="C1624" s="25"/>
      <c r="D1624" s="30"/>
      <c r="E1624" s="27"/>
    </row>
    <row r="1625" spans="1:5" ht="32.450000000000003" customHeight="1" x14ac:dyDescent="0.25">
      <c r="A1625" s="30"/>
      <c r="B1625" s="31"/>
      <c r="C1625" s="25"/>
      <c r="D1625" s="30"/>
      <c r="E1625" s="27"/>
    </row>
    <row r="1626" spans="1:5" ht="32.450000000000003" customHeight="1" x14ac:dyDescent="0.25">
      <c r="A1626" s="30"/>
      <c r="B1626" s="31"/>
      <c r="C1626" s="25"/>
      <c r="D1626" s="30"/>
      <c r="E1626" s="27"/>
    </row>
    <row r="1627" spans="1:5" ht="32.450000000000003" customHeight="1" x14ac:dyDescent="0.25">
      <c r="A1627" s="30"/>
      <c r="B1627" s="31"/>
      <c r="C1627" s="25"/>
      <c r="D1627" s="30"/>
      <c r="E1627" s="27"/>
    </row>
    <row r="1628" spans="1:5" ht="32.450000000000003" customHeight="1" x14ac:dyDescent="0.25">
      <c r="A1628" s="30"/>
      <c r="B1628" s="31"/>
      <c r="C1628" s="25"/>
      <c r="D1628" s="30"/>
      <c r="E1628" s="27"/>
    </row>
    <row r="1629" spans="1:5" ht="32.450000000000003" customHeight="1" x14ac:dyDescent="0.25">
      <c r="A1629" s="30"/>
      <c r="B1629" s="31"/>
      <c r="C1629" s="25"/>
      <c r="D1629" s="30"/>
      <c r="E1629" s="27"/>
    </row>
    <row r="1630" spans="1:5" ht="32.450000000000003" customHeight="1" x14ac:dyDescent="0.25">
      <c r="A1630" s="30"/>
      <c r="B1630" s="31"/>
      <c r="C1630" s="25"/>
      <c r="D1630" s="30"/>
      <c r="E1630" s="27"/>
    </row>
    <row r="1631" spans="1:5" ht="32.450000000000003" customHeight="1" x14ac:dyDescent="0.25">
      <c r="A1631" s="30"/>
      <c r="B1631" s="31"/>
      <c r="C1631" s="25"/>
      <c r="D1631" s="30"/>
      <c r="E1631" s="27"/>
    </row>
    <row r="1632" spans="1:5" ht="32.450000000000003" customHeight="1" x14ac:dyDescent="0.25">
      <c r="A1632" s="30"/>
      <c r="B1632" s="31"/>
      <c r="C1632" s="25"/>
      <c r="D1632" s="30"/>
      <c r="E1632" s="27"/>
    </row>
    <row r="1633" spans="1:5" ht="32.450000000000003" customHeight="1" x14ac:dyDescent="0.25">
      <c r="A1633" s="30"/>
      <c r="B1633" s="31"/>
      <c r="C1633" s="25"/>
      <c r="D1633" s="30"/>
      <c r="E1633" s="27"/>
    </row>
    <row r="1634" spans="1:5" ht="32.450000000000003" customHeight="1" x14ac:dyDescent="0.25">
      <c r="A1634" s="30"/>
      <c r="B1634" s="31"/>
      <c r="C1634" s="25"/>
      <c r="D1634" s="30"/>
      <c r="E1634" s="27"/>
    </row>
    <row r="1635" spans="1:5" ht="32.450000000000003" customHeight="1" x14ac:dyDescent="0.25">
      <c r="A1635" s="30"/>
      <c r="B1635" s="31"/>
      <c r="C1635" s="25"/>
      <c r="D1635" s="30"/>
      <c r="E1635" s="27"/>
    </row>
    <row r="1636" spans="1:5" ht="32.450000000000003" customHeight="1" x14ac:dyDescent="0.25">
      <c r="A1636" s="30"/>
      <c r="B1636" s="31"/>
      <c r="C1636" s="25"/>
      <c r="D1636" s="30"/>
      <c r="E1636" s="27"/>
    </row>
    <row r="1637" spans="1:5" ht="32.450000000000003" customHeight="1" x14ac:dyDescent="0.25">
      <c r="A1637" s="30"/>
      <c r="B1637" s="31"/>
      <c r="C1637" s="25"/>
      <c r="D1637" s="30"/>
      <c r="E1637" s="27"/>
    </row>
    <row r="1638" spans="1:5" ht="32.450000000000003" customHeight="1" x14ac:dyDescent="0.25">
      <c r="A1638" s="30"/>
      <c r="B1638" s="31"/>
      <c r="C1638" s="25"/>
      <c r="D1638" s="30"/>
      <c r="E1638" s="27"/>
    </row>
    <row r="1639" spans="1:5" ht="32.450000000000003" customHeight="1" x14ac:dyDescent="0.25">
      <c r="A1639" s="30"/>
      <c r="B1639" s="31"/>
      <c r="C1639" s="25"/>
      <c r="D1639" s="30"/>
      <c r="E1639" s="27"/>
    </row>
    <row r="1640" spans="1:5" ht="32.450000000000003" customHeight="1" x14ac:dyDescent="0.25">
      <c r="A1640" s="30"/>
      <c r="B1640" s="31"/>
      <c r="C1640" s="25"/>
      <c r="D1640" s="30"/>
      <c r="E1640" s="27"/>
    </row>
    <row r="1641" spans="1:5" ht="32.450000000000003" customHeight="1" x14ac:dyDescent="0.25">
      <c r="A1641" s="30"/>
      <c r="B1641" s="31"/>
      <c r="C1641" s="25"/>
      <c r="D1641" s="30"/>
      <c r="E1641" s="27"/>
    </row>
    <row r="1642" spans="1:5" ht="32.450000000000003" customHeight="1" x14ac:dyDescent="0.25">
      <c r="A1642" s="30"/>
      <c r="B1642" s="31"/>
      <c r="C1642" s="25"/>
      <c r="D1642" s="30"/>
      <c r="E1642" s="27"/>
    </row>
    <row r="1643" spans="1:5" ht="32.450000000000003" customHeight="1" x14ac:dyDescent="0.25">
      <c r="A1643" s="30"/>
      <c r="B1643" s="31"/>
      <c r="C1643" s="25"/>
      <c r="D1643" s="30"/>
      <c r="E1643" s="27"/>
    </row>
    <row r="1644" spans="1:5" ht="32.450000000000003" customHeight="1" x14ac:dyDescent="0.25">
      <c r="A1644" s="30"/>
      <c r="B1644" s="31"/>
      <c r="C1644" s="25"/>
      <c r="D1644" s="30"/>
      <c r="E1644" s="27"/>
    </row>
    <row r="1645" spans="1:5" ht="32.450000000000003" customHeight="1" x14ac:dyDescent="0.25">
      <c r="A1645" s="30"/>
      <c r="B1645" s="31"/>
      <c r="C1645" s="25"/>
      <c r="D1645" s="30"/>
      <c r="E1645" s="27"/>
    </row>
    <row r="1646" spans="1:5" ht="32.450000000000003" customHeight="1" x14ac:dyDescent="0.25">
      <c r="A1646" s="30"/>
      <c r="B1646" s="31"/>
      <c r="C1646" s="25"/>
      <c r="D1646" s="30"/>
      <c r="E1646" s="27"/>
    </row>
    <row r="1647" spans="1:5" ht="32.450000000000003" customHeight="1" x14ac:dyDescent="0.25">
      <c r="A1647" s="30"/>
      <c r="B1647" s="31"/>
      <c r="C1647" s="25"/>
      <c r="D1647" s="30"/>
      <c r="E1647" s="27"/>
    </row>
    <row r="1648" spans="1:5" ht="32.450000000000003" customHeight="1" x14ac:dyDescent="0.25">
      <c r="A1648" s="30"/>
      <c r="B1648" s="31"/>
      <c r="C1648" s="25"/>
      <c r="D1648" s="30"/>
      <c r="E1648" s="27"/>
    </row>
    <row r="1649" spans="1:5" ht="32.450000000000003" customHeight="1" x14ac:dyDescent="0.25">
      <c r="A1649" s="30"/>
      <c r="B1649" s="31"/>
      <c r="C1649" s="25"/>
      <c r="D1649" s="30"/>
      <c r="E1649" s="27"/>
    </row>
    <row r="1650" spans="1:5" ht="32.450000000000003" customHeight="1" x14ac:dyDescent="0.25">
      <c r="A1650" s="30"/>
      <c r="B1650" s="31"/>
      <c r="C1650" s="25"/>
      <c r="D1650" s="30"/>
      <c r="E1650" s="27"/>
    </row>
    <row r="1651" spans="1:5" ht="32.450000000000003" customHeight="1" x14ac:dyDescent="0.25">
      <c r="A1651" s="30"/>
      <c r="B1651" s="31"/>
      <c r="C1651" s="25"/>
      <c r="D1651" s="30"/>
      <c r="E1651" s="27"/>
    </row>
    <row r="1652" spans="1:5" ht="32.450000000000003" customHeight="1" x14ac:dyDescent="0.25">
      <c r="A1652" s="30"/>
      <c r="B1652" s="31"/>
      <c r="C1652" s="25"/>
      <c r="D1652" s="30"/>
      <c r="E1652" s="27"/>
    </row>
    <row r="1653" spans="1:5" ht="32.450000000000003" customHeight="1" x14ac:dyDescent="0.25">
      <c r="A1653" s="30"/>
      <c r="B1653" s="31"/>
      <c r="C1653" s="25"/>
      <c r="D1653" s="30"/>
      <c r="E1653" s="27"/>
    </row>
    <row r="1654" spans="1:5" ht="32.450000000000003" customHeight="1" x14ac:dyDescent="0.25">
      <c r="A1654" s="30"/>
      <c r="B1654" s="31"/>
      <c r="C1654" s="25"/>
      <c r="D1654" s="30"/>
      <c r="E1654" s="27"/>
    </row>
    <row r="1655" spans="1:5" ht="32.450000000000003" customHeight="1" x14ac:dyDescent="0.25">
      <c r="A1655" s="30"/>
      <c r="B1655" s="31"/>
      <c r="C1655" s="25"/>
      <c r="D1655" s="30"/>
      <c r="E1655" s="27"/>
    </row>
    <row r="1656" spans="1:5" ht="32.450000000000003" customHeight="1" x14ac:dyDescent="0.25">
      <c r="A1656" s="30"/>
      <c r="B1656" s="31"/>
      <c r="C1656" s="25"/>
      <c r="D1656" s="30"/>
      <c r="E1656" s="27"/>
    </row>
    <row r="1657" spans="1:5" ht="32.450000000000003" customHeight="1" x14ac:dyDescent="0.25">
      <c r="A1657" s="30"/>
      <c r="B1657" s="31"/>
      <c r="C1657" s="25"/>
      <c r="D1657" s="30"/>
      <c r="E1657" s="27"/>
    </row>
    <row r="1658" spans="1:5" ht="32.450000000000003" customHeight="1" x14ac:dyDescent="0.25">
      <c r="A1658" s="30"/>
      <c r="B1658" s="31"/>
      <c r="C1658" s="25"/>
      <c r="D1658" s="30"/>
      <c r="E1658" s="27"/>
    </row>
    <row r="1659" spans="1:5" ht="32.450000000000003" customHeight="1" x14ac:dyDescent="0.25">
      <c r="A1659" s="30"/>
      <c r="B1659" s="31"/>
      <c r="C1659" s="25"/>
      <c r="D1659" s="30"/>
      <c r="E1659" s="27"/>
    </row>
    <row r="1660" spans="1:5" ht="32.450000000000003" customHeight="1" x14ac:dyDescent="0.25">
      <c r="A1660" s="30"/>
      <c r="B1660" s="31"/>
      <c r="C1660" s="25"/>
      <c r="D1660" s="30"/>
      <c r="E1660" s="27"/>
    </row>
    <row r="1661" spans="1:5" ht="32.450000000000003" customHeight="1" x14ac:dyDescent="0.25">
      <c r="A1661" s="30"/>
      <c r="B1661" s="31"/>
      <c r="C1661" s="25"/>
      <c r="D1661" s="30"/>
      <c r="E1661" s="27"/>
    </row>
    <row r="1662" spans="1:5" ht="32.450000000000003" customHeight="1" x14ac:dyDescent="0.25">
      <c r="A1662" s="30"/>
      <c r="B1662" s="31"/>
      <c r="C1662" s="25"/>
      <c r="D1662" s="30"/>
      <c r="E1662" s="27"/>
    </row>
    <row r="1663" spans="1:5" ht="32.450000000000003" customHeight="1" x14ac:dyDescent="0.25">
      <c r="A1663" s="30"/>
      <c r="B1663" s="31"/>
      <c r="C1663" s="25"/>
      <c r="D1663" s="30"/>
      <c r="E1663" s="27"/>
    </row>
    <row r="1664" spans="1:5" ht="32.450000000000003" customHeight="1" x14ac:dyDescent="0.25">
      <c r="A1664" s="30"/>
      <c r="B1664" s="31"/>
      <c r="C1664" s="25"/>
      <c r="D1664" s="30"/>
      <c r="E1664" s="27"/>
    </row>
    <row r="1665" spans="1:5" ht="32.450000000000003" customHeight="1" x14ac:dyDescent="0.25">
      <c r="A1665" s="30"/>
      <c r="B1665" s="31"/>
      <c r="C1665" s="25"/>
      <c r="D1665" s="30"/>
      <c r="E1665" s="27"/>
    </row>
    <row r="1666" spans="1:5" ht="32.450000000000003" customHeight="1" x14ac:dyDescent="0.25">
      <c r="A1666" s="30"/>
      <c r="B1666" s="31"/>
      <c r="C1666" s="25"/>
      <c r="D1666" s="30"/>
      <c r="E1666" s="27"/>
    </row>
    <row r="1667" spans="1:5" ht="32.450000000000003" customHeight="1" x14ac:dyDescent="0.25">
      <c r="A1667" s="30"/>
      <c r="B1667" s="31"/>
      <c r="C1667" s="25"/>
      <c r="D1667" s="30"/>
      <c r="E1667" s="27"/>
    </row>
    <row r="1668" spans="1:5" ht="32.450000000000003" customHeight="1" x14ac:dyDescent="0.25">
      <c r="A1668" s="30"/>
      <c r="B1668" s="31"/>
      <c r="C1668" s="25"/>
      <c r="D1668" s="30"/>
      <c r="E1668" s="27"/>
    </row>
    <row r="1669" spans="1:5" ht="32.450000000000003" customHeight="1" x14ac:dyDescent="0.25">
      <c r="A1669" s="30"/>
      <c r="B1669" s="31"/>
      <c r="C1669" s="25"/>
      <c r="D1669" s="30"/>
      <c r="E1669" s="27"/>
    </row>
    <row r="1670" spans="1:5" ht="32.450000000000003" customHeight="1" x14ac:dyDescent="0.25">
      <c r="A1670" s="30"/>
      <c r="B1670" s="31"/>
      <c r="C1670" s="25"/>
      <c r="D1670" s="30"/>
      <c r="E1670" s="27"/>
    </row>
    <row r="1671" spans="1:5" ht="32.450000000000003" customHeight="1" x14ac:dyDescent="0.25">
      <c r="A1671" s="30"/>
      <c r="B1671" s="31"/>
      <c r="C1671" s="25"/>
      <c r="D1671" s="30"/>
      <c r="E1671" s="27"/>
    </row>
    <row r="1672" spans="1:5" ht="32.450000000000003" customHeight="1" x14ac:dyDescent="0.25">
      <c r="A1672" s="30"/>
      <c r="B1672" s="31"/>
      <c r="C1672" s="25"/>
      <c r="D1672" s="30"/>
      <c r="E1672" s="27"/>
    </row>
    <row r="1673" spans="1:5" ht="32.450000000000003" customHeight="1" x14ac:dyDescent="0.25">
      <c r="A1673" s="30"/>
      <c r="B1673" s="31"/>
      <c r="C1673" s="25"/>
      <c r="D1673" s="30"/>
      <c r="E1673" s="27"/>
    </row>
    <row r="1674" spans="1:5" ht="32.450000000000003" customHeight="1" x14ac:dyDescent="0.25">
      <c r="A1674" s="30"/>
      <c r="B1674" s="31"/>
      <c r="C1674" s="25"/>
      <c r="D1674" s="30"/>
      <c r="E1674" s="27"/>
    </row>
    <row r="1675" spans="1:5" ht="32.450000000000003" customHeight="1" x14ac:dyDescent="0.25">
      <c r="A1675" s="30"/>
      <c r="B1675" s="31"/>
      <c r="C1675" s="25"/>
      <c r="D1675" s="30"/>
      <c r="E1675" s="27"/>
    </row>
    <row r="1676" spans="1:5" ht="32.450000000000003" customHeight="1" x14ac:dyDescent="0.25">
      <c r="A1676" s="30"/>
      <c r="B1676" s="31"/>
      <c r="C1676" s="25"/>
      <c r="D1676" s="30"/>
      <c r="E1676" s="27"/>
    </row>
    <row r="1677" spans="1:5" ht="32.450000000000003" customHeight="1" x14ac:dyDescent="0.25">
      <c r="A1677" s="30"/>
      <c r="B1677" s="31"/>
      <c r="C1677" s="25"/>
      <c r="D1677" s="30"/>
      <c r="E1677" s="27"/>
    </row>
    <row r="1678" spans="1:5" ht="32.450000000000003" customHeight="1" x14ac:dyDescent="0.25">
      <c r="A1678" s="30"/>
      <c r="B1678" s="31"/>
      <c r="C1678" s="25"/>
      <c r="D1678" s="30"/>
      <c r="E1678" s="27"/>
    </row>
    <row r="1679" spans="1:5" ht="32.450000000000003" customHeight="1" x14ac:dyDescent="0.25">
      <c r="A1679" s="30"/>
      <c r="B1679" s="31"/>
      <c r="C1679" s="25"/>
      <c r="D1679" s="30"/>
      <c r="E1679" s="27"/>
    </row>
    <row r="1680" spans="1:5" ht="32.450000000000003" customHeight="1" x14ac:dyDescent="0.25">
      <c r="A1680" s="30"/>
      <c r="B1680" s="31"/>
      <c r="C1680" s="25"/>
      <c r="D1680" s="30"/>
      <c r="E1680" s="27"/>
    </row>
    <row r="1681" spans="1:5" ht="32.450000000000003" customHeight="1" x14ac:dyDescent="0.25">
      <c r="A1681" s="30"/>
      <c r="B1681" s="31"/>
      <c r="C1681" s="25"/>
      <c r="D1681" s="30"/>
      <c r="E1681" s="27"/>
    </row>
    <row r="1682" spans="1:5" ht="32.450000000000003" customHeight="1" x14ac:dyDescent="0.25">
      <c r="A1682" s="30"/>
      <c r="B1682" s="31"/>
      <c r="C1682" s="25"/>
      <c r="D1682" s="30"/>
      <c r="E1682" s="27"/>
    </row>
    <row r="1683" spans="1:5" ht="32.450000000000003" customHeight="1" x14ac:dyDescent="0.25">
      <c r="A1683" s="30"/>
      <c r="B1683" s="31"/>
      <c r="C1683" s="25"/>
      <c r="D1683" s="30"/>
      <c r="E1683" s="27"/>
    </row>
    <row r="1684" spans="1:5" ht="32.450000000000003" customHeight="1" x14ac:dyDescent="0.25">
      <c r="A1684" s="30"/>
      <c r="B1684" s="31"/>
      <c r="C1684" s="25"/>
      <c r="D1684" s="30"/>
      <c r="E1684" s="27"/>
    </row>
    <row r="1685" spans="1:5" ht="32.450000000000003" customHeight="1" x14ac:dyDescent="0.25">
      <c r="A1685" s="30"/>
      <c r="B1685" s="31"/>
      <c r="C1685" s="25"/>
      <c r="D1685" s="30"/>
      <c r="E1685" s="27"/>
    </row>
    <row r="1686" spans="1:5" ht="32.450000000000003" customHeight="1" x14ac:dyDescent="0.25">
      <c r="A1686" s="30"/>
      <c r="B1686" s="31"/>
      <c r="C1686" s="25"/>
      <c r="D1686" s="30"/>
      <c r="E1686" s="27"/>
    </row>
    <row r="1687" spans="1:5" ht="32.450000000000003" customHeight="1" x14ac:dyDescent="0.25">
      <c r="A1687" s="30"/>
      <c r="B1687" s="31"/>
      <c r="C1687" s="25"/>
      <c r="D1687" s="30"/>
      <c r="E1687" s="27"/>
    </row>
    <row r="1688" spans="1:5" ht="32.450000000000003" customHeight="1" x14ac:dyDescent="0.25">
      <c r="A1688" s="30"/>
      <c r="B1688" s="31"/>
      <c r="C1688" s="25"/>
      <c r="D1688" s="30"/>
      <c r="E1688" s="27"/>
    </row>
    <row r="1689" spans="1:5" ht="32.450000000000003" customHeight="1" x14ac:dyDescent="0.25">
      <c r="A1689" s="30"/>
      <c r="B1689" s="31"/>
      <c r="C1689" s="25"/>
      <c r="D1689" s="30"/>
      <c r="E1689" s="27"/>
    </row>
    <row r="1690" spans="1:5" ht="32.450000000000003" customHeight="1" x14ac:dyDescent="0.25">
      <c r="A1690" s="30"/>
      <c r="B1690" s="31"/>
      <c r="C1690" s="25"/>
      <c r="D1690" s="30"/>
      <c r="E1690" s="27"/>
    </row>
    <row r="1691" spans="1:5" ht="32.450000000000003" customHeight="1" x14ac:dyDescent="0.25">
      <c r="A1691" s="30"/>
      <c r="B1691" s="31"/>
      <c r="C1691" s="25"/>
      <c r="D1691" s="30"/>
      <c r="E1691" s="27"/>
    </row>
    <row r="1692" spans="1:5" ht="32.450000000000003" customHeight="1" x14ac:dyDescent="0.25">
      <c r="A1692" s="30"/>
      <c r="B1692" s="31"/>
      <c r="C1692" s="25"/>
      <c r="D1692" s="30"/>
      <c r="E1692" s="27"/>
    </row>
    <row r="1693" spans="1:5" ht="32.450000000000003" customHeight="1" x14ac:dyDescent="0.25">
      <c r="A1693" s="30"/>
      <c r="B1693" s="31"/>
      <c r="C1693" s="25"/>
      <c r="D1693" s="30"/>
      <c r="E1693" s="27"/>
    </row>
    <row r="1694" spans="1:5" ht="32.450000000000003" customHeight="1" x14ac:dyDescent="0.25">
      <c r="A1694" s="30"/>
      <c r="B1694" s="31"/>
      <c r="C1694" s="25"/>
      <c r="D1694" s="30"/>
      <c r="E1694" s="27"/>
    </row>
    <row r="1695" spans="1:5" ht="32.450000000000003" customHeight="1" x14ac:dyDescent="0.25">
      <c r="A1695" s="30"/>
      <c r="B1695" s="31"/>
      <c r="C1695" s="25"/>
      <c r="D1695" s="30"/>
      <c r="E1695" s="27"/>
    </row>
    <row r="1696" spans="1:5" ht="32.450000000000003" customHeight="1" x14ac:dyDescent="0.25">
      <c r="A1696" s="30"/>
      <c r="B1696" s="31"/>
      <c r="C1696" s="25"/>
      <c r="D1696" s="30"/>
      <c r="E1696" s="27"/>
    </row>
    <row r="1697" spans="1:5" ht="32.450000000000003" customHeight="1" x14ac:dyDescent="0.25">
      <c r="A1697" s="30"/>
      <c r="B1697" s="31"/>
      <c r="C1697" s="25"/>
      <c r="D1697" s="30"/>
      <c r="E1697" s="27"/>
    </row>
    <row r="1698" spans="1:5" ht="32.450000000000003" customHeight="1" x14ac:dyDescent="0.25">
      <c r="A1698" s="30"/>
      <c r="B1698" s="31"/>
      <c r="C1698" s="25"/>
      <c r="D1698" s="30"/>
      <c r="E1698" s="27"/>
    </row>
    <row r="1699" spans="1:5" ht="32.450000000000003" customHeight="1" x14ac:dyDescent="0.25">
      <c r="A1699" s="30"/>
      <c r="B1699" s="31"/>
      <c r="C1699" s="25"/>
      <c r="D1699" s="30"/>
      <c r="E1699" s="27"/>
    </row>
    <row r="1700" spans="1:5" ht="32.450000000000003" customHeight="1" x14ac:dyDescent="0.25">
      <c r="A1700" s="30"/>
      <c r="B1700" s="31"/>
      <c r="C1700" s="25"/>
      <c r="D1700" s="30"/>
      <c r="E1700" s="27"/>
    </row>
    <row r="1701" spans="1:5" ht="32.450000000000003" customHeight="1" x14ac:dyDescent="0.25">
      <c r="A1701" s="30"/>
      <c r="B1701" s="31"/>
      <c r="C1701" s="25"/>
      <c r="D1701" s="30"/>
      <c r="E1701" s="27"/>
    </row>
    <row r="1702" spans="1:5" ht="32.450000000000003" customHeight="1" x14ac:dyDescent="0.25">
      <c r="A1702" s="30"/>
      <c r="B1702" s="31"/>
      <c r="C1702" s="25"/>
      <c r="D1702" s="30"/>
      <c r="E1702" s="27"/>
    </row>
    <row r="1703" spans="1:5" ht="32.450000000000003" customHeight="1" x14ac:dyDescent="0.25">
      <c r="A1703" s="30"/>
      <c r="B1703" s="31"/>
      <c r="C1703" s="25"/>
      <c r="D1703" s="30"/>
      <c r="E1703" s="27"/>
    </row>
    <row r="1704" spans="1:5" ht="32.450000000000003" customHeight="1" x14ac:dyDescent="0.25">
      <c r="A1704" s="30"/>
      <c r="B1704" s="31"/>
      <c r="C1704" s="25"/>
      <c r="D1704" s="30"/>
      <c r="E1704" s="27"/>
    </row>
    <row r="1705" spans="1:5" ht="32.450000000000003" customHeight="1" x14ac:dyDescent="0.25">
      <c r="A1705" s="30"/>
      <c r="B1705" s="31"/>
      <c r="C1705" s="25"/>
      <c r="D1705" s="30"/>
      <c r="E1705" s="27"/>
    </row>
    <row r="1706" spans="1:5" ht="32.450000000000003" customHeight="1" x14ac:dyDescent="0.25">
      <c r="A1706" s="30"/>
      <c r="B1706" s="31"/>
      <c r="C1706" s="25"/>
      <c r="D1706" s="30"/>
      <c r="E1706" s="27"/>
    </row>
    <row r="1707" spans="1:5" ht="32.450000000000003" customHeight="1" x14ac:dyDescent="0.25">
      <c r="A1707" s="30"/>
      <c r="B1707" s="31"/>
      <c r="C1707" s="25"/>
      <c r="D1707" s="30"/>
      <c r="E1707" s="27"/>
    </row>
    <row r="1708" spans="1:5" ht="32.450000000000003" customHeight="1" x14ac:dyDescent="0.25">
      <c r="A1708" s="30"/>
      <c r="B1708" s="31"/>
      <c r="C1708" s="25"/>
      <c r="D1708" s="30"/>
      <c r="E1708" s="27"/>
    </row>
    <row r="1709" spans="1:5" ht="32.450000000000003" customHeight="1" x14ac:dyDescent="0.25">
      <c r="A1709" s="30"/>
      <c r="B1709" s="31"/>
      <c r="C1709" s="25"/>
      <c r="D1709" s="30"/>
      <c r="E1709" s="27"/>
    </row>
    <row r="1710" spans="1:5" ht="32.450000000000003" customHeight="1" x14ac:dyDescent="0.25">
      <c r="A1710" s="30"/>
      <c r="B1710" s="31"/>
      <c r="C1710" s="25"/>
      <c r="D1710" s="30"/>
      <c r="E1710" s="27"/>
    </row>
    <row r="1711" spans="1:5" ht="32.450000000000003" customHeight="1" x14ac:dyDescent="0.25">
      <c r="A1711" s="30"/>
      <c r="B1711" s="31"/>
      <c r="C1711" s="25"/>
      <c r="D1711" s="30"/>
      <c r="E1711" s="27"/>
    </row>
    <row r="1712" spans="1:5" ht="32.450000000000003" customHeight="1" x14ac:dyDescent="0.25">
      <c r="A1712" s="30"/>
      <c r="B1712" s="31"/>
      <c r="C1712" s="25"/>
      <c r="D1712" s="30"/>
      <c r="E1712" s="27"/>
    </row>
    <row r="1713" spans="1:5" ht="32.450000000000003" customHeight="1" x14ac:dyDescent="0.25">
      <c r="A1713" s="30"/>
      <c r="B1713" s="31"/>
      <c r="C1713" s="25"/>
      <c r="D1713" s="30"/>
      <c r="E1713" s="27"/>
    </row>
    <row r="1714" spans="1:5" ht="32.450000000000003" customHeight="1" x14ac:dyDescent="0.25">
      <c r="A1714" s="30"/>
      <c r="B1714" s="31"/>
      <c r="C1714" s="25"/>
      <c r="D1714" s="30"/>
      <c r="E1714" s="27"/>
    </row>
    <row r="1715" spans="1:5" ht="32.450000000000003" customHeight="1" x14ac:dyDescent="0.25">
      <c r="A1715" s="30"/>
      <c r="B1715" s="31"/>
      <c r="C1715" s="25"/>
      <c r="D1715" s="30"/>
      <c r="E1715" s="27"/>
    </row>
    <row r="1716" spans="1:5" ht="32.450000000000003" customHeight="1" x14ac:dyDescent="0.25">
      <c r="A1716" s="30"/>
      <c r="B1716" s="31"/>
      <c r="C1716" s="25"/>
      <c r="D1716" s="30"/>
      <c r="E1716" s="27"/>
    </row>
    <row r="1717" spans="1:5" ht="32.450000000000003" customHeight="1" x14ac:dyDescent="0.25">
      <c r="A1717" s="30"/>
      <c r="B1717" s="31"/>
      <c r="C1717" s="25"/>
      <c r="D1717" s="30"/>
      <c r="E1717" s="27"/>
    </row>
    <row r="1718" spans="1:5" ht="32.450000000000003" customHeight="1" x14ac:dyDescent="0.25">
      <c r="A1718" s="30"/>
      <c r="B1718" s="31"/>
      <c r="C1718" s="25"/>
      <c r="D1718" s="30"/>
      <c r="E1718" s="27"/>
    </row>
    <row r="1719" spans="1:5" ht="32.450000000000003" customHeight="1" x14ac:dyDescent="0.25">
      <c r="A1719" s="30"/>
      <c r="B1719" s="31"/>
      <c r="C1719" s="25"/>
      <c r="D1719" s="30"/>
      <c r="E1719" s="27"/>
    </row>
    <row r="1720" spans="1:5" ht="32.450000000000003" customHeight="1" x14ac:dyDescent="0.25">
      <c r="A1720" s="30"/>
      <c r="B1720" s="31"/>
      <c r="C1720" s="25"/>
      <c r="D1720" s="30"/>
      <c r="E1720" s="27"/>
    </row>
    <row r="1721" spans="1:5" ht="32.450000000000003" customHeight="1" x14ac:dyDescent="0.25">
      <c r="A1721" s="30"/>
      <c r="B1721" s="31"/>
      <c r="C1721" s="25"/>
      <c r="D1721" s="30"/>
      <c r="E1721" s="27"/>
    </row>
    <row r="1722" spans="1:5" ht="32.450000000000003" customHeight="1" x14ac:dyDescent="0.25">
      <c r="A1722" s="30"/>
      <c r="B1722" s="31"/>
      <c r="C1722" s="25"/>
      <c r="D1722" s="30"/>
      <c r="E1722" s="27"/>
    </row>
    <row r="1723" spans="1:5" ht="32.450000000000003" customHeight="1" x14ac:dyDescent="0.25">
      <c r="A1723" s="30"/>
      <c r="B1723" s="31"/>
      <c r="C1723" s="25"/>
      <c r="D1723" s="30"/>
      <c r="E1723" s="27"/>
    </row>
    <row r="1724" spans="1:5" ht="32.450000000000003" customHeight="1" x14ac:dyDescent="0.25">
      <c r="A1724" s="30"/>
      <c r="B1724" s="31"/>
      <c r="C1724" s="25"/>
      <c r="D1724" s="30"/>
      <c r="E1724" s="27"/>
    </row>
    <row r="1725" spans="1:5" ht="32.450000000000003" customHeight="1" x14ac:dyDescent="0.25">
      <c r="A1725" s="30"/>
      <c r="B1725" s="31"/>
      <c r="C1725" s="25"/>
      <c r="D1725" s="30"/>
      <c r="E1725" s="27"/>
    </row>
    <row r="1726" spans="1:5" ht="32.450000000000003" customHeight="1" x14ac:dyDescent="0.25">
      <c r="A1726" s="30"/>
      <c r="B1726" s="31"/>
      <c r="C1726" s="25"/>
      <c r="D1726" s="30"/>
      <c r="E1726" s="27"/>
    </row>
    <row r="1727" spans="1:5" ht="32.450000000000003" customHeight="1" x14ac:dyDescent="0.25">
      <c r="A1727" s="30"/>
      <c r="B1727" s="31"/>
      <c r="C1727" s="25"/>
      <c r="D1727" s="30"/>
      <c r="E1727" s="27"/>
    </row>
    <row r="1728" spans="1:5" ht="32.450000000000003" customHeight="1" x14ac:dyDescent="0.25">
      <c r="A1728" s="30"/>
      <c r="B1728" s="31"/>
      <c r="C1728" s="25"/>
      <c r="D1728" s="30"/>
      <c r="E1728" s="27"/>
    </row>
    <row r="1729" spans="1:5" ht="32.450000000000003" customHeight="1" x14ac:dyDescent="0.25">
      <c r="A1729" s="30"/>
      <c r="B1729" s="31"/>
      <c r="C1729" s="25"/>
      <c r="D1729" s="30"/>
      <c r="E1729" s="27"/>
    </row>
    <row r="1730" spans="1:5" ht="32.450000000000003" customHeight="1" x14ac:dyDescent="0.25">
      <c r="A1730" s="30"/>
      <c r="B1730" s="31"/>
      <c r="C1730" s="25"/>
      <c r="D1730" s="30"/>
      <c r="E1730" s="27"/>
    </row>
    <row r="1731" spans="1:5" ht="32.450000000000003" customHeight="1" x14ac:dyDescent="0.25">
      <c r="A1731" s="30"/>
      <c r="B1731" s="31"/>
      <c r="C1731" s="25"/>
      <c r="D1731" s="30"/>
      <c r="E1731" s="27"/>
    </row>
    <row r="1732" spans="1:5" ht="32.450000000000003" customHeight="1" x14ac:dyDescent="0.25">
      <c r="A1732" s="30"/>
      <c r="B1732" s="31"/>
      <c r="C1732" s="25"/>
      <c r="D1732" s="30"/>
      <c r="E1732" s="27"/>
    </row>
    <row r="1733" spans="1:5" ht="32.450000000000003" customHeight="1" x14ac:dyDescent="0.25">
      <c r="A1733" s="30"/>
      <c r="B1733" s="31"/>
      <c r="C1733" s="25"/>
      <c r="D1733" s="30"/>
      <c r="E1733" s="27"/>
    </row>
    <row r="1734" spans="1:5" ht="32.450000000000003" customHeight="1" x14ac:dyDescent="0.25">
      <c r="A1734" s="30"/>
      <c r="B1734" s="31"/>
      <c r="C1734" s="25"/>
      <c r="D1734" s="30"/>
      <c r="E1734" s="27"/>
    </row>
    <row r="1735" spans="1:5" ht="32.450000000000003" customHeight="1" x14ac:dyDescent="0.25">
      <c r="A1735" s="30"/>
      <c r="B1735" s="31"/>
      <c r="C1735" s="25"/>
      <c r="D1735" s="30"/>
      <c r="E1735" s="27"/>
    </row>
    <row r="1736" spans="1:5" ht="32.450000000000003" customHeight="1" x14ac:dyDescent="0.25">
      <c r="A1736" s="30"/>
      <c r="B1736" s="31"/>
      <c r="C1736" s="25"/>
      <c r="D1736" s="30"/>
      <c r="E1736" s="27"/>
    </row>
    <row r="1737" spans="1:5" ht="32.450000000000003" customHeight="1" x14ac:dyDescent="0.25">
      <c r="A1737" s="30"/>
      <c r="B1737" s="31"/>
      <c r="C1737" s="25"/>
      <c r="D1737" s="30"/>
      <c r="E1737" s="27"/>
    </row>
    <row r="1738" spans="1:5" ht="32.450000000000003" customHeight="1" x14ac:dyDescent="0.25">
      <c r="A1738" s="30"/>
      <c r="B1738" s="31"/>
      <c r="C1738" s="25"/>
      <c r="D1738" s="30"/>
      <c r="E1738" s="27"/>
    </row>
    <row r="1739" spans="1:5" ht="32.450000000000003" customHeight="1" x14ac:dyDescent="0.25">
      <c r="A1739" s="30"/>
      <c r="B1739" s="31"/>
      <c r="C1739" s="25"/>
      <c r="D1739" s="30"/>
      <c r="E1739" s="27"/>
    </row>
    <row r="1740" spans="1:5" ht="32.450000000000003" customHeight="1" x14ac:dyDescent="0.25">
      <c r="A1740" s="30"/>
      <c r="B1740" s="31"/>
      <c r="C1740" s="25"/>
      <c r="D1740" s="30"/>
      <c r="E1740" s="27"/>
    </row>
    <row r="1741" spans="1:5" ht="32.450000000000003" customHeight="1" x14ac:dyDescent="0.25">
      <c r="A1741" s="30"/>
      <c r="B1741" s="31"/>
      <c r="C1741" s="25"/>
      <c r="D1741" s="30"/>
      <c r="E1741" s="27"/>
    </row>
    <row r="1742" spans="1:5" ht="32.450000000000003" customHeight="1" x14ac:dyDescent="0.25">
      <c r="A1742" s="30"/>
      <c r="B1742" s="31"/>
      <c r="C1742" s="25"/>
      <c r="D1742" s="30"/>
      <c r="E1742" s="27"/>
    </row>
    <row r="1743" spans="1:5" ht="32.450000000000003" customHeight="1" x14ac:dyDescent="0.25">
      <c r="A1743" s="30"/>
      <c r="B1743" s="31"/>
      <c r="C1743" s="25"/>
      <c r="D1743" s="30"/>
      <c r="E1743" s="27"/>
    </row>
    <row r="1744" spans="1:5" ht="32.450000000000003" customHeight="1" x14ac:dyDescent="0.25">
      <c r="A1744" s="30"/>
      <c r="B1744" s="31"/>
      <c r="C1744" s="25"/>
      <c r="D1744" s="30"/>
      <c r="E1744" s="27"/>
    </row>
    <row r="1745" spans="1:5" ht="32.450000000000003" customHeight="1" x14ac:dyDescent="0.25">
      <c r="A1745" s="30"/>
      <c r="B1745" s="31"/>
      <c r="C1745" s="25"/>
      <c r="D1745" s="30"/>
      <c r="E1745" s="27"/>
    </row>
    <row r="1746" spans="1:5" ht="32.450000000000003" customHeight="1" x14ac:dyDescent="0.25">
      <c r="A1746" s="30"/>
      <c r="B1746" s="31"/>
      <c r="C1746" s="25"/>
      <c r="D1746" s="30"/>
      <c r="E1746" s="27"/>
    </row>
    <row r="1747" spans="1:5" ht="32.450000000000003" customHeight="1" x14ac:dyDescent="0.25">
      <c r="A1747" s="30"/>
      <c r="B1747" s="31"/>
      <c r="C1747" s="25"/>
      <c r="D1747" s="30"/>
      <c r="E1747" s="27"/>
    </row>
    <row r="1748" spans="1:5" ht="32.450000000000003" customHeight="1" x14ac:dyDescent="0.25">
      <c r="A1748" s="30"/>
      <c r="B1748" s="31"/>
      <c r="C1748" s="25"/>
      <c r="D1748" s="30"/>
      <c r="E1748" s="27"/>
    </row>
    <row r="1749" spans="1:5" ht="32.450000000000003" customHeight="1" x14ac:dyDescent="0.25">
      <c r="A1749" s="30"/>
      <c r="B1749" s="31"/>
      <c r="C1749" s="25"/>
      <c r="D1749" s="30"/>
      <c r="E1749" s="27"/>
    </row>
    <row r="1750" spans="1:5" ht="32.450000000000003" customHeight="1" x14ac:dyDescent="0.25">
      <c r="A1750" s="30"/>
      <c r="B1750" s="31"/>
      <c r="C1750" s="25"/>
      <c r="D1750" s="30"/>
      <c r="E1750" s="27"/>
    </row>
    <row r="1751" spans="1:5" ht="32.450000000000003" customHeight="1" x14ac:dyDescent="0.25">
      <c r="A1751" s="30"/>
      <c r="B1751" s="31"/>
      <c r="C1751" s="25"/>
      <c r="D1751" s="30"/>
      <c r="E1751" s="27"/>
    </row>
    <row r="1752" spans="1:5" ht="32.450000000000003" customHeight="1" x14ac:dyDescent="0.25">
      <c r="A1752" s="30"/>
      <c r="B1752" s="31"/>
      <c r="C1752" s="25"/>
      <c r="D1752" s="30"/>
      <c r="E1752" s="27"/>
    </row>
    <row r="1753" spans="1:5" ht="32.450000000000003" customHeight="1" x14ac:dyDescent="0.25">
      <c r="A1753" s="30"/>
      <c r="B1753" s="31"/>
      <c r="C1753" s="25"/>
      <c r="D1753" s="30"/>
      <c r="E1753" s="27"/>
    </row>
    <row r="1754" spans="1:5" ht="32.450000000000003" customHeight="1" x14ac:dyDescent="0.25">
      <c r="A1754" s="30"/>
      <c r="B1754" s="31"/>
      <c r="C1754" s="25"/>
      <c r="D1754" s="30"/>
      <c r="E1754" s="27"/>
    </row>
    <row r="1755" spans="1:5" ht="32.450000000000003" customHeight="1" x14ac:dyDescent="0.25">
      <c r="A1755" s="30"/>
      <c r="B1755" s="31"/>
      <c r="C1755" s="25"/>
      <c r="D1755" s="30"/>
      <c r="E1755" s="27"/>
    </row>
    <row r="1756" spans="1:5" ht="32.450000000000003" customHeight="1" x14ac:dyDescent="0.25">
      <c r="A1756" s="30"/>
      <c r="B1756" s="31"/>
      <c r="C1756" s="25"/>
      <c r="D1756" s="30"/>
      <c r="E1756" s="27"/>
    </row>
    <row r="1757" spans="1:5" ht="32.450000000000003" customHeight="1" x14ac:dyDescent="0.25">
      <c r="A1757" s="30"/>
      <c r="B1757" s="31"/>
      <c r="C1757" s="25"/>
      <c r="D1757" s="30"/>
      <c r="E1757" s="27"/>
    </row>
    <row r="1758" spans="1:5" ht="32.450000000000003" customHeight="1" x14ac:dyDescent="0.25">
      <c r="A1758" s="30"/>
      <c r="B1758" s="31"/>
      <c r="C1758" s="25"/>
      <c r="D1758" s="30"/>
      <c r="E1758" s="27"/>
    </row>
    <row r="1759" spans="1:5" ht="32.450000000000003" customHeight="1" x14ac:dyDescent="0.25">
      <c r="A1759" s="30"/>
      <c r="B1759" s="31"/>
      <c r="C1759" s="25"/>
      <c r="D1759" s="30"/>
      <c r="E1759" s="27"/>
    </row>
    <row r="1760" spans="1:5" ht="32.450000000000003" customHeight="1" x14ac:dyDescent="0.25">
      <c r="A1760" s="30"/>
      <c r="B1760" s="31"/>
      <c r="C1760" s="25"/>
      <c r="D1760" s="30"/>
      <c r="E1760" s="27"/>
    </row>
    <row r="1761" spans="1:5" ht="32.450000000000003" customHeight="1" x14ac:dyDescent="0.25">
      <c r="A1761" s="30"/>
      <c r="B1761" s="31"/>
      <c r="C1761" s="25"/>
      <c r="D1761" s="30"/>
      <c r="E1761" s="27"/>
    </row>
    <row r="1762" spans="1:5" ht="32.450000000000003" customHeight="1" x14ac:dyDescent="0.25">
      <c r="A1762" s="30"/>
      <c r="B1762" s="31"/>
      <c r="C1762" s="25"/>
      <c r="D1762" s="30"/>
      <c r="E1762" s="27"/>
    </row>
    <row r="1763" spans="1:5" ht="32.450000000000003" customHeight="1" x14ac:dyDescent="0.25">
      <c r="A1763" s="30"/>
      <c r="B1763" s="31"/>
      <c r="C1763" s="25"/>
      <c r="D1763" s="30"/>
      <c r="E1763" s="27"/>
    </row>
    <row r="1764" spans="1:5" ht="32.450000000000003" customHeight="1" x14ac:dyDescent="0.25">
      <c r="A1764" s="30"/>
      <c r="B1764" s="31"/>
      <c r="C1764" s="25"/>
      <c r="D1764" s="30"/>
      <c r="E1764" s="27"/>
    </row>
    <row r="1765" spans="1:5" ht="32.450000000000003" customHeight="1" x14ac:dyDescent="0.25">
      <c r="A1765" s="30"/>
      <c r="B1765" s="31"/>
      <c r="C1765" s="25"/>
      <c r="D1765" s="30"/>
      <c r="E1765" s="27"/>
    </row>
    <row r="1766" spans="1:5" ht="32.450000000000003" customHeight="1" x14ac:dyDescent="0.25">
      <c r="A1766" s="30"/>
      <c r="B1766" s="31"/>
      <c r="C1766" s="25"/>
      <c r="D1766" s="30"/>
      <c r="E1766" s="27"/>
    </row>
    <row r="1767" spans="1:5" ht="32.450000000000003" customHeight="1" x14ac:dyDescent="0.25">
      <c r="A1767" s="30"/>
      <c r="B1767" s="31"/>
      <c r="C1767" s="25"/>
      <c r="D1767" s="30"/>
      <c r="E1767" s="27"/>
    </row>
    <row r="1768" spans="1:5" ht="32.450000000000003" customHeight="1" x14ac:dyDescent="0.25">
      <c r="A1768" s="30"/>
      <c r="B1768" s="31"/>
      <c r="C1768" s="25"/>
      <c r="D1768" s="30"/>
      <c r="E1768" s="27"/>
    </row>
    <row r="1769" spans="1:5" ht="32.450000000000003" customHeight="1" x14ac:dyDescent="0.25">
      <c r="A1769" s="30"/>
      <c r="B1769" s="31"/>
      <c r="C1769" s="25"/>
      <c r="D1769" s="30"/>
      <c r="E1769" s="27"/>
    </row>
    <row r="1770" spans="1:5" ht="32.450000000000003" customHeight="1" x14ac:dyDescent="0.25">
      <c r="A1770" s="30"/>
      <c r="B1770" s="31"/>
      <c r="C1770" s="25"/>
      <c r="D1770" s="30"/>
      <c r="E1770" s="27"/>
    </row>
    <row r="1771" spans="1:5" ht="32.450000000000003" customHeight="1" x14ac:dyDescent="0.25">
      <c r="A1771" s="30"/>
      <c r="B1771" s="31"/>
      <c r="C1771" s="25"/>
      <c r="D1771" s="30"/>
      <c r="E1771" s="27"/>
    </row>
    <row r="1772" spans="1:5" ht="32.450000000000003" customHeight="1" x14ac:dyDescent="0.25">
      <c r="A1772" s="30"/>
      <c r="B1772" s="31"/>
      <c r="C1772" s="25"/>
      <c r="D1772" s="30"/>
      <c r="E1772" s="27"/>
    </row>
    <row r="1773" spans="1:5" ht="32.450000000000003" customHeight="1" x14ac:dyDescent="0.25">
      <c r="A1773" s="30"/>
      <c r="B1773" s="31"/>
      <c r="C1773" s="25"/>
      <c r="D1773" s="30"/>
      <c r="E1773" s="27"/>
    </row>
    <row r="1774" spans="1:5" ht="32.450000000000003" customHeight="1" x14ac:dyDescent="0.25">
      <c r="A1774" s="30"/>
      <c r="B1774" s="31"/>
      <c r="C1774" s="25"/>
      <c r="D1774" s="30"/>
      <c r="E1774" s="27"/>
    </row>
    <row r="1775" spans="1:5" ht="32.450000000000003" customHeight="1" x14ac:dyDescent="0.25">
      <c r="A1775" s="30"/>
      <c r="B1775" s="31"/>
      <c r="C1775" s="25"/>
      <c r="D1775" s="30"/>
      <c r="E1775" s="27"/>
    </row>
    <row r="1776" spans="1:5" ht="32.450000000000003" customHeight="1" x14ac:dyDescent="0.25">
      <c r="A1776" s="30"/>
      <c r="B1776" s="31"/>
      <c r="C1776" s="25"/>
      <c r="D1776" s="30"/>
      <c r="E1776" s="27"/>
    </row>
    <row r="1777" spans="1:5" ht="32.450000000000003" customHeight="1" x14ac:dyDescent="0.25">
      <c r="A1777" s="30"/>
      <c r="B1777" s="31"/>
      <c r="C1777" s="25"/>
      <c r="D1777" s="30"/>
      <c r="E1777" s="27"/>
    </row>
    <row r="1778" spans="1:5" ht="32.450000000000003" customHeight="1" x14ac:dyDescent="0.25">
      <c r="A1778" s="30"/>
      <c r="B1778" s="31"/>
      <c r="C1778" s="25"/>
      <c r="D1778" s="30"/>
      <c r="E1778" s="27"/>
    </row>
    <row r="1779" spans="1:5" ht="32.450000000000003" customHeight="1" x14ac:dyDescent="0.25">
      <c r="A1779" s="30"/>
      <c r="B1779" s="31"/>
      <c r="C1779" s="25"/>
      <c r="D1779" s="30"/>
      <c r="E1779" s="27"/>
    </row>
    <row r="1780" spans="1:5" ht="32.450000000000003" customHeight="1" x14ac:dyDescent="0.25">
      <c r="A1780" s="30"/>
      <c r="B1780" s="31"/>
      <c r="C1780" s="25"/>
      <c r="D1780" s="30"/>
      <c r="E1780" s="27"/>
    </row>
    <row r="1781" spans="1:5" ht="32.450000000000003" customHeight="1" x14ac:dyDescent="0.25">
      <c r="A1781" s="30"/>
      <c r="B1781" s="31"/>
      <c r="C1781" s="25"/>
      <c r="D1781" s="30"/>
      <c r="E1781" s="27"/>
    </row>
    <row r="1782" spans="1:5" ht="32.450000000000003" customHeight="1" x14ac:dyDescent="0.25">
      <c r="A1782" s="30"/>
      <c r="B1782" s="31"/>
      <c r="C1782" s="25"/>
      <c r="D1782" s="30"/>
      <c r="E1782" s="27"/>
    </row>
    <row r="1783" spans="1:5" ht="32.450000000000003" customHeight="1" x14ac:dyDescent="0.25">
      <c r="A1783" s="30"/>
      <c r="B1783" s="31"/>
      <c r="C1783" s="25"/>
      <c r="D1783" s="30"/>
      <c r="E1783" s="27"/>
    </row>
    <row r="1784" spans="1:5" ht="32.450000000000003" customHeight="1" x14ac:dyDescent="0.25">
      <c r="A1784" s="30"/>
      <c r="B1784" s="31"/>
      <c r="C1784" s="25"/>
      <c r="D1784" s="30"/>
      <c r="E1784" s="27"/>
    </row>
    <row r="1785" spans="1:5" ht="32.450000000000003" customHeight="1" x14ac:dyDescent="0.25">
      <c r="A1785" s="30"/>
      <c r="B1785" s="31"/>
      <c r="C1785" s="25"/>
      <c r="D1785" s="30"/>
      <c r="E1785" s="27"/>
    </row>
    <row r="1786" spans="1:5" ht="32.450000000000003" customHeight="1" x14ac:dyDescent="0.25">
      <c r="A1786" s="30"/>
      <c r="B1786" s="31"/>
      <c r="C1786" s="25"/>
      <c r="D1786" s="30"/>
      <c r="E1786" s="27"/>
    </row>
    <row r="1787" spans="1:5" ht="32.450000000000003" customHeight="1" x14ac:dyDescent="0.25">
      <c r="A1787" s="30"/>
      <c r="B1787" s="31"/>
      <c r="C1787" s="25"/>
      <c r="D1787" s="30"/>
      <c r="E1787" s="27"/>
    </row>
    <row r="1788" spans="1:5" ht="32.450000000000003" customHeight="1" x14ac:dyDescent="0.25">
      <c r="A1788" s="30"/>
      <c r="B1788" s="31"/>
      <c r="C1788" s="25"/>
      <c r="D1788" s="30"/>
      <c r="E1788" s="27"/>
    </row>
    <row r="1789" spans="1:5" ht="32.450000000000003" customHeight="1" x14ac:dyDescent="0.25">
      <c r="A1789" s="30"/>
      <c r="B1789" s="31"/>
      <c r="C1789" s="25"/>
      <c r="D1789" s="30"/>
      <c r="E1789" s="27"/>
    </row>
    <row r="1790" spans="1:5" ht="32.450000000000003" customHeight="1" x14ac:dyDescent="0.25">
      <c r="A1790" s="30"/>
      <c r="B1790" s="31"/>
      <c r="C1790" s="25"/>
      <c r="D1790" s="30"/>
      <c r="E1790" s="27"/>
    </row>
    <row r="1791" spans="1:5" ht="32.450000000000003" customHeight="1" x14ac:dyDescent="0.25">
      <c r="A1791" s="30"/>
      <c r="B1791" s="31"/>
      <c r="C1791" s="25"/>
      <c r="D1791" s="30"/>
      <c r="E1791" s="27"/>
    </row>
    <row r="1792" spans="1:5" ht="32.450000000000003" customHeight="1" x14ac:dyDescent="0.25">
      <c r="A1792" s="30"/>
      <c r="B1792" s="31"/>
      <c r="C1792" s="25"/>
      <c r="D1792" s="30"/>
      <c r="E1792" s="27"/>
    </row>
    <row r="1793" spans="1:5" ht="32.450000000000003" customHeight="1" x14ac:dyDescent="0.25">
      <c r="A1793" s="30"/>
      <c r="B1793" s="31"/>
      <c r="C1793" s="25"/>
      <c r="D1793" s="30"/>
      <c r="E1793" s="27"/>
    </row>
    <row r="1794" spans="1:5" ht="32.450000000000003" customHeight="1" x14ac:dyDescent="0.25">
      <c r="A1794" s="30"/>
      <c r="B1794" s="31"/>
      <c r="C1794" s="25"/>
      <c r="D1794" s="30"/>
      <c r="E1794" s="27"/>
    </row>
    <row r="1795" spans="1:5" ht="32.450000000000003" customHeight="1" x14ac:dyDescent="0.25">
      <c r="A1795" s="30"/>
      <c r="B1795" s="31"/>
      <c r="C1795" s="25"/>
      <c r="D1795" s="30"/>
      <c r="E1795" s="27"/>
    </row>
    <row r="1796" spans="1:5" ht="32.450000000000003" customHeight="1" x14ac:dyDescent="0.25">
      <c r="A1796" s="30"/>
      <c r="B1796" s="31"/>
      <c r="C1796" s="25"/>
      <c r="D1796" s="30"/>
      <c r="E1796" s="27"/>
    </row>
    <row r="1797" spans="1:5" ht="32.450000000000003" customHeight="1" x14ac:dyDescent="0.25">
      <c r="A1797" s="30"/>
      <c r="B1797" s="31"/>
      <c r="C1797" s="25"/>
      <c r="D1797" s="30"/>
      <c r="E1797" s="27"/>
    </row>
    <row r="1798" spans="1:5" ht="32.450000000000003" customHeight="1" x14ac:dyDescent="0.25">
      <c r="A1798" s="30"/>
      <c r="B1798" s="31"/>
      <c r="C1798" s="25"/>
      <c r="D1798" s="30"/>
      <c r="E1798" s="27"/>
    </row>
    <row r="1799" spans="1:5" ht="32.450000000000003" customHeight="1" x14ac:dyDescent="0.25">
      <c r="A1799" s="30"/>
      <c r="B1799" s="31"/>
      <c r="C1799" s="25"/>
      <c r="D1799" s="30"/>
      <c r="E1799" s="27"/>
    </row>
    <row r="1800" spans="1:5" ht="32.450000000000003" customHeight="1" x14ac:dyDescent="0.25">
      <c r="A1800" s="30"/>
      <c r="B1800" s="31"/>
      <c r="C1800" s="25"/>
      <c r="D1800" s="30"/>
      <c r="E1800" s="27"/>
    </row>
    <row r="1801" spans="1:5" ht="32.450000000000003" customHeight="1" x14ac:dyDescent="0.25">
      <c r="A1801" s="30"/>
      <c r="B1801" s="31"/>
      <c r="C1801" s="25"/>
      <c r="D1801" s="30"/>
      <c r="E1801" s="27"/>
    </row>
    <row r="1802" spans="1:5" ht="32.450000000000003" customHeight="1" x14ac:dyDescent="0.25">
      <c r="A1802" s="30"/>
      <c r="B1802" s="31"/>
      <c r="C1802" s="25"/>
      <c r="D1802" s="30"/>
      <c r="E1802" s="27"/>
    </row>
    <row r="1803" spans="1:5" ht="32.450000000000003" customHeight="1" x14ac:dyDescent="0.25">
      <c r="A1803" s="30"/>
      <c r="B1803" s="31"/>
      <c r="C1803" s="25"/>
      <c r="D1803" s="30"/>
      <c r="E1803" s="27"/>
    </row>
    <row r="1804" spans="1:5" ht="32.450000000000003" customHeight="1" x14ac:dyDescent="0.25">
      <c r="A1804" s="30"/>
      <c r="B1804" s="31"/>
      <c r="C1804" s="25"/>
      <c r="D1804" s="30"/>
      <c r="E1804" s="27"/>
    </row>
    <row r="1805" spans="1:5" ht="32.450000000000003" customHeight="1" x14ac:dyDescent="0.25">
      <c r="A1805" s="30"/>
      <c r="B1805" s="31"/>
      <c r="C1805" s="25"/>
      <c r="D1805" s="30"/>
      <c r="E1805" s="27"/>
    </row>
    <row r="1806" spans="1:5" ht="32.450000000000003" customHeight="1" x14ac:dyDescent="0.25">
      <c r="A1806" s="30"/>
      <c r="B1806" s="31"/>
      <c r="C1806" s="25"/>
      <c r="D1806" s="30"/>
      <c r="E1806" s="27"/>
    </row>
    <row r="1807" spans="1:5" ht="32.450000000000003" customHeight="1" x14ac:dyDescent="0.25">
      <c r="A1807" s="30"/>
      <c r="B1807" s="31"/>
      <c r="C1807" s="25"/>
      <c r="D1807" s="30"/>
      <c r="E1807" s="27"/>
    </row>
    <row r="1808" spans="1:5" ht="32.450000000000003" customHeight="1" x14ac:dyDescent="0.25">
      <c r="A1808" s="30"/>
      <c r="B1808" s="31"/>
      <c r="C1808" s="25"/>
      <c r="D1808" s="30"/>
      <c r="E1808" s="27"/>
    </row>
    <row r="1809" spans="1:5" ht="32.450000000000003" customHeight="1" x14ac:dyDescent="0.25">
      <c r="A1809" s="30"/>
      <c r="B1809" s="31"/>
      <c r="C1809" s="25"/>
      <c r="D1809" s="30"/>
      <c r="E1809" s="27"/>
    </row>
    <row r="1810" spans="1:5" ht="32.450000000000003" customHeight="1" x14ac:dyDescent="0.25">
      <c r="A1810" s="30"/>
      <c r="B1810" s="31"/>
      <c r="C1810" s="25"/>
      <c r="D1810" s="30"/>
      <c r="E1810" s="27"/>
    </row>
    <row r="1811" spans="1:5" ht="32.450000000000003" customHeight="1" x14ac:dyDescent="0.25">
      <c r="A1811" s="30"/>
      <c r="B1811" s="31"/>
      <c r="C1811" s="25"/>
      <c r="D1811" s="30"/>
      <c r="E1811" s="27"/>
    </row>
    <row r="1812" spans="1:5" ht="32.450000000000003" customHeight="1" x14ac:dyDescent="0.25">
      <c r="A1812" s="30"/>
      <c r="B1812" s="31"/>
      <c r="C1812" s="25"/>
      <c r="D1812" s="30"/>
      <c r="E1812" s="27"/>
    </row>
    <row r="1813" spans="1:5" ht="32.450000000000003" customHeight="1" x14ac:dyDescent="0.25">
      <c r="A1813" s="30"/>
      <c r="B1813" s="31"/>
      <c r="C1813" s="25"/>
      <c r="D1813" s="30"/>
      <c r="E1813" s="27"/>
    </row>
    <row r="1814" spans="1:5" ht="32.450000000000003" customHeight="1" x14ac:dyDescent="0.25">
      <c r="A1814" s="30"/>
      <c r="B1814" s="31"/>
      <c r="C1814" s="25"/>
      <c r="D1814" s="30"/>
      <c r="E1814" s="27"/>
    </row>
    <row r="1815" spans="1:5" ht="32.450000000000003" customHeight="1" x14ac:dyDescent="0.25">
      <c r="A1815" s="30"/>
      <c r="B1815" s="31"/>
      <c r="C1815" s="25"/>
      <c r="D1815" s="30"/>
      <c r="E1815" s="27"/>
    </row>
    <row r="1816" spans="1:5" ht="32.450000000000003" customHeight="1" x14ac:dyDescent="0.25">
      <c r="A1816" s="30"/>
      <c r="B1816" s="31"/>
      <c r="C1816" s="25"/>
      <c r="D1816" s="30"/>
      <c r="E1816" s="27"/>
    </row>
    <row r="1817" spans="1:5" ht="32.450000000000003" customHeight="1" x14ac:dyDescent="0.25">
      <c r="A1817" s="30"/>
      <c r="B1817" s="31"/>
      <c r="C1817" s="25"/>
      <c r="D1817" s="30"/>
      <c r="E1817" s="27"/>
    </row>
    <row r="1818" spans="1:5" ht="32.450000000000003" customHeight="1" x14ac:dyDescent="0.25">
      <c r="A1818" s="30"/>
      <c r="B1818" s="31"/>
      <c r="C1818" s="25"/>
      <c r="D1818" s="30"/>
      <c r="E1818" s="27"/>
    </row>
    <row r="1819" spans="1:5" ht="32.450000000000003" customHeight="1" x14ac:dyDescent="0.25">
      <c r="A1819" s="30"/>
      <c r="B1819" s="31"/>
      <c r="C1819" s="25"/>
      <c r="D1819" s="30"/>
      <c r="E1819" s="27"/>
    </row>
    <row r="1820" spans="1:5" ht="32.450000000000003" customHeight="1" x14ac:dyDescent="0.25">
      <c r="A1820" s="30"/>
      <c r="B1820" s="31"/>
      <c r="C1820" s="25"/>
      <c r="D1820" s="30"/>
      <c r="E1820" s="27"/>
    </row>
    <row r="1821" spans="1:5" ht="32.450000000000003" customHeight="1" x14ac:dyDescent="0.25">
      <c r="A1821" s="30"/>
      <c r="B1821" s="31"/>
      <c r="C1821" s="25"/>
      <c r="D1821" s="30"/>
      <c r="E1821" s="27"/>
    </row>
    <row r="1822" spans="1:5" ht="32.450000000000003" customHeight="1" x14ac:dyDescent="0.25">
      <c r="A1822" s="30"/>
      <c r="B1822" s="31"/>
      <c r="C1822" s="25"/>
      <c r="D1822" s="30"/>
      <c r="E1822" s="27"/>
    </row>
    <row r="1823" spans="1:5" ht="32.450000000000003" customHeight="1" x14ac:dyDescent="0.25">
      <c r="A1823" s="30"/>
      <c r="B1823" s="31"/>
      <c r="C1823" s="25"/>
      <c r="D1823" s="30"/>
      <c r="E1823" s="27"/>
    </row>
    <row r="1824" spans="1:5" ht="32.450000000000003" customHeight="1" x14ac:dyDescent="0.25">
      <c r="A1824" s="30"/>
      <c r="B1824" s="31"/>
      <c r="C1824" s="25"/>
      <c r="D1824" s="30"/>
      <c r="E1824" s="27"/>
    </row>
    <row r="1825" spans="1:5" ht="32.450000000000003" customHeight="1" x14ac:dyDescent="0.25">
      <c r="A1825" s="30"/>
      <c r="B1825" s="31"/>
      <c r="C1825" s="25"/>
      <c r="D1825" s="30"/>
      <c r="E1825" s="27"/>
    </row>
    <row r="1826" spans="1:5" ht="32.450000000000003" customHeight="1" x14ac:dyDescent="0.25">
      <c r="A1826" s="30"/>
      <c r="B1826" s="31"/>
      <c r="C1826" s="25"/>
      <c r="D1826" s="30"/>
      <c r="E1826" s="27"/>
    </row>
    <row r="1827" spans="1:5" ht="32.450000000000003" customHeight="1" x14ac:dyDescent="0.25">
      <c r="A1827" s="30"/>
      <c r="B1827" s="31"/>
      <c r="C1827" s="25"/>
      <c r="D1827" s="30"/>
      <c r="E1827" s="27"/>
    </row>
    <row r="1828" spans="1:5" ht="32.450000000000003" customHeight="1" x14ac:dyDescent="0.25">
      <c r="A1828" s="30"/>
      <c r="B1828" s="31"/>
      <c r="C1828" s="25"/>
      <c r="D1828" s="30"/>
      <c r="E1828" s="27"/>
    </row>
    <row r="1829" spans="1:5" ht="32.450000000000003" customHeight="1" x14ac:dyDescent="0.25">
      <c r="A1829" s="30"/>
      <c r="B1829" s="31"/>
      <c r="C1829" s="25"/>
      <c r="D1829" s="30"/>
      <c r="E1829" s="27"/>
    </row>
    <row r="1830" spans="1:5" ht="32.450000000000003" customHeight="1" x14ac:dyDescent="0.25">
      <c r="A1830" s="30"/>
      <c r="B1830" s="31"/>
      <c r="C1830" s="25"/>
      <c r="D1830" s="30"/>
      <c r="E1830" s="27"/>
    </row>
    <row r="1831" spans="1:5" ht="32.450000000000003" customHeight="1" x14ac:dyDescent="0.25">
      <c r="A1831" s="30"/>
      <c r="B1831" s="31"/>
      <c r="C1831" s="25"/>
      <c r="D1831" s="30"/>
      <c r="E1831" s="27"/>
    </row>
    <row r="1832" spans="1:5" ht="32.450000000000003" customHeight="1" x14ac:dyDescent="0.25">
      <c r="A1832" s="30"/>
      <c r="B1832" s="31"/>
      <c r="C1832" s="25"/>
      <c r="D1832" s="30"/>
      <c r="E1832" s="27"/>
    </row>
    <row r="1833" spans="1:5" ht="32.450000000000003" customHeight="1" x14ac:dyDescent="0.25">
      <c r="A1833" s="30"/>
      <c r="B1833" s="31"/>
      <c r="C1833" s="25"/>
      <c r="D1833" s="30"/>
      <c r="E1833" s="27"/>
    </row>
    <row r="1834" spans="1:5" ht="32.450000000000003" customHeight="1" x14ac:dyDescent="0.25">
      <c r="A1834" s="30"/>
      <c r="B1834" s="31"/>
      <c r="C1834" s="25"/>
      <c r="D1834" s="30"/>
      <c r="E1834" s="27"/>
    </row>
    <row r="1835" spans="1:5" ht="32.450000000000003" customHeight="1" x14ac:dyDescent="0.25">
      <c r="A1835" s="30"/>
      <c r="B1835" s="31"/>
      <c r="C1835" s="25"/>
      <c r="D1835" s="30"/>
      <c r="E1835" s="27"/>
    </row>
    <row r="1836" spans="1:5" ht="32.450000000000003" customHeight="1" x14ac:dyDescent="0.25">
      <c r="A1836" s="30"/>
      <c r="B1836" s="31"/>
      <c r="C1836" s="25"/>
      <c r="D1836" s="30"/>
      <c r="E1836" s="27"/>
    </row>
    <row r="1837" spans="1:5" ht="32.450000000000003" customHeight="1" x14ac:dyDescent="0.25">
      <c r="A1837" s="30"/>
      <c r="B1837" s="31"/>
      <c r="C1837" s="25"/>
      <c r="D1837" s="30"/>
      <c r="E1837" s="27"/>
    </row>
    <row r="1838" spans="1:5" ht="32.450000000000003" customHeight="1" x14ac:dyDescent="0.25">
      <c r="A1838" s="30"/>
      <c r="B1838" s="31"/>
      <c r="C1838" s="25"/>
      <c r="D1838" s="30"/>
      <c r="E1838" s="27"/>
    </row>
    <row r="1839" spans="1:5" ht="32.450000000000003" customHeight="1" x14ac:dyDescent="0.25">
      <c r="A1839" s="30"/>
      <c r="B1839" s="31"/>
      <c r="C1839" s="25"/>
      <c r="D1839" s="30"/>
      <c r="E1839" s="27"/>
    </row>
    <row r="1840" spans="1:5" ht="32.450000000000003" customHeight="1" x14ac:dyDescent="0.25">
      <c r="A1840" s="30"/>
      <c r="B1840" s="31"/>
      <c r="C1840" s="25"/>
      <c r="D1840" s="30"/>
      <c r="E1840" s="27"/>
    </row>
    <row r="1841" spans="1:5" ht="32.450000000000003" customHeight="1" x14ac:dyDescent="0.25">
      <c r="A1841" s="30"/>
      <c r="B1841" s="31"/>
      <c r="C1841" s="25"/>
      <c r="D1841" s="30"/>
      <c r="E1841" s="27"/>
    </row>
    <row r="1842" spans="1:5" ht="32.450000000000003" customHeight="1" x14ac:dyDescent="0.25">
      <c r="A1842" s="30"/>
      <c r="B1842" s="31"/>
      <c r="C1842" s="25"/>
      <c r="D1842" s="30"/>
      <c r="E1842" s="27"/>
    </row>
    <row r="1843" spans="1:5" ht="32.450000000000003" customHeight="1" x14ac:dyDescent="0.25">
      <c r="A1843" s="30"/>
      <c r="B1843" s="31"/>
      <c r="C1843" s="25"/>
      <c r="D1843" s="30"/>
      <c r="E1843" s="27"/>
    </row>
    <row r="1844" spans="1:5" ht="32.450000000000003" customHeight="1" x14ac:dyDescent="0.25">
      <c r="A1844" s="30"/>
      <c r="B1844" s="31"/>
      <c r="C1844" s="25"/>
      <c r="D1844" s="30"/>
      <c r="E1844" s="27"/>
    </row>
    <row r="1845" spans="1:5" ht="32.450000000000003" customHeight="1" x14ac:dyDescent="0.25">
      <c r="A1845" s="30"/>
      <c r="B1845" s="31"/>
      <c r="C1845" s="25"/>
      <c r="D1845" s="30"/>
      <c r="E1845" s="27"/>
    </row>
    <row r="1846" spans="1:5" ht="32.450000000000003" customHeight="1" x14ac:dyDescent="0.25">
      <c r="A1846" s="30"/>
      <c r="B1846" s="31"/>
      <c r="C1846" s="25"/>
      <c r="D1846" s="30"/>
      <c r="E1846" s="27"/>
    </row>
    <row r="1847" spans="1:5" ht="32.450000000000003" customHeight="1" x14ac:dyDescent="0.25">
      <c r="A1847" s="30"/>
      <c r="B1847" s="31"/>
      <c r="C1847" s="25"/>
      <c r="D1847" s="30"/>
      <c r="E1847" s="27"/>
    </row>
    <row r="1848" spans="1:5" ht="32.450000000000003" customHeight="1" x14ac:dyDescent="0.25">
      <c r="A1848" s="30"/>
      <c r="B1848" s="31"/>
      <c r="C1848" s="25"/>
      <c r="D1848" s="30"/>
      <c r="E1848" s="27"/>
    </row>
    <row r="1849" spans="1:5" ht="32.450000000000003" customHeight="1" x14ac:dyDescent="0.25">
      <c r="A1849" s="30"/>
      <c r="B1849" s="31"/>
      <c r="C1849" s="25"/>
      <c r="D1849" s="30"/>
      <c r="E1849" s="27"/>
    </row>
    <row r="1850" spans="1:5" ht="32.450000000000003" customHeight="1" x14ac:dyDescent="0.25">
      <c r="A1850" s="30"/>
      <c r="B1850" s="31"/>
      <c r="C1850" s="25"/>
      <c r="D1850" s="30"/>
      <c r="E1850" s="27"/>
    </row>
    <row r="1851" spans="1:5" ht="32.450000000000003" customHeight="1" x14ac:dyDescent="0.25">
      <c r="A1851" s="30"/>
      <c r="B1851" s="31"/>
      <c r="C1851" s="25"/>
      <c r="D1851" s="30"/>
      <c r="E1851" s="27"/>
    </row>
    <row r="1852" spans="1:5" ht="32.450000000000003" customHeight="1" x14ac:dyDescent="0.25">
      <c r="A1852" s="30"/>
      <c r="B1852" s="31"/>
      <c r="C1852" s="25"/>
      <c r="D1852" s="30"/>
      <c r="E1852" s="27"/>
    </row>
    <row r="1853" spans="1:5" ht="32.450000000000003" customHeight="1" x14ac:dyDescent="0.25">
      <c r="A1853" s="30"/>
      <c r="B1853" s="31"/>
      <c r="C1853" s="25"/>
      <c r="D1853" s="30"/>
      <c r="E1853" s="27"/>
    </row>
    <row r="1854" spans="1:5" ht="32.450000000000003" customHeight="1" x14ac:dyDescent="0.25">
      <c r="A1854" s="30"/>
      <c r="B1854" s="31"/>
      <c r="C1854" s="25"/>
      <c r="D1854" s="30"/>
      <c r="E1854" s="27"/>
    </row>
    <row r="1855" spans="1:5" ht="32.450000000000003" customHeight="1" x14ac:dyDescent="0.25">
      <c r="A1855" s="30"/>
      <c r="B1855" s="31"/>
      <c r="C1855" s="25"/>
      <c r="D1855" s="30"/>
      <c r="E1855" s="27"/>
    </row>
    <row r="1856" spans="1:5" ht="32.450000000000003" customHeight="1" x14ac:dyDescent="0.25">
      <c r="A1856" s="30"/>
      <c r="B1856" s="31"/>
      <c r="C1856" s="25"/>
      <c r="D1856" s="30"/>
      <c r="E1856" s="27"/>
    </row>
    <row r="1857" spans="1:5" ht="32.450000000000003" customHeight="1" x14ac:dyDescent="0.25">
      <c r="A1857" s="30"/>
      <c r="B1857" s="31"/>
      <c r="C1857" s="25"/>
      <c r="D1857" s="30"/>
      <c r="E1857" s="27"/>
    </row>
    <row r="1858" spans="1:5" ht="32.450000000000003" customHeight="1" x14ac:dyDescent="0.25">
      <c r="A1858" s="30"/>
      <c r="B1858" s="31"/>
      <c r="C1858" s="25"/>
      <c r="D1858" s="30"/>
      <c r="E1858" s="27"/>
    </row>
    <row r="1859" spans="1:5" ht="32.450000000000003" customHeight="1" x14ac:dyDescent="0.25">
      <c r="A1859" s="30"/>
      <c r="B1859" s="31"/>
      <c r="C1859" s="25"/>
      <c r="D1859" s="30"/>
      <c r="E1859" s="27"/>
    </row>
    <row r="1860" spans="1:5" ht="32.450000000000003" customHeight="1" x14ac:dyDescent="0.25">
      <c r="A1860" s="30"/>
      <c r="B1860" s="31"/>
      <c r="C1860" s="25"/>
      <c r="D1860" s="30"/>
      <c r="E1860" s="27"/>
    </row>
    <row r="1861" spans="1:5" ht="32.450000000000003" customHeight="1" x14ac:dyDescent="0.25">
      <c r="A1861" s="30"/>
      <c r="B1861" s="31"/>
      <c r="C1861" s="25"/>
      <c r="D1861" s="30"/>
      <c r="E1861" s="27"/>
    </row>
    <row r="1862" spans="1:5" ht="32.450000000000003" customHeight="1" x14ac:dyDescent="0.25">
      <c r="A1862" s="30"/>
      <c r="B1862" s="31"/>
      <c r="C1862" s="25"/>
      <c r="D1862" s="30"/>
      <c r="E1862" s="27"/>
    </row>
    <row r="1863" spans="1:5" ht="32.450000000000003" customHeight="1" x14ac:dyDescent="0.25">
      <c r="A1863" s="30"/>
      <c r="B1863" s="31"/>
      <c r="C1863" s="25"/>
      <c r="D1863" s="30"/>
      <c r="E1863" s="27"/>
    </row>
    <row r="1864" spans="1:5" ht="32.450000000000003" customHeight="1" x14ac:dyDescent="0.25">
      <c r="A1864" s="30"/>
      <c r="B1864" s="31"/>
      <c r="C1864" s="25"/>
      <c r="D1864" s="30"/>
      <c r="E1864" s="27"/>
    </row>
    <row r="1865" spans="1:5" ht="32.450000000000003" customHeight="1" x14ac:dyDescent="0.25">
      <c r="A1865" s="30"/>
      <c r="B1865" s="31"/>
      <c r="C1865" s="25"/>
      <c r="D1865" s="30"/>
      <c r="E1865" s="27"/>
    </row>
    <row r="1866" spans="1:5" ht="32.450000000000003" customHeight="1" x14ac:dyDescent="0.25">
      <c r="A1866" s="30"/>
      <c r="B1866" s="31"/>
      <c r="C1866" s="25"/>
      <c r="D1866" s="30"/>
      <c r="E1866" s="27"/>
    </row>
    <row r="1867" spans="1:5" ht="32.450000000000003" customHeight="1" x14ac:dyDescent="0.25">
      <c r="A1867" s="30"/>
      <c r="B1867" s="31"/>
      <c r="C1867" s="25"/>
      <c r="D1867" s="30"/>
      <c r="E1867" s="27"/>
    </row>
    <row r="1868" spans="1:5" ht="32.450000000000003" customHeight="1" x14ac:dyDescent="0.25">
      <c r="A1868" s="30"/>
      <c r="B1868" s="31"/>
      <c r="C1868" s="25"/>
      <c r="D1868" s="30"/>
      <c r="E1868" s="27"/>
    </row>
    <row r="1869" spans="1:5" ht="32.450000000000003" customHeight="1" x14ac:dyDescent="0.25">
      <c r="A1869" s="30"/>
      <c r="B1869" s="31"/>
      <c r="C1869" s="25"/>
      <c r="D1869" s="30"/>
      <c r="E1869" s="27"/>
    </row>
    <row r="1870" spans="1:5" ht="32.450000000000003" customHeight="1" x14ac:dyDescent="0.25">
      <c r="A1870" s="30"/>
      <c r="B1870" s="31"/>
      <c r="C1870" s="25"/>
      <c r="D1870" s="30"/>
      <c r="E1870" s="27"/>
    </row>
    <row r="1871" spans="1:5" ht="32.450000000000003" customHeight="1" x14ac:dyDescent="0.25">
      <c r="A1871" s="30"/>
      <c r="B1871" s="31"/>
      <c r="C1871" s="25"/>
      <c r="D1871" s="30"/>
      <c r="E1871" s="27"/>
    </row>
    <row r="1872" spans="1:5" ht="32.450000000000003" customHeight="1" x14ac:dyDescent="0.25">
      <c r="A1872" s="30"/>
      <c r="B1872" s="31"/>
      <c r="C1872" s="25"/>
      <c r="D1872" s="30"/>
      <c r="E1872" s="27"/>
    </row>
    <row r="1873" spans="1:5" ht="32.450000000000003" customHeight="1" x14ac:dyDescent="0.25">
      <c r="A1873" s="30"/>
      <c r="B1873" s="31"/>
      <c r="C1873" s="25"/>
      <c r="D1873" s="30"/>
      <c r="E1873" s="27"/>
    </row>
    <row r="1874" spans="1:5" ht="32.450000000000003" customHeight="1" x14ac:dyDescent="0.25">
      <c r="A1874" s="30"/>
      <c r="B1874" s="31"/>
      <c r="C1874" s="25"/>
      <c r="D1874" s="30"/>
      <c r="E1874" s="27"/>
    </row>
    <row r="1875" spans="1:5" ht="32.450000000000003" customHeight="1" x14ac:dyDescent="0.25">
      <c r="A1875" s="30"/>
      <c r="B1875" s="31"/>
      <c r="C1875" s="25"/>
      <c r="D1875" s="30"/>
      <c r="E1875" s="27"/>
    </row>
    <row r="1876" spans="1:5" ht="32.450000000000003" customHeight="1" x14ac:dyDescent="0.25">
      <c r="A1876" s="30"/>
      <c r="B1876" s="31"/>
      <c r="C1876" s="25"/>
      <c r="D1876" s="30"/>
      <c r="E1876" s="27"/>
    </row>
    <row r="1877" spans="1:5" ht="32.450000000000003" customHeight="1" x14ac:dyDescent="0.25">
      <c r="A1877" s="30"/>
      <c r="B1877" s="31"/>
      <c r="C1877" s="25"/>
      <c r="D1877" s="30"/>
      <c r="E1877" s="27"/>
    </row>
    <row r="1878" spans="1:5" ht="32.450000000000003" customHeight="1" x14ac:dyDescent="0.25">
      <c r="A1878" s="30"/>
      <c r="B1878" s="31"/>
      <c r="C1878" s="25"/>
      <c r="D1878" s="30"/>
      <c r="E1878" s="27"/>
    </row>
    <row r="1879" spans="1:5" ht="32.450000000000003" customHeight="1" x14ac:dyDescent="0.25">
      <c r="A1879" s="30"/>
      <c r="B1879" s="31"/>
      <c r="C1879" s="25"/>
      <c r="D1879" s="30"/>
      <c r="E1879" s="27"/>
    </row>
    <row r="1880" spans="1:5" ht="32.450000000000003" customHeight="1" x14ac:dyDescent="0.25">
      <c r="A1880" s="30"/>
      <c r="B1880" s="31"/>
      <c r="C1880" s="25"/>
      <c r="D1880" s="30"/>
      <c r="E1880" s="27"/>
    </row>
    <row r="1881" spans="1:5" ht="32.450000000000003" customHeight="1" x14ac:dyDescent="0.25">
      <c r="A1881" s="30"/>
      <c r="B1881" s="31"/>
      <c r="C1881" s="25"/>
      <c r="D1881" s="30"/>
      <c r="E1881" s="27"/>
    </row>
    <row r="1882" spans="1:5" ht="32.450000000000003" customHeight="1" x14ac:dyDescent="0.25">
      <c r="A1882" s="30"/>
      <c r="B1882" s="31"/>
      <c r="C1882" s="25"/>
      <c r="D1882" s="30"/>
      <c r="E1882" s="27"/>
    </row>
    <row r="1883" spans="1:5" ht="32.450000000000003" customHeight="1" x14ac:dyDescent="0.25">
      <c r="A1883" s="30"/>
      <c r="B1883" s="31"/>
      <c r="C1883" s="25"/>
      <c r="D1883" s="30"/>
      <c r="E1883" s="27"/>
    </row>
    <row r="1884" spans="1:5" ht="32.450000000000003" customHeight="1" x14ac:dyDescent="0.25">
      <c r="A1884" s="30"/>
      <c r="B1884" s="31"/>
      <c r="C1884" s="25"/>
      <c r="D1884" s="30"/>
      <c r="E1884" s="27"/>
    </row>
    <row r="1885" spans="1:5" ht="32.450000000000003" customHeight="1" x14ac:dyDescent="0.25">
      <c r="A1885" s="30"/>
      <c r="B1885" s="31"/>
      <c r="C1885" s="25"/>
      <c r="D1885" s="30"/>
      <c r="E1885" s="27"/>
    </row>
    <row r="1886" spans="1:5" ht="32.450000000000003" customHeight="1" x14ac:dyDescent="0.25">
      <c r="A1886" s="30"/>
      <c r="B1886" s="31"/>
      <c r="C1886" s="25"/>
      <c r="D1886" s="30"/>
      <c r="E1886" s="27"/>
    </row>
    <row r="1887" spans="1:5" ht="32.450000000000003" customHeight="1" x14ac:dyDescent="0.25">
      <c r="A1887" s="30"/>
      <c r="B1887" s="31"/>
      <c r="C1887" s="25"/>
      <c r="D1887" s="30"/>
      <c r="E1887" s="27"/>
    </row>
    <row r="1888" spans="1:5" ht="32.450000000000003" customHeight="1" x14ac:dyDescent="0.25">
      <c r="A1888" s="30"/>
      <c r="B1888" s="31"/>
      <c r="C1888" s="25"/>
      <c r="D1888" s="30"/>
      <c r="E1888" s="27"/>
    </row>
    <row r="1889" spans="1:5" ht="32.450000000000003" customHeight="1" x14ac:dyDescent="0.25">
      <c r="A1889" s="30"/>
      <c r="B1889" s="31"/>
      <c r="C1889" s="25"/>
      <c r="D1889" s="30"/>
      <c r="E1889" s="27"/>
    </row>
    <row r="1890" spans="1:5" ht="32.450000000000003" customHeight="1" x14ac:dyDescent="0.25">
      <c r="A1890" s="30"/>
      <c r="B1890" s="31"/>
      <c r="C1890" s="25"/>
      <c r="D1890" s="30"/>
      <c r="E1890" s="27"/>
    </row>
    <row r="1891" spans="1:5" ht="32.450000000000003" customHeight="1" x14ac:dyDescent="0.25">
      <c r="A1891" s="30"/>
      <c r="B1891" s="31"/>
      <c r="C1891" s="25"/>
      <c r="D1891" s="30"/>
      <c r="E1891" s="27"/>
    </row>
    <row r="1892" spans="1:5" ht="32.450000000000003" customHeight="1" x14ac:dyDescent="0.25">
      <c r="A1892" s="30"/>
      <c r="B1892" s="31"/>
      <c r="C1892" s="25"/>
      <c r="D1892" s="30"/>
      <c r="E1892" s="27"/>
    </row>
    <row r="1893" spans="1:5" ht="32.450000000000003" customHeight="1" x14ac:dyDescent="0.25">
      <c r="A1893" s="30"/>
      <c r="B1893" s="31"/>
      <c r="C1893" s="25"/>
      <c r="D1893" s="30"/>
      <c r="E1893" s="27"/>
    </row>
    <row r="1894" spans="1:5" ht="32.450000000000003" customHeight="1" x14ac:dyDescent="0.25">
      <c r="A1894" s="30"/>
      <c r="B1894" s="31"/>
      <c r="C1894" s="25"/>
      <c r="D1894" s="30"/>
      <c r="E1894" s="27"/>
    </row>
    <row r="1895" spans="1:5" ht="32.450000000000003" customHeight="1" x14ac:dyDescent="0.25">
      <c r="A1895" s="30"/>
      <c r="B1895" s="31"/>
      <c r="C1895" s="25"/>
      <c r="D1895" s="30"/>
      <c r="E1895" s="27"/>
    </row>
    <row r="1896" spans="1:5" ht="32.450000000000003" customHeight="1" x14ac:dyDescent="0.25">
      <c r="A1896" s="30"/>
      <c r="B1896" s="31"/>
      <c r="C1896" s="25"/>
      <c r="D1896" s="30"/>
      <c r="E1896" s="27"/>
    </row>
    <row r="1897" spans="1:5" ht="32.450000000000003" customHeight="1" x14ac:dyDescent="0.25">
      <c r="A1897" s="30"/>
      <c r="B1897" s="31"/>
      <c r="C1897" s="25"/>
      <c r="D1897" s="30"/>
      <c r="E1897" s="27"/>
    </row>
    <row r="1898" spans="1:5" ht="32.450000000000003" customHeight="1" x14ac:dyDescent="0.25">
      <c r="A1898" s="30"/>
      <c r="B1898" s="31"/>
      <c r="C1898" s="25"/>
      <c r="D1898" s="30"/>
      <c r="E1898" s="27"/>
    </row>
    <row r="1899" spans="1:5" ht="32.450000000000003" customHeight="1" x14ac:dyDescent="0.25">
      <c r="A1899" s="30"/>
      <c r="B1899" s="31"/>
      <c r="C1899" s="25"/>
      <c r="D1899" s="30"/>
      <c r="E1899" s="27"/>
    </row>
    <row r="1900" spans="1:5" ht="32.450000000000003" customHeight="1" x14ac:dyDescent="0.25">
      <c r="A1900" s="30"/>
      <c r="B1900" s="31"/>
      <c r="C1900" s="25"/>
      <c r="D1900" s="30"/>
      <c r="E1900" s="27"/>
    </row>
    <row r="1901" spans="1:5" ht="32.450000000000003" customHeight="1" x14ac:dyDescent="0.25">
      <c r="A1901" s="30"/>
      <c r="B1901" s="31"/>
      <c r="C1901" s="25"/>
      <c r="D1901" s="30"/>
      <c r="E1901" s="27"/>
    </row>
    <row r="1902" spans="1:5" ht="32.450000000000003" customHeight="1" x14ac:dyDescent="0.25">
      <c r="A1902" s="30"/>
      <c r="B1902" s="31"/>
      <c r="C1902" s="25"/>
      <c r="D1902" s="30"/>
      <c r="E1902" s="27"/>
    </row>
    <row r="1903" spans="1:5" ht="32.450000000000003" customHeight="1" x14ac:dyDescent="0.25">
      <c r="A1903" s="30"/>
      <c r="B1903" s="31"/>
      <c r="C1903" s="25"/>
      <c r="D1903" s="30"/>
      <c r="E1903" s="27"/>
    </row>
    <row r="1904" spans="1:5" ht="32.450000000000003" customHeight="1" x14ac:dyDescent="0.25">
      <c r="A1904" s="30"/>
      <c r="B1904" s="31"/>
      <c r="C1904" s="25"/>
      <c r="D1904" s="30"/>
      <c r="E1904" s="27"/>
    </row>
    <row r="1905" spans="1:5" ht="32.450000000000003" customHeight="1" x14ac:dyDescent="0.25">
      <c r="A1905" s="30"/>
      <c r="B1905" s="31"/>
      <c r="C1905" s="25"/>
      <c r="D1905" s="30"/>
      <c r="E1905" s="27"/>
    </row>
    <row r="1906" spans="1:5" ht="32.450000000000003" customHeight="1" x14ac:dyDescent="0.25">
      <c r="A1906" s="30"/>
      <c r="B1906" s="31"/>
      <c r="C1906" s="25"/>
      <c r="D1906" s="30"/>
      <c r="E1906" s="27"/>
    </row>
    <row r="1907" spans="1:5" ht="32.450000000000003" customHeight="1" x14ac:dyDescent="0.25">
      <c r="A1907" s="30"/>
      <c r="B1907" s="31"/>
      <c r="C1907" s="25"/>
      <c r="D1907" s="30"/>
      <c r="E1907" s="27"/>
    </row>
    <row r="1908" spans="1:5" ht="32.450000000000003" customHeight="1" x14ac:dyDescent="0.25">
      <c r="A1908" s="30"/>
      <c r="B1908" s="31"/>
      <c r="C1908" s="25"/>
      <c r="D1908" s="30"/>
      <c r="E1908" s="27"/>
    </row>
    <row r="1909" spans="1:5" ht="32.450000000000003" customHeight="1" x14ac:dyDescent="0.25">
      <c r="A1909" s="30"/>
      <c r="B1909" s="31"/>
      <c r="C1909" s="25"/>
      <c r="D1909" s="30"/>
      <c r="E1909" s="27"/>
    </row>
    <row r="1910" spans="1:5" ht="32.450000000000003" customHeight="1" x14ac:dyDescent="0.25">
      <c r="A1910" s="30"/>
      <c r="B1910" s="31"/>
      <c r="C1910" s="25"/>
      <c r="D1910" s="30"/>
      <c r="E1910" s="27"/>
    </row>
    <row r="1911" spans="1:5" ht="32.450000000000003" customHeight="1" x14ac:dyDescent="0.25">
      <c r="A1911" s="30"/>
      <c r="B1911" s="31"/>
      <c r="C1911" s="25"/>
      <c r="D1911" s="30"/>
      <c r="E1911" s="27"/>
    </row>
    <row r="1912" spans="1:5" ht="32.450000000000003" customHeight="1" x14ac:dyDescent="0.25">
      <c r="A1912" s="30"/>
      <c r="B1912" s="31"/>
      <c r="C1912" s="25"/>
      <c r="D1912" s="30"/>
      <c r="E1912" s="27"/>
    </row>
    <row r="1913" spans="1:5" ht="32.450000000000003" customHeight="1" x14ac:dyDescent="0.25">
      <c r="A1913" s="30"/>
      <c r="B1913" s="31"/>
      <c r="C1913" s="25"/>
      <c r="D1913" s="30"/>
      <c r="E1913" s="27"/>
    </row>
    <row r="1914" spans="1:5" ht="32.450000000000003" customHeight="1" x14ac:dyDescent="0.25">
      <c r="A1914" s="30"/>
      <c r="B1914" s="31"/>
      <c r="C1914" s="25"/>
      <c r="D1914" s="30"/>
      <c r="E1914" s="27"/>
    </row>
    <row r="1915" spans="1:5" ht="32.450000000000003" customHeight="1" x14ac:dyDescent="0.25">
      <c r="A1915" s="30"/>
      <c r="B1915" s="31"/>
      <c r="C1915" s="25"/>
      <c r="D1915" s="30"/>
      <c r="E1915" s="27"/>
    </row>
    <row r="1916" spans="1:5" ht="32.450000000000003" customHeight="1" x14ac:dyDescent="0.25">
      <c r="A1916" s="30"/>
      <c r="B1916" s="31"/>
      <c r="C1916" s="25"/>
      <c r="D1916" s="30"/>
      <c r="E1916" s="27"/>
    </row>
    <row r="1917" spans="1:5" ht="32.450000000000003" customHeight="1" x14ac:dyDescent="0.25">
      <c r="A1917" s="30"/>
      <c r="B1917" s="31"/>
      <c r="C1917" s="25"/>
      <c r="D1917" s="30"/>
      <c r="E1917" s="27"/>
    </row>
    <row r="1918" spans="1:5" ht="32.450000000000003" customHeight="1" x14ac:dyDescent="0.25">
      <c r="A1918" s="30"/>
      <c r="B1918" s="31"/>
      <c r="C1918" s="25"/>
      <c r="D1918" s="30"/>
      <c r="E1918" s="27"/>
    </row>
    <row r="1919" spans="1:5" ht="32.450000000000003" customHeight="1" x14ac:dyDescent="0.25">
      <c r="A1919" s="30"/>
      <c r="B1919" s="31"/>
      <c r="C1919" s="25"/>
      <c r="D1919" s="30"/>
      <c r="E1919" s="27"/>
    </row>
    <row r="1920" spans="1:5" ht="32.450000000000003" customHeight="1" x14ac:dyDescent="0.25">
      <c r="A1920" s="30"/>
      <c r="B1920" s="31"/>
      <c r="C1920" s="25"/>
      <c r="D1920" s="30"/>
      <c r="E1920" s="27"/>
    </row>
    <row r="1921" spans="1:5" ht="32.450000000000003" customHeight="1" x14ac:dyDescent="0.25">
      <c r="A1921" s="30"/>
      <c r="B1921" s="31"/>
      <c r="C1921" s="25"/>
      <c r="D1921" s="30"/>
      <c r="E1921" s="27"/>
    </row>
    <row r="1922" spans="1:5" ht="32.450000000000003" customHeight="1" x14ac:dyDescent="0.25">
      <c r="A1922" s="30"/>
      <c r="B1922" s="31"/>
      <c r="C1922" s="25"/>
      <c r="D1922" s="30"/>
      <c r="E1922" s="27"/>
    </row>
    <row r="1923" spans="1:5" ht="32.450000000000003" customHeight="1" x14ac:dyDescent="0.25">
      <c r="A1923" s="30"/>
      <c r="B1923" s="31"/>
      <c r="C1923" s="25"/>
      <c r="D1923" s="30"/>
      <c r="E1923" s="27"/>
    </row>
    <row r="1924" spans="1:5" ht="32.450000000000003" customHeight="1" x14ac:dyDescent="0.25">
      <c r="A1924" s="30"/>
      <c r="B1924" s="31"/>
      <c r="C1924" s="25"/>
      <c r="D1924" s="30"/>
      <c r="E1924" s="27"/>
    </row>
    <row r="1925" spans="1:5" ht="32.450000000000003" customHeight="1" x14ac:dyDescent="0.25">
      <c r="A1925" s="30"/>
      <c r="B1925" s="31"/>
      <c r="C1925" s="25"/>
      <c r="D1925" s="30"/>
      <c r="E1925" s="27"/>
    </row>
    <row r="1926" spans="1:5" ht="32.450000000000003" customHeight="1" x14ac:dyDescent="0.25">
      <c r="A1926" s="30"/>
      <c r="B1926" s="31"/>
      <c r="C1926" s="25"/>
      <c r="D1926" s="30"/>
      <c r="E1926" s="27"/>
    </row>
    <row r="1927" spans="1:5" ht="32.450000000000003" customHeight="1" x14ac:dyDescent="0.25">
      <c r="A1927" s="30"/>
      <c r="B1927" s="31"/>
      <c r="C1927" s="25"/>
      <c r="D1927" s="30"/>
      <c r="E1927" s="27"/>
    </row>
    <row r="1928" spans="1:5" ht="32.450000000000003" customHeight="1" x14ac:dyDescent="0.25">
      <c r="A1928" s="30"/>
      <c r="B1928" s="31"/>
      <c r="C1928" s="25"/>
      <c r="D1928" s="30"/>
      <c r="E1928" s="27"/>
    </row>
    <row r="1929" spans="1:5" ht="32.450000000000003" customHeight="1" x14ac:dyDescent="0.25">
      <c r="A1929" s="30"/>
      <c r="B1929" s="31"/>
      <c r="C1929" s="25"/>
      <c r="D1929" s="30"/>
      <c r="E1929" s="27"/>
    </row>
    <row r="1930" spans="1:5" ht="32.450000000000003" customHeight="1" x14ac:dyDescent="0.25">
      <c r="A1930" s="30"/>
      <c r="B1930" s="31"/>
      <c r="C1930" s="25"/>
      <c r="D1930" s="30"/>
      <c r="E1930" s="27"/>
    </row>
    <row r="1931" spans="1:5" ht="32.450000000000003" customHeight="1" x14ac:dyDescent="0.25">
      <c r="A1931" s="30"/>
      <c r="B1931" s="31"/>
      <c r="C1931" s="25"/>
      <c r="D1931" s="30"/>
      <c r="E1931" s="27"/>
    </row>
    <row r="1932" spans="1:5" ht="32.450000000000003" customHeight="1" x14ac:dyDescent="0.25">
      <c r="A1932" s="30"/>
      <c r="B1932" s="31"/>
      <c r="C1932" s="25"/>
      <c r="D1932" s="30"/>
      <c r="E1932" s="27"/>
    </row>
    <row r="1933" spans="1:5" ht="32.450000000000003" customHeight="1" x14ac:dyDescent="0.25">
      <c r="A1933" s="30"/>
      <c r="B1933" s="31"/>
      <c r="C1933" s="25"/>
      <c r="D1933" s="30"/>
      <c r="E1933" s="27"/>
    </row>
    <row r="1934" spans="1:5" ht="32.450000000000003" customHeight="1" x14ac:dyDescent="0.25">
      <c r="A1934" s="30"/>
      <c r="B1934" s="31"/>
      <c r="C1934" s="25"/>
      <c r="D1934" s="30"/>
      <c r="E1934" s="27"/>
    </row>
    <row r="1935" spans="1:5" ht="32.450000000000003" customHeight="1" x14ac:dyDescent="0.25">
      <c r="A1935" s="30"/>
      <c r="B1935" s="31"/>
      <c r="C1935" s="25"/>
      <c r="D1935" s="30"/>
      <c r="E1935" s="27"/>
    </row>
    <row r="1936" spans="1:5" ht="32.450000000000003" customHeight="1" x14ac:dyDescent="0.25">
      <c r="A1936" s="30"/>
      <c r="B1936" s="31"/>
      <c r="C1936" s="25"/>
      <c r="D1936" s="30"/>
      <c r="E1936" s="27"/>
    </row>
    <row r="1937" spans="1:5" ht="32.450000000000003" customHeight="1" x14ac:dyDescent="0.25">
      <c r="A1937" s="30"/>
      <c r="B1937" s="31"/>
      <c r="C1937" s="25"/>
      <c r="D1937" s="30"/>
      <c r="E1937" s="27"/>
    </row>
    <row r="1938" spans="1:5" ht="32.450000000000003" customHeight="1" x14ac:dyDescent="0.25">
      <c r="A1938" s="30"/>
      <c r="B1938" s="31"/>
      <c r="C1938" s="25"/>
      <c r="D1938" s="30"/>
      <c r="E1938" s="27"/>
    </row>
    <row r="1939" spans="1:5" ht="32.450000000000003" customHeight="1" x14ac:dyDescent="0.25">
      <c r="A1939" s="30"/>
      <c r="B1939" s="31"/>
      <c r="C1939" s="25"/>
      <c r="D1939" s="30"/>
      <c r="E1939" s="27"/>
    </row>
    <row r="1940" spans="1:5" ht="32.450000000000003" customHeight="1" x14ac:dyDescent="0.25">
      <c r="A1940" s="30"/>
      <c r="B1940" s="31"/>
      <c r="C1940" s="25"/>
      <c r="D1940" s="30"/>
      <c r="E1940" s="27"/>
    </row>
    <row r="1941" spans="1:5" ht="32.450000000000003" customHeight="1" x14ac:dyDescent="0.25">
      <c r="A1941" s="30"/>
      <c r="B1941" s="31"/>
      <c r="C1941" s="25"/>
      <c r="D1941" s="30"/>
      <c r="E1941" s="27"/>
    </row>
    <row r="1942" spans="1:5" ht="32.450000000000003" customHeight="1" x14ac:dyDescent="0.25">
      <c r="A1942" s="30"/>
      <c r="B1942" s="31"/>
      <c r="C1942" s="25"/>
      <c r="D1942" s="30"/>
      <c r="E1942" s="27"/>
    </row>
    <row r="1943" spans="1:5" ht="32.450000000000003" customHeight="1" x14ac:dyDescent="0.25">
      <c r="A1943" s="30"/>
      <c r="B1943" s="31"/>
      <c r="C1943" s="25"/>
      <c r="D1943" s="30"/>
      <c r="E1943" s="27"/>
    </row>
    <row r="1944" spans="1:5" ht="32.450000000000003" customHeight="1" x14ac:dyDescent="0.25">
      <c r="A1944" s="30"/>
      <c r="B1944" s="31"/>
      <c r="C1944" s="25"/>
      <c r="D1944" s="30"/>
      <c r="E1944" s="27"/>
    </row>
    <row r="1945" spans="1:5" ht="32.450000000000003" customHeight="1" x14ac:dyDescent="0.25">
      <c r="A1945" s="30"/>
      <c r="B1945" s="31"/>
      <c r="C1945" s="25"/>
      <c r="D1945" s="30"/>
      <c r="E1945" s="27"/>
    </row>
    <row r="1946" spans="1:5" ht="32.450000000000003" customHeight="1" x14ac:dyDescent="0.25">
      <c r="A1946" s="30"/>
      <c r="B1946" s="31"/>
      <c r="C1946" s="25"/>
      <c r="D1946" s="30"/>
      <c r="E1946" s="27"/>
    </row>
    <row r="1947" spans="1:5" ht="32.450000000000003" customHeight="1" x14ac:dyDescent="0.25">
      <c r="A1947" s="30"/>
      <c r="B1947" s="31"/>
      <c r="C1947" s="25"/>
      <c r="D1947" s="30"/>
      <c r="E1947" s="27"/>
    </row>
    <row r="1948" spans="1:5" ht="32.450000000000003" customHeight="1" x14ac:dyDescent="0.25">
      <c r="A1948" s="30"/>
      <c r="B1948" s="31"/>
      <c r="C1948" s="25"/>
      <c r="D1948" s="30"/>
      <c r="E1948" s="27"/>
    </row>
    <row r="1949" spans="1:5" ht="32.450000000000003" customHeight="1" x14ac:dyDescent="0.25">
      <c r="A1949" s="30"/>
      <c r="B1949" s="31"/>
      <c r="C1949" s="25"/>
      <c r="D1949" s="30"/>
      <c r="E1949" s="27"/>
    </row>
    <row r="1950" spans="1:5" ht="32.450000000000003" customHeight="1" x14ac:dyDescent="0.25">
      <c r="A1950" s="30"/>
      <c r="B1950" s="31"/>
      <c r="C1950" s="25"/>
      <c r="D1950" s="30"/>
      <c r="E1950" s="27"/>
    </row>
    <row r="1951" spans="1:5" ht="32.450000000000003" customHeight="1" x14ac:dyDescent="0.25">
      <c r="A1951" s="30"/>
      <c r="B1951" s="31"/>
      <c r="C1951" s="25"/>
      <c r="D1951" s="30"/>
      <c r="E1951" s="27"/>
    </row>
    <row r="1952" spans="1:5" ht="32.450000000000003" customHeight="1" x14ac:dyDescent="0.25">
      <c r="A1952" s="30"/>
      <c r="B1952" s="31"/>
      <c r="C1952" s="25"/>
      <c r="D1952" s="30"/>
      <c r="E1952" s="27"/>
    </row>
    <row r="1953" spans="1:5" ht="32.450000000000003" customHeight="1" x14ac:dyDescent="0.25">
      <c r="A1953" s="30"/>
      <c r="B1953" s="31"/>
      <c r="C1953" s="25"/>
      <c r="D1953" s="30"/>
      <c r="E1953" s="27"/>
    </row>
    <row r="1954" spans="1:5" ht="32.450000000000003" customHeight="1" x14ac:dyDescent="0.25">
      <c r="A1954" s="30"/>
      <c r="B1954" s="31"/>
      <c r="C1954" s="25"/>
      <c r="D1954" s="30"/>
      <c r="E1954" s="27"/>
    </row>
    <row r="1955" spans="1:5" ht="32.450000000000003" customHeight="1" x14ac:dyDescent="0.25">
      <c r="A1955" s="30"/>
      <c r="B1955" s="31"/>
      <c r="C1955" s="25"/>
      <c r="D1955" s="30"/>
      <c r="E1955" s="27"/>
    </row>
    <row r="1956" spans="1:5" ht="32.450000000000003" customHeight="1" x14ac:dyDescent="0.25">
      <c r="A1956" s="30"/>
      <c r="B1956" s="31"/>
      <c r="C1956" s="25"/>
      <c r="D1956" s="30"/>
      <c r="E1956" s="27"/>
    </row>
    <row r="1957" spans="1:5" ht="32.450000000000003" customHeight="1" x14ac:dyDescent="0.25">
      <c r="A1957" s="30"/>
      <c r="B1957" s="31"/>
      <c r="C1957" s="25"/>
      <c r="D1957" s="30"/>
      <c r="E1957" s="27"/>
    </row>
    <row r="1958" spans="1:5" ht="32.450000000000003" customHeight="1" x14ac:dyDescent="0.25">
      <c r="A1958" s="30"/>
      <c r="B1958" s="31"/>
      <c r="C1958" s="25"/>
      <c r="D1958" s="30"/>
      <c r="E1958" s="27"/>
    </row>
    <row r="1959" spans="1:5" ht="32.450000000000003" customHeight="1" x14ac:dyDescent="0.25">
      <c r="A1959" s="30"/>
      <c r="B1959" s="31"/>
      <c r="C1959" s="25"/>
      <c r="D1959" s="30"/>
      <c r="E1959" s="27"/>
    </row>
    <row r="1960" spans="1:5" ht="32.450000000000003" customHeight="1" x14ac:dyDescent="0.25">
      <c r="A1960" s="30"/>
      <c r="B1960" s="31"/>
      <c r="C1960" s="25"/>
      <c r="D1960" s="30"/>
      <c r="E1960" s="27"/>
    </row>
    <row r="1961" spans="1:5" ht="32.450000000000003" customHeight="1" x14ac:dyDescent="0.25">
      <c r="A1961" s="30"/>
      <c r="B1961" s="31"/>
      <c r="C1961" s="25"/>
      <c r="D1961" s="30"/>
      <c r="E1961" s="27"/>
    </row>
    <row r="1962" spans="1:5" ht="32.450000000000003" customHeight="1" x14ac:dyDescent="0.25">
      <c r="A1962" s="30"/>
      <c r="B1962" s="31"/>
      <c r="C1962" s="25"/>
      <c r="D1962" s="30"/>
      <c r="E1962" s="27"/>
    </row>
    <row r="1963" spans="1:5" ht="32.450000000000003" customHeight="1" x14ac:dyDescent="0.25">
      <c r="A1963" s="30"/>
      <c r="B1963" s="31"/>
      <c r="C1963" s="25"/>
      <c r="D1963" s="30"/>
      <c r="E1963" s="27"/>
    </row>
    <row r="1964" spans="1:5" ht="32.450000000000003" customHeight="1" x14ac:dyDescent="0.25">
      <c r="A1964" s="30"/>
      <c r="B1964" s="31"/>
      <c r="C1964" s="25"/>
      <c r="D1964" s="30"/>
      <c r="E1964" s="27"/>
    </row>
    <row r="1965" spans="1:5" ht="32.450000000000003" customHeight="1" x14ac:dyDescent="0.25">
      <c r="A1965" s="30"/>
      <c r="B1965" s="31"/>
      <c r="C1965" s="25"/>
      <c r="D1965" s="30"/>
      <c r="E1965" s="27"/>
    </row>
    <row r="1966" spans="1:5" ht="32.450000000000003" customHeight="1" x14ac:dyDescent="0.25">
      <c r="A1966" s="30"/>
      <c r="B1966" s="31"/>
      <c r="C1966" s="25"/>
      <c r="D1966" s="30"/>
      <c r="E1966" s="27"/>
    </row>
    <row r="1967" spans="1:5" ht="32.450000000000003" customHeight="1" x14ac:dyDescent="0.25">
      <c r="A1967" s="30"/>
      <c r="B1967" s="31"/>
      <c r="C1967" s="25"/>
      <c r="D1967" s="30"/>
      <c r="E1967" s="27"/>
    </row>
    <row r="1968" spans="1:5" ht="32.450000000000003" customHeight="1" x14ac:dyDescent="0.25">
      <c r="A1968" s="30"/>
      <c r="B1968" s="31"/>
      <c r="C1968" s="25"/>
      <c r="D1968" s="30"/>
      <c r="E1968" s="27"/>
    </row>
    <row r="1969" spans="1:5" ht="32.450000000000003" customHeight="1" x14ac:dyDescent="0.25">
      <c r="A1969" s="30"/>
      <c r="B1969" s="31"/>
      <c r="C1969" s="25"/>
      <c r="D1969" s="30"/>
      <c r="E1969" s="27"/>
    </row>
    <row r="1970" spans="1:5" ht="32.450000000000003" customHeight="1" x14ac:dyDescent="0.25">
      <c r="A1970" s="30"/>
      <c r="B1970" s="31"/>
      <c r="C1970" s="25"/>
      <c r="D1970" s="30"/>
      <c r="E1970" s="27"/>
    </row>
    <row r="1971" spans="1:5" ht="32.450000000000003" customHeight="1" x14ac:dyDescent="0.25">
      <c r="A1971" s="30"/>
      <c r="B1971" s="31"/>
      <c r="C1971" s="25"/>
      <c r="D1971" s="30"/>
      <c r="E1971" s="27"/>
    </row>
    <row r="1972" spans="1:5" ht="32.450000000000003" customHeight="1" x14ac:dyDescent="0.25">
      <c r="A1972" s="30"/>
      <c r="B1972" s="31"/>
      <c r="C1972" s="25"/>
      <c r="D1972" s="30"/>
      <c r="E1972" s="27"/>
    </row>
    <row r="1973" spans="1:5" ht="32.450000000000003" customHeight="1" x14ac:dyDescent="0.25">
      <c r="A1973" s="30"/>
      <c r="B1973" s="31"/>
      <c r="C1973" s="25"/>
      <c r="D1973" s="30"/>
      <c r="E1973" s="27"/>
    </row>
    <row r="1974" spans="1:5" ht="32.450000000000003" customHeight="1" x14ac:dyDescent="0.25">
      <c r="A1974" s="30"/>
      <c r="B1974" s="31"/>
      <c r="C1974" s="25"/>
      <c r="D1974" s="30"/>
      <c r="E1974" s="27"/>
    </row>
    <row r="1975" spans="1:5" ht="32.450000000000003" customHeight="1" x14ac:dyDescent="0.25">
      <c r="A1975" s="30"/>
      <c r="B1975" s="31"/>
      <c r="C1975" s="25"/>
      <c r="D1975" s="30"/>
      <c r="E1975" s="27"/>
    </row>
    <row r="1976" spans="1:5" ht="32.450000000000003" customHeight="1" x14ac:dyDescent="0.25">
      <c r="A1976" s="30"/>
      <c r="B1976" s="31"/>
      <c r="C1976" s="25"/>
      <c r="D1976" s="30"/>
      <c r="E1976" s="27"/>
    </row>
    <row r="1977" spans="1:5" ht="32.450000000000003" customHeight="1" x14ac:dyDescent="0.25">
      <c r="A1977" s="30"/>
      <c r="B1977" s="31"/>
      <c r="C1977" s="25"/>
      <c r="D1977" s="30"/>
      <c r="E1977" s="27"/>
    </row>
    <row r="1978" spans="1:5" ht="32.450000000000003" customHeight="1" x14ac:dyDescent="0.25">
      <c r="A1978" s="30"/>
      <c r="B1978" s="31"/>
      <c r="C1978" s="25"/>
      <c r="D1978" s="30"/>
      <c r="E1978" s="27"/>
    </row>
    <row r="1979" spans="1:5" ht="32.450000000000003" customHeight="1" x14ac:dyDescent="0.25">
      <c r="A1979" s="30"/>
      <c r="B1979" s="31"/>
      <c r="C1979" s="25"/>
      <c r="D1979" s="30"/>
      <c r="E1979" s="27"/>
    </row>
    <row r="1980" spans="1:5" ht="32.450000000000003" customHeight="1" x14ac:dyDescent="0.25">
      <c r="A1980" s="30"/>
      <c r="B1980" s="31"/>
      <c r="C1980" s="25"/>
      <c r="D1980" s="30"/>
      <c r="E1980" s="27"/>
    </row>
    <row r="1981" spans="1:5" ht="32.450000000000003" customHeight="1" x14ac:dyDescent="0.25">
      <c r="A1981" s="30"/>
      <c r="B1981" s="31"/>
      <c r="C1981" s="25"/>
      <c r="D1981" s="30"/>
      <c r="E1981" s="27"/>
    </row>
    <row r="1982" spans="1:5" ht="32.450000000000003" customHeight="1" x14ac:dyDescent="0.25">
      <c r="A1982" s="30"/>
      <c r="B1982" s="31"/>
      <c r="C1982" s="25"/>
      <c r="D1982" s="30"/>
      <c r="E1982" s="27"/>
    </row>
    <row r="1983" spans="1:5" ht="32.450000000000003" customHeight="1" x14ac:dyDescent="0.25">
      <c r="A1983" s="30"/>
      <c r="B1983" s="31"/>
      <c r="C1983" s="25"/>
      <c r="D1983" s="30"/>
      <c r="E1983" s="27"/>
    </row>
    <row r="1984" spans="1:5" ht="32.450000000000003" customHeight="1" x14ac:dyDescent="0.25">
      <c r="A1984" s="30"/>
      <c r="B1984" s="31"/>
      <c r="C1984" s="25"/>
      <c r="D1984" s="30"/>
      <c r="E1984" s="27"/>
    </row>
    <row r="1985" spans="1:5" ht="32.450000000000003" customHeight="1" x14ac:dyDescent="0.25">
      <c r="A1985" s="30"/>
      <c r="B1985" s="31"/>
      <c r="C1985" s="25"/>
      <c r="D1985" s="30"/>
      <c r="E1985" s="27"/>
    </row>
    <row r="1986" spans="1:5" ht="32.450000000000003" customHeight="1" x14ac:dyDescent="0.25">
      <c r="A1986" s="30"/>
      <c r="B1986" s="31"/>
      <c r="C1986" s="25"/>
      <c r="D1986" s="30"/>
      <c r="E1986" s="27"/>
    </row>
    <row r="1987" spans="1:5" ht="32.450000000000003" customHeight="1" x14ac:dyDescent="0.25">
      <c r="A1987" s="30"/>
      <c r="B1987" s="31"/>
      <c r="C1987" s="25"/>
      <c r="D1987" s="30"/>
      <c r="E1987" s="27"/>
    </row>
    <row r="1988" spans="1:5" ht="32.450000000000003" customHeight="1" x14ac:dyDescent="0.25">
      <c r="A1988" s="30"/>
      <c r="B1988" s="31"/>
      <c r="C1988" s="25"/>
      <c r="D1988" s="30"/>
      <c r="E1988" s="27"/>
    </row>
    <row r="1989" spans="1:5" ht="32.450000000000003" customHeight="1" x14ac:dyDescent="0.25">
      <c r="A1989" s="30"/>
      <c r="B1989" s="31"/>
      <c r="C1989" s="25"/>
      <c r="D1989" s="30"/>
      <c r="E1989" s="27"/>
    </row>
    <row r="1990" spans="1:5" ht="32.450000000000003" customHeight="1" x14ac:dyDescent="0.25">
      <c r="A1990" s="30"/>
      <c r="B1990" s="31"/>
      <c r="C1990" s="25"/>
      <c r="D1990" s="30"/>
      <c r="E1990" s="27"/>
    </row>
    <row r="1991" spans="1:5" ht="32.450000000000003" customHeight="1" x14ac:dyDescent="0.25">
      <c r="A1991" s="30"/>
      <c r="B1991" s="31"/>
      <c r="C1991" s="25"/>
      <c r="D1991" s="30"/>
      <c r="E1991" s="27"/>
    </row>
    <row r="1992" spans="1:5" ht="32.450000000000003" customHeight="1" x14ac:dyDescent="0.25">
      <c r="A1992" s="30"/>
      <c r="B1992" s="31"/>
      <c r="C1992" s="25"/>
      <c r="D1992" s="30"/>
      <c r="E1992" s="27"/>
    </row>
    <row r="1993" spans="1:5" ht="32.450000000000003" customHeight="1" x14ac:dyDescent="0.25">
      <c r="A1993" s="30"/>
      <c r="B1993" s="31"/>
      <c r="C1993" s="25"/>
      <c r="D1993" s="30"/>
      <c r="E1993" s="27"/>
    </row>
    <row r="1994" spans="1:5" ht="32.450000000000003" customHeight="1" x14ac:dyDescent="0.25">
      <c r="A1994" s="30"/>
      <c r="B1994" s="31"/>
      <c r="C1994" s="25"/>
      <c r="D1994" s="30"/>
      <c r="E1994" s="27"/>
    </row>
    <row r="1995" spans="1:5" ht="32.450000000000003" customHeight="1" x14ac:dyDescent="0.25">
      <c r="A1995" s="30"/>
      <c r="B1995" s="31"/>
      <c r="C1995" s="25"/>
      <c r="D1995" s="30"/>
      <c r="E1995" s="27"/>
    </row>
    <row r="1996" spans="1:5" ht="32.450000000000003" customHeight="1" x14ac:dyDescent="0.25">
      <c r="A1996" s="30"/>
      <c r="B1996" s="31"/>
      <c r="C1996" s="25"/>
      <c r="D1996" s="30"/>
      <c r="E1996" s="27"/>
    </row>
    <row r="1997" spans="1:5" ht="32.450000000000003" customHeight="1" x14ac:dyDescent="0.25">
      <c r="A1997" s="30"/>
      <c r="B1997" s="31"/>
      <c r="C1997" s="25"/>
      <c r="D1997" s="30"/>
      <c r="E1997" s="27"/>
    </row>
    <row r="1998" spans="1:5" ht="32.450000000000003" customHeight="1" x14ac:dyDescent="0.25">
      <c r="A1998" s="30"/>
      <c r="B1998" s="31"/>
      <c r="C1998" s="25"/>
      <c r="D1998" s="30"/>
      <c r="E1998" s="27"/>
    </row>
    <row r="1999" spans="1:5" ht="32.450000000000003" customHeight="1" x14ac:dyDescent="0.25">
      <c r="A1999" s="30"/>
      <c r="B1999" s="31"/>
      <c r="C1999" s="25"/>
      <c r="D1999" s="30"/>
      <c r="E1999" s="27"/>
    </row>
  </sheetData>
  <sheetProtection sheet="1" scenarios="1" formatCells="0" formatColumns="0" formatRows="0" selectLockedCells="1" sort="0" autoFilter="0"/>
  <autoFilter ref="A2:E103" xr:uid="{12C2CE8F-FF5B-42E5-B094-08A1F8DF0350}"/>
  <phoneticPr fontId="20"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771E-08D1-4D55-8AB2-49480A9C4C4D}">
  <sheetPr>
    <tabColor theme="8" tint="-0.499984740745262"/>
  </sheetPr>
  <dimension ref="A1:O1999"/>
  <sheetViews>
    <sheetView zoomScale="90" zoomScaleNormal="90" workbookViewId="0">
      <pane ySplit="2" topLeftCell="A37" activePane="bottomLeft" state="frozen"/>
      <selection pane="bottomLeft" activeCell="A44" sqref="A44"/>
    </sheetView>
  </sheetViews>
  <sheetFormatPr defaultColWidth="9.140625" defaultRowHeight="12.75" x14ac:dyDescent="0.25"/>
  <cols>
    <col min="1" max="1" width="16.5703125" style="32" customWidth="1"/>
    <col min="2" max="2" width="18.140625" style="34" customWidth="1"/>
    <col min="3" max="4" width="15.85546875" style="33" customWidth="1"/>
    <col min="5" max="5" width="86.140625" style="34" customWidth="1"/>
    <col min="6" max="6" width="14.85546875" style="3" customWidth="1"/>
    <col min="7" max="135" width="9.28515625" style="20" customWidth="1"/>
    <col min="136" max="16384" width="9.140625" style="20"/>
  </cols>
  <sheetData>
    <row r="1" spans="1:15" ht="32.450000000000003" customHeight="1" x14ac:dyDescent="0.25">
      <c r="A1" s="39" t="str">
        <f>"Medical Device Safety Information   ("&amp;COUNTIF(F3:F3000,"Current")&amp;" current, "&amp;COUNTIF(F3:F3000,"Archived")&amp;" archived, "&amp;COUNTIF(F3:F3000,"Withdrawn")&amp;" withdrawn "&amp;"Total = "&amp;COUNTA(F3:F3000)&amp;")"</f>
        <v>Medical Device Safety Information   (40 current, 1 archived, 0 withdrawn Total = 41)</v>
      </c>
      <c r="B1" s="35"/>
      <c r="C1" s="35"/>
      <c r="D1" s="36"/>
      <c r="E1" s="36"/>
      <c r="F1" s="37"/>
    </row>
    <row r="2" spans="1:15" ht="32.450000000000003" customHeight="1" x14ac:dyDescent="0.25">
      <c r="A2" s="58" t="s">
        <v>1673</v>
      </c>
      <c r="B2" s="58" t="s">
        <v>23</v>
      </c>
      <c r="C2" s="59" t="s">
        <v>1674</v>
      </c>
      <c r="D2" s="59" t="s">
        <v>1675</v>
      </c>
      <c r="E2" s="58" t="s">
        <v>25</v>
      </c>
      <c r="F2" s="58" t="s">
        <v>27</v>
      </c>
      <c r="O2" s="21"/>
    </row>
    <row r="3" spans="1:15" ht="32.450000000000003" customHeight="1" x14ac:dyDescent="0.25">
      <c r="A3" s="30" t="s">
        <v>1676</v>
      </c>
      <c r="B3" s="30" t="s">
        <v>1677</v>
      </c>
      <c r="C3" s="31">
        <v>44245</v>
      </c>
      <c r="D3" s="31">
        <v>44293</v>
      </c>
      <c r="E3" s="25" t="s">
        <v>1678</v>
      </c>
      <c r="F3" s="27" t="s">
        <v>39</v>
      </c>
    </row>
    <row r="4" spans="1:15" ht="32.450000000000003" customHeight="1" x14ac:dyDescent="0.25">
      <c r="A4" s="30" t="s">
        <v>1676</v>
      </c>
      <c r="B4" s="30" t="s">
        <v>1679</v>
      </c>
      <c r="C4" s="31">
        <v>44284</v>
      </c>
      <c r="D4" s="31">
        <v>44293</v>
      </c>
      <c r="E4" s="25" t="s">
        <v>1680</v>
      </c>
      <c r="F4" s="27" t="s">
        <v>39</v>
      </c>
    </row>
    <row r="5" spans="1:15" ht="32.450000000000003" customHeight="1" x14ac:dyDescent="0.25">
      <c r="A5" s="30" t="s">
        <v>1676</v>
      </c>
      <c r="B5" s="30" t="s">
        <v>1681</v>
      </c>
      <c r="C5" s="31">
        <v>44292</v>
      </c>
      <c r="D5" s="31">
        <v>44293</v>
      </c>
      <c r="E5" s="25" t="s">
        <v>1682</v>
      </c>
      <c r="F5" s="27" t="s">
        <v>39</v>
      </c>
      <c r="G5" s="28"/>
      <c r="H5" s="28"/>
    </row>
    <row r="6" spans="1:15" ht="32.450000000000003" customHeight="1" x14ac:dyDescent="0.25">
      <c r="A6" s="30" t="s">
        <v>1676</v>
      </c>
      <c r="B6" s="30" t="s">
        <v>1683</v>
      </c>
      <c r="C6" s="31">
        <v>44306</v>
      </c>
      <c r="D6" s="31">
        <v>44307</v>
      </c>
      <c r="E6" s="25" t="s">
        <v>1684</v>
      </c>
      <c r="F6" s="27" t="s">
        <v>39</v>
      </c>
      <c r="G6" s="28"/>
      <c r="H6" s="28"/>
    </row>
    <row r="7" spans="1:15" ht="32.450000000000003" customHeight="1" x14ac:dyDescent="0.25">
      <c r="A7" s="30" t="s">
        <v>1676</v>
      </c>
      <c r="B7" s="30" t="s">
        <v>1685</v>
      </c>
      <c r="C7" s="31">
        <v>44320</v>
      </c>
      <c r="D7" s="31">
        <v>44322</v>
      </c>
      <c r="E7" s="25" t="s">
        <v>1686</v>
      </c>
      <c r="F7" s="27" t="s">
        <v>39</v>
      </c>
    </row>
    <row r="8" spans="1:15" ht="32.450000000000003" customHeight="1" x14ac:dyDescent="0.25">
      <c r="A8" s="30" t="s">
        <v>1676</v>
      </c>
      <c r="B8" s="30" t="s">
        <v>1687</v>
      </c>
      <c r="C8" s="31">
        <v>44323</v>
      </c>
      <c r="D8" s="31">
        <v>44326</v>
      </c>
      <c r="E8" s="25" t="s">
        <v>1688</v>
      </c>
      <c r="F8" s="27" t="s">
        <v>39</v>
      </c>
    </row>
    <row r="9" spans="1:15" ht="32.450000000000003" customHeight="1" x14ac:dyDescent="0.25">
      <c r="A9" s="30" t="s">
        <v>1676</v>
      </c>
      <c r="B9" s="30" t="s">
        <v>1689</v>
      </c>
      <c r="C9" s="31">
        <v>44336</v>
      </c>
      <c r="D9" s="31">
        <v>44336</v>
      </c>
      <c r="E9" s="25" t="s">
        <v>1690</v>
      </c>
      <c r="F9" s="27" t="s">
        <v>39</v>
      </c>
    </row>
    <row r="10" spans="1:15" ht="32.450000000000003" customHeight="1" x14ac:dyDescent="0.25">
      <c r="A10" s="30" t="s">
        <v>1676</v>
      </c>
      <c r="B10" s="30" t="s">
        <v>1691</v>
      </c>
      <c r="C10" s="31">
        <v>44376</v>
      </c>
      <c r="D10" s="31">
        <v>44377</v>
      </c>
      <c r="E10" s="25" t="s">
        <v>1692</v>
      </c>
      <c r="F10" s="27" t="s">
        <v>39</v>
      </c>
    </row>
    <row r="11" spans="1:15" ht="32.450000000000003" customHeight="1" x14ac:dyDescent="0.25">
      <c r="A11" s="30" t="s">
        <v>1676</v>
      </c>
      <c r="B11" s="30" t="s">
        <v>1693</v>
      </c>
      <c r="C11" s="31">
        <v>44524</v>
      </c>
      <c r="D11" s="31">
        <v>44525</v>
      </c>
      <c r="E11" s="25" t="s">
        <v>1694</v>
      </c>
      <c r="F11" s="27" t="s">
        <v>39</v>
      </c>
    </row>
    <row r="12" spans="1:15" ht="32.450000000000003" customHeight="1" x14ac:dyDescent="0.25">
      <c r="A12" s="30" t="s">
        <v>1676</v>
      </c>
      <c r="B12" s="30" t="s">
        <v>1695</v>
      </c>
      <c r="C12" s="31">
        <v>44550</v>
      </c>
      <c r="D12" s="31">
        <v>44551</v>
      </c>
      <c r="E12" s="25" t="s">
        <v>1696</v>
      </c>
      <c r="F12" s="27" t="s">
        <v>39</v>
      </c>
    </row>
    <row r="13" spans="1:15" ht="32.450000000000003" customHeight="1" x14ac:dyDescent="0.25">
      <c r="A13" s="30" t="s">
        <v>1676</v>
      </c>
      <c r="B13" s="30" t="s">
        <v>1697</v>
      </c>
      <c r="C13" s="31">
        <v>44609</v>
      </c>
      <c r="D13" s="31">
        <v>44609</v>
      </c>
      <c r="E13" s="25" t="s">
        <v>1698</v>
      </c>
      <c r="F13" s="27" t="s">
        <v>39</v>
      </c>
    </row>
    <row r="14" spans="1:15" ht="32.450000000000003" customHeight="1" x14ac:dyDescent="0.25">
      <c r="A14" s="30" t="s">
        <v>1676</v>
      </c>
      <c r="B14" s="30" t="s">
        <v>1699</v>
      </c>
      <c r="C14" s="31">
        <v>44609</v>
      </c>
      <c r="D14" s="31">
        <v>44609</v>
      </c>
      <c r="E14" s="25" t="s">
        <v>1700</v>
      </c>
      <c r="F14" s="27" t="s">
        <v>39</v>
      </c>
    </row>
    <row r="15" spans="1:15" ht="32.450000000000003" customHeight="1" x14ac:dyDescent="0.25">
      <c r="A15" s="30" t="s">
        <v>1701</v>
      </c>
      <c r="B15" s="30" t="s">
        <v>1702</v>
      </c>
      <c r="C15" s="31">
        <v>44656</v>
      </c>
      <c r="D15" s="31">
        <v>44657</v>
      </c>
      <c r="E15" s="25" t="s">
        <v>1703</v>
      </c>
      <c r="F15" s="27" t="s">
        <v>39</v>
      </c>
    </row>
    <row r="16" spans="1:15" ht="32.450000000000003" customHeight="1" x14ac:dyDescent="0.25">
      <c r="A16" s="30" t="s">
        <v>1704</v>
      </c>
      <c r="B16" s="30" t="s">
        <v>1705</v>
      </c>
      <c r="C16" s="31">
        <v>44825</v>
      </c>
      <c r="D16" s="31">
        <v>44826</v>
      </c>
      <c r="E16" s="25" t="s">
        <v>1706</v>
      </c>
      <c r="F16" s="27" t="s">
        <v>39</v>
      </c>
    </row>
    <row r="17" spans="1:8" ht="32.450000000000003" customHeight="1" x14ac:dyDescent="0.25">
      <c r="A17" s="30" t="s">
        <v>1707</v>
      </c>
      <c r="B17" s="30" t="s">
        <v>1708</v>
      </c>
      <c r="C17" s="31">
        <v>44952</v>
      </c>
      <c r="D17" s="31">
        <v>44952</v>
      </c>
      <c r="E17" s="25" t="s">
        <v>1709</v>
      </c>
      <c r="F17" s="27" t="s">
        <v>39</v>
      </c>
    </row>
    <row r="18" spans="1:8" ht="32.450000000000003" customHeight="1" x14ac:dyDescent="0.25">
      <c r="A18" s="30" t="s">
        <v>1710</v>
      </c>
      <c r="B18" s="30" t="s">
        <v>1711</v>
      </c>
      <c r="C18" s="31">
        <v>44957</v>
      </c>
      <c r="D18" s="31">
        <v>44958</v>
      </c>
      <c r="E18" s="25" t="s">
        <v>1712</v>
      </c>
      <c r="F18" s="27" t="s">
        <v>39</v>
      </c>
    </row>
    <row r="19" spans="1:8" ht="32.450000000000003" customHeight="1" x14ac:dyDescent="0.25">
      <c r="A19" s="30" t="s">
        <v>1713</v>
      </c>
      <c r="B19" s="30" t="s">
        <v>1714</v>
      </c>
      <c r="C19" s="31">
        <v>44972</v>
      </c>
      <c r="D19" s="31">
        <v>44972</v>
      </c>
      <c r="E19" s="25" t="s">
        <v>1715</v>
      </c>
      <c r="F19" s="27" t="s">
        <v>39</v>
      </c>
    </row>
    <row r="20" spans="1:8" ht="32.450000000000003" customHeight="1" x14ac:dyDescent="0.25">
      <c r="A20" s="30" t="s">
        <v>1716</v>
      </c>
      <c r="B20" s="30" t="s">
        <v>1717</v>
      </c>
      <c r="C20" s="31">
        <v>44977</v>
      </c>
      <c r="D20" s="31">
        <v>44978</v>
      </c>
      <c r="E20" s="25" t="s">
        <v>1718</v>
      </c>
      <c r="F20" s="27" t="s">
        <v>39</v>
      </c>
    </row>
    <row r="21" spans="1:8" ht="32.450000000000003" customHeight="1" x14ac:dyDescent="0.25">
      <c r="A21" s="30" t="s">
        <v>1719</v>
      </c>
      <c r="B21" s="30" t="s">
        <v>1720</v>
      </c>
      <c r="C21" s="31">
        <v>45020</v>
      </c>
      <c r="D21" s="31">
        <v>45021</v>
      </c>
      <c r="E21" s="25" t="s">
        <v>1721</v>
      </c>
      <c r="F21" s="27" t="s">
        <v>39</v>
      </c>
      <c r="G21" s="29"/>
      <c r="H21" s="29"/>
    </row>
    <row r="22" spans="1:8" ht="32.450000000000003" customHeight="1" x14ac:dyDescent="0.25">
      <c r="A22" s="30" t="s">
        <v>1722</v>
      </c>
      <c r="B22" s="30" t="s">
        <v>1723</v>
      </c>
      <c r="C22" s="31">
        <v>45028</v>
      </c>
      <c r="D22" s="31">
        <v>45028</v>
      </c>
      <c r="E22" s="25" t="s">
        <v>1724</v>
      </c>
      <c r="F22" s="27" t="s">
        <v>39</v>
      </c>
    </row>
    <row r="23" spans="1:8" ht="32.450000000000003" customHeight="1" x14ac:dyDescent="0.25">
      <c r="A23" s="30" t="s">
        <v>8466</v>
      </c>
      <c r="B23" s="30" t="s">
        <v>8460</v>
      </c>
      <c r="C23" s="31">
        <v>45141</v>
      </c>
      <c r="D23" s="31">
        <v>45141</v>
      </c>
      <c r="E23" s="25" t="s">
        <v>8461</v>
      </c>
      <c r="F23" s="27" t="s">
        <v>39</v>
      </c>
    </row>
    <row r="24" spans="1:8" ht="32.450000000000003" customHeight="1" x14ac:dyDescent="0.25">
      <c r="A24" s="30" t="s">
        <v>8467</v>
      </c>
      <c r="B24" s="30" t="s">
        <v>8462</v>
      </c>
      <c r="C24" s="31">
        <v>45160</v>
      </c>
      <c r="D24" s="31">
        <v>45160</v>
      </c>
      <c r="E24" s="25" t="s">
        <v>8463</v>
      </c>
      <c r="F24" s="27" t="s">
        <v>32</v>
      </c>
    </row>
    <row r="25" spans="1:8" ht="32.450000000000003" customHeight="1" x14ac:dyDescent="0.25">
      <c r="A25" s="30" t="s">
        <v>8468</v>
      </c>
      <c r="B25" s="30" t="s">
        <v>8464</v>
      </c>
      <c r="C25" s="31">
        <v>45173</v>
      </c>
      <c r="D25" s="31">
        <v>45173</v>
      </c>
      <c r="E25" s="25" t="s">
        <v>8465</v>
      </c>
      <c r="F25" s="27" t="s">
        <v>39</v>
      </c>
    </row>
    <row r="26" spans="1:8" ht="32.450000000000003" customHeight="1" x14ac:dyDescent="0.25">
      <c r="A26" s="93" t="s">
        <v>8662</v>
      </c>
      <c r="B26" s="93" t="s">
        <v>8658</v>
      </c>
      <c r="C26" s="94">
        <v>45209</v>
      </c>
      <c r="D26" s="94">
        <v>45209</v>
      </c>
      <c r="E26" s="95" t="s">
        <v>8659</v>
      </c>
      <c r="F26" s="96" t="s">
        <v>39</v>
      </c>
      <c r="G26" s="29"/>
      <c r="H26" s="29"/>
    </row>
    <row r="27" spans="1:8" ht="32.450000000000003" customHeight="1" x14ac:dyDescent="0.25">
      <c r="A27" s="93" t="s">
        <v>8663</v>
      </c>
      <c r="B27" s="93" t="s">
        <v>8660</v>
      </c>
      <c r="C27" s="94">
        <v>45254</v>
      </c>
      <c r="D27" s="94">
        <v>45254</v>
      </c>
      <c r="E27" s="95" t="s">
        <v>8661</v>
      </c>
      <c r="F27" s="96" t="s">
        <v>39</v>
      </c>
      <c r="G27" s="29"/>
      <c r="H27" s="29"/>
    </row>
    <row r="28" spans="1:8" ht="32.450000000000003" customHeight="1" x14ac:dyDescent="0.25">
      <c r="A28" s="93" t="s">
        <v>8823</v>
      </c>
      <c r="B28" s="93" t="s">
        <v>8824</v>
      </c>
      <c r="C28" s="94">
        <v>45327</v>
      </c>
      <c r="D28" s="94">
        <v>45327</v>
      </c>
      <c r="E28" s="95" t="s">
        <v>8825</v>
      </c>
      <c r="F28" s="96" t="s">
        <v>39</v>
      </c>
    </row>
    <row r="29" spans="1:8" ht="32.450000000000003" customHeight="1" x14ac:dyDescent="0.25">
      <c r="A29" s="93" t="s">
        <v>8826</v>
      </c>
      <c r="B29" s="93" t="s">
        <v>8827</v>
      </c>
      <c r="C29" s="94">
        <v>45363</v>
      </c>
      <c r="D29" s="94">
        <v>45364</v>
      </c>
      <c r="E29" s="95" t="s">
        <v>8828</v>
      </c>
      <c r="F29" s="96" t="s">
        <v>39</v>
      </c>
    </row>
    <row r="30" spans="1:8" ht="32.450000000000003" customHeight="1" x14ac:dyDescent="0.25">
      <c r="A30" s="93" t="s">
        <v>8829</v>
      </c>
      <c r="B30" s="93" t="s">
        <v>8830</v>
      </c>
      <c r="C30" s="94">
        <v>45376</v>
      </c>
      <c r="D30" s="94">
        <v>45376</v>
      </c>
      <c r="E30" s="95" t="s">
        <v>8831</v>
      </c>
      <c r="F30" s="96" t="s">
        <v>39</v>
      </c>
      <c r="G30" s="29"/>
      <c r="H30" s="29"/>
    </row>
    <row r="31" spans="1:8" ht="32.450000000000003" customHeight="1" x14ac:dyDescent="0.25">
      <c r="A31" s="93" t="s">
        <v>8663</v>
      </c>
      <c r="B31" s="93" t="s">
        <v>8976</v>
      </c>
      <c r="C31" s="94">
        <v>45385</v>
      </c>
      <c r="D31" s="94">
        <v>45385</v>
      </c>
      <c r="E31" s="95" t="s">
        <v>8977</v>
      </c>
      <c r="F31" s="96" t="s">
        <v>39</v>
      </c>
      <c r="G31" s="29"/>
      <c r="H31" s="29"/>
    </row>
    <row r="32" spans="1:8" ht="32.450000000000003" customHeight="1" x14ac:dyDescent="0.25">
      <c r="A32" s="93" t="s">
        <v>8982</v>
      </c>
      <c r="B32" s="93" t="s">
        <v>8978</v>
      </c>
      <c r="C32" s="94">
        <v>45386</v>
      </c>
      <c r="D32" s="94">
        <v>45386</v>
      </c>
      <c r="E32" s="95" t="s">
        <v>8979</v>
      </c>
      <c r="F32" s="96" t="s">
        <v>39</v>
      </c>
    </row>
    <row r="33" spans="1:8" ht="32.450000000000003" customHeight="1" x14ac:dyDescent="0.25">
      <c r="A33" s="93" t="s">
        <v>8983</v>
      </c>
      <c r="B33" s="93" t="s">
        <v>8980</v>
      </c>
      <c r="C33" s="94">
        <v>45405</v>
      </c>
      <c r="D33" s="94">
        <v>45405</v>
      </c>
      <c r="E33" s="95" t="s">
        <v>8981</v>
      </c>
      <c r="F33" s="96" t="s">
        <v>39</v>
      </c>
      <c r="G33" s="29"/>
      <c r="H33" s="29"/>
    </row>
    <row r="34" spans="1:8" ht="32.450000000000003" customHeight="1" x14ac:dyDescent="0.25">
      <c r="A34" s="93" t="s">
        <v>9156</v>
      </c>
      <c r="B34" s="93" t="s">
        <v>9157</v>
      </c>
      <c r="C34" s="94">
        <v>45532</v>
      </c>
      <c r="D34" s="94">
        <v>45532</v>
      </c>
      <c r="E34" s="95" t="s">
        <v>9158</v>
      </c>
      <c r="F34" s="96" t="s">
        <v>39</v>
      </c>
    </row>
    <row r="35" spans="1:8" ht="32.450000000000003" customHeight="1" x14ac:dyDescent="0.25">
      <c r="A35" s="93" t="s">
        <v>9159</v>
      </c>
      <c r="B35" s="93" t="s">
        <v>9160</v>
      </c>
      <c r="C35" s="94">
        <v>45539</v>
      </c>
      <c r="D35" s="94">
        <v>45539</v>
      </c>
      <c r="E35" s="95" t="s">
        <v>9161</v>
      </c>
      <c r="F35" s="96" t="s">
        <v>39</v>
      </c>
    </row>
    <row r="36" spans="1:8" ht="32.450000000000003" customHeight="1" x14ac:dyDescent="0.25">
      <c r="A36" s="93" t="s">
        <v>9156</v>
      </c>
      <c r="B36" s="93" t="s">
        <v>9384</v>
      </c>
      <c r="C36" s="31">
        <v>45567</v>
      </c>
      <c r="D36" s="31">
        <v>45583</v>
      </c>
      <c r="E36" s="25" t="s">
        <v>9385</v>
      </c>
      <c r="F36" s="27" t="s">
        <v>39</v>
      </c>
    </row>
    <row r="37" spans="1:8" ht="32.450000000000003" customHeight="1" x14ac:dyDescent="0.25">
      <c r="A37" s="93" t="s">
        <v>9549</v>
      </c>
      <c r="B37" s="93" t="s">
        <v>9549</v>
      </c>
      <c r="C37" s="31">
        <v>45735</v>
      </c>
      <c r="D37" s="31">
        <v>45735</v>
      </c>
      <c r="E37" s="25" t="s">
        <v>9550</v>
      </c>
      <c r="F37" s="27" t="s">
        <v>39</v>
      </c>
    </row>
    <row r="38" spans="1:8" ht="32.450000000000003" customHeight="1" x14ac:dyDescent="0.25">
      <c r="A38" s="93" t="s">
        <v>9156</v>
      </c>
      <c r="B38" s="93" t="s">
        <v>9706</v>
      </c>
      <c r="C38" s="31">
        <v>45806</v>
      </c>
      <c r="D38" s="31">
        <v>45806</v>
      </c>
      <c r="E38" s="25" t="s">
        <v>9707</v>
      </c>
      <c r="F38" s="27" t="s">
        <v>39</v>
      </c>
    </row>
    <row r="39" spans="1:8" ht="32.450000000000003" customHeight="1" x14ac:dyDescent="0.25">
      <c r="A39" s="93" t="s">
        <v>9703</v>
      </c>
      <c r="B39" s="30" t="s">
        <v>9703</v>
      </c>
      <c r="C39" s="31">
        <v>45839</v>
      </c>
      <c r="D39" s="31">
        <v>45839</v>
      </c>
      <c r="E39" s="25" t="s">
        <v>9705</v>
      </c>
      <c r="F39" s="27" t="s">
        <v>39</v>
      </c>
    </row>
    <row r="40" spans="1:8" ht="32.450000000000003" customHeight="1" x14ac:dyDescent="0.25">
      <c r="A40" s="93" t="s">
        <v>9702</v>
      </c>
      <c r="B40" s="30" t="s">
        <v>9702</v>
      </c>
      <c r="C40" s="31">
        <v>45860</v>
      </c>
      <c r="D40" s="31">
        <v>45861</v>
      </c>
      <c r="E40" s="25" t="s">
        <v>9704</v>
      </c>
      <c r="F40" s="27" t="s">
        <v>39</v>
      </c>
      <c r="G40" s="29"/>
      <c r="H40" s="29"/>
    </row>
    <row r="41" spans="1:8" ht="32.450000000000003" customHeight="1" x14ac:dyDescent="0.25">
      <c r="A41" s="93" t="s">
        <v>9880</v>
      </c>
      <c r="B41" s="93" t="s">
        <v>9880</v>
      </c>
      <c r="C41" s="31">
        <v>45904</v>
      </c>
      <c r="D41" s="31">
        <v>45904</v>
      </c>
      <c r="E41" s="120" t="s">
        <v>9879</v>
      </c>
      <c r="F41" s="27" t="s">
        <v>39</v>
      </c>
      <c r="G41" s="29"/>
      <c r="H41" s="29"/>
    </row>
    <row r="42" spans="1:8" ht="32.450000000000003" customHeight="1" x14ac:dyDescent="0.25">
      <c r="A42" s="93" t="s">
        <v>9997</v>
      </c>
      <c r="B42" s="93" t="s">
        <v>9997</v>
      </c>
      <c r="C42" s="31">
        <v>45936</v>
      </c>
      <c r="D42" s="31">
        <v>45936</v>
      </c>
      <c r="E42" s="120" t="s">
        <v>9998</v>
      </c>
      <c r="F42" s="27" t="s">
        <v>39</v>
      </c>
    </row>
    <row r="43" spans="1:8" ht="32.450000000000003" customHeight="1" x14ac:dyDescent="0.25">
      <c r="A43" s="30" t="s">
        <v>10159</v>
      </c>
      <c r="B43" s="30" t="s">
        <v>10159</v>
      </c>
      <c r="C43" s="31">
        <v>46037</v>
      </c>
      <c r="D43" s="31">
        <v>46037</v>
      </c>
      <c r="E43" s="25" t="s">
        <v>10160</v>
      </c>
      <c r="F43" s="27" t="s">
        <v>39</v>
      </c>
    </row>
    <row r="44" spans="1:8" ht="32.450000000000003" customHeight="1" x14ac:dyDescent="0.25">
      <c r="A44" s="30"/>
      <c r="B44" s="30"/>
      <c r="C44" s="31"/>
      <c r="D44" s="31"/>
      <c r="E44" s="25"/>
      <c r="F44" s="27"/>
    </row>
    <row r="45" spans="1:8" ht="32.450000000000003" customHeight="1" x14ac:dyDescent="0.25">
      <c r="A45" s="30"/>
      <c r="B45" s="30"/>
      <c r="C45" s="31"/>
      <c r="D45" s="31"/>
      <c r="E45" s="25"/>
      <c r="F45" s="27"/>
    </row>
    <row r="46" spans="1:8" ht="32.450000000000003" customHeight="1" x14ac:dyDescent="0.25">
      <c r="A46" s="30"/>
      <c r="B46" s="30"/>
      <c r="C46" s="31"/>
      <c r="D46" s="31"/>
      <c r="E46" s="25"/>
      <c r="F46" s="27"/>
    </row>
    <row r="47" spans="1:8" ht="32.450000000000003" customHeight="1" x14ac:dyDescent="0.25">
      <c r="A47" s="30"/>
      <c r="B47" s="30"/>
      <c r="C47" s="31"/>
      <c r="D47" s="31"/>
      <c r="E47" s="25"/>
      <c r="F47" s="27"/>
    </row>
    <row r="48" spans="1:8" ht="32.450000000000003" customHeight="1" x14ac:dyDescent="0.25">
      <c r="A48" s="30"/>
      <c r="B48" s="30"/>
      <c r="C48" s="31"/>
      <c r="D48" s="31"/>
      <c r="E48" s="25"/>
      <c r="F48" s="27"/>
    </row>
    <row r="49" spans="1:6" ht="32.450000000000003" customHeight="1" x14ac:dyDescent="0.25">
      <c r="A49" s="30"/>
      <c r="B49" s="30"/>
      <c r="C49" s="31"/>
      <c r="D49" s="31"/>
      <c r="E49" s="25"/>
      <c r="F49" s="27"/>
    </row>
    <row r="50" spans="1:6" ht="32.450000000000003" customHeight="1" x14ac:dyDescent="0.25">
      <c r="A50" s="30"/>
      <c r="B50" s="30"/>
      <c r="C50" s="31"/>
      <c r="D50" s="31"/>
      <c r="E50" s="25"/>
      <c r="F50" s="27"/>
    </row>
    <row r="51" spans="1:6" ht="32.450000000000003" customHeight="1" x14ac:dyDescent="0.25">
      <c r="A51" s="30"/>
      <c r="B51" s="30"/>
      <c r="C51" s="31"/>
      <c r="D51" s="31"/>
      <c r="E51" s="25"/>
      <c r="F51" s="27"/>
    </row>
    <row r="52" spans="1:6" ht="32.450000000000003" customHeight="1" x14ac:dyDescent="0.25">
      <c r="A52" s="30"/>
      <c r="B52" s="30"/>
      <c r="C52" s="31"/>
      <c r="D52" s="31"/>
      <c r="E52" s="25"/>
      <c r="F52" s="27"/>
    </row>
    <row r="53" spans="1:6" ht="32.450000000000003" customHeight="1" x14ac:dyDescent="0.25">
      <c r="A53" s="30"/>
      <c r="B53" s="30"/>
      <c r="C53" s="31"/>
      <c r="D53" s="31"/>
      <c r="E53" s="25"/>
      <c r="F53" s="27"/>
    </row>
    <row r="54" spans="1:6" ht="32.450000000000003" customHeight="1" x14ac:dyDescent="0.25">
      <c r="A54" s="30"/>
      <c r="B54" s="30"/>
      <c r="C54" s="31"/>
      <c r="D54" s="31"/>
      <c r="E54" s="25"/>
      <c r="F54" s="27"/>
    </row>
    <row r="55" spans="1:6" ht="32.450000000000003" customHeight="1" x14ac:dyDescent="0.25">
      <c r="A55" s="30"/>
      <c r="B55" s="30"/>
      <c r="C55" s="31"/>
      <c r="D55" s="31"/>
      <c r="E55" s="25"/>
      <c r="F55" s="27"/>
    </row>
    <row r="56" spans="1:6" ht="32.450000000000003" customHeight="1" x14ac:dyDescent="0.25">
      <c r="A56" s="30"/>
      <c r="B56" s="30"/>
      <c r="C56" s="31"/>
      <c r="D56" s="31"/>
      <c r="E56" s="25"/>
      <c r="F56" s="27"/>
    </row>
    <row r="57" spans="1:6" ht="32.450000000000003" customHeight="1" x14ac:dyDescent="0.25">
      <c r="A57" s="30"/>
      <c r="B57" s="30"/>
      <c r="C57" s="31"/>
      <c r="D57" s="31"/>
      <c r="E57" s="25"/>
      <c r="F57" s="27"/>
    </row>
    <row r="58" spans="1:6" ht="32.450000000000003" customHeight="1" x14ac:dyDescent="0.25">
      <c r="A58" s="30"/>
      <c r="B58" s="30"/>
      <c r="C58" s="31"/>
      <c r="D58" s="31"/>
      <c r="E58" s="25"/>
      <c r="F58" s="27"/>
    </row>
    <row r="59" spans="1:6" ht="32.450000000000003" customHeight="1" x14ac:dyDescent="0.25">
      <c r="A59" s="30"/>
      <c r="B59" s="30"/>
      <c r="C59" s="31"/>
      <c r="D59" s="31"/>
      <c r="E59" s="25"/>
      <c r="F59" s="27"/>
    </row>
    <row r="60" spans="1:6" ht="32.450000000000003" customHeight="1" x14ac:dyDescent="0.25">
      <c r="A60" s="30"/>
      <c r="B60" s="30"/>
      <c r="C60" s="31"/>
      <c r="D60" s="31"/>
      <c r="E60" s="25"/>
      <c r="F60" s="27"/>
    </row>
    <row r="61" spans="1:6" ht="32.450000000000003" customHeight="1" x14ac:dyDescent="0.25">
      <c r="A61" s="30"/>
      <c r="B61" s="30"/>
      <c r="C61" s="31"/>
      <c r="D61" s="31"/>
      <c r="E61" s="25"/>
      <c r="F61" s="27"/>
    </row>
    <row r="62" spans="1:6" ht="32.450000000000003" customHeight="1" x14ac:dyDescent="0.25">
      <c r="A62" s="30"/>
      <c r="B62" s="30"/>
      <c r="C62" s="31"/>
      <c r="D62" s="31"/>
      <c r="E62" s="25"/>
      <c r="F62" s="27"/>
    </row>
    <row r="63" spans="1:6" ht="32.450000000000003" customHeight="1" x14ac:dyDescent="0.25">
      <c r="A63" s="30"/>
      <c r="B63" s="30"/>
      <c r="C63" s="31"/>
      <c r="D63" s="31"/>
      <c r="E63" s="25"/>
      <c r="F63" s="27"/>
    </row>
    <row r="64" spans="1:6" ht="32.450000000000003" customHeight="1" x14ac:dyDescent="0.25">
      <c r="A64" s="30"/>
      <c r="B64" s="30"/>
      <c r="C64" s="31"/>
      <c r="D64" s="31"/>
      <c r="E64" s="25"/>
      <c r="F64" s="27"/>
    </row>
    <row r="65" spans="1:6" ht="32.450000000000003" customHeight="1" x14ac:dyDescent="0.25">
      <c r="A65" s="30"/>
      <c r="B65" s="30"/>
      <c r="C65" s="31"/>
      <c r="D65" s="31"/>
      <c r="E65" s="25"/>
      <c r="F65" s="27"/>
    </row>
    <row r="66" spans="1:6" ht="32.450000000000003" customHeight="1" x14ac:dyDescent="0.25">
      <c r="A66" s="30"/>
      <c r="B66" s="30"/>
      <c r="C66" s="31"/>
      <c r="D66" s="31"/>
      <c r="E66" s="25"/>
      <c r="F66" s="27"/>
    </row>
    <row r="67" spans="1:6" ht="32.450000000000003" customHeight="1" x14ac:dyDescent="0.25">
      <c r="A67" s="30"/>
      <c r="B67" s="30"/>
      <c r="C67" s="31"/>
      <c r="D67" s="31"/>
      <c r="E67" s="25"/>
      <c r="F67" s="27"/>
    </row>
    <row r="68" spans="1:6" ht="32.450000000000003" customHeight="1" x14ac:dyDescent="0.25">
      <c r="A68" s="30"/>
      <c r="B68" s="30"/>
      <c r="C68" s="31"/>
      <c r="D68" s="31"/>
      <c r="E68" s="25"/>
      <c r="F68" s="27"/>
    </row>
    <row r="69" spans="1:6" ht="32.450000000000003" customHeight="1" x14ac:dyDescent="0.25">
      <c r="A69" s="30"/>
      <c r="B69" s="30"/>
      <c r="C69" s="31"/>
      <c r="D69" s="31"/>
      <c r="E69" s="25"/>
      <c r="F69" s="27"/>
    </row>
    <row r="70" spans="1:6" ht="32.450000000000003" customHeight="1" x14ac:dyDescent="0.25">
      <c r="A70" s="30"/>
      <c r="B70" s="30"/>
      <c r="C70" s="31"/>
      <c r="D70" s="31"/>
      <c r="E70" s="25"/>
      <c r="F70" s="27"/>
    </row>
    <row r="71" spans="1:6" ht="32.450000000000003" customHeight="1" x14ac:dyDescent="0.25">
      <c r="A71" s="30"/>
      <c r="B71" s="30"/>
      <c r="C71" s="31"/>
      <c r="D71" s="31"/>
      <c r="E71" s="25"/>
      <c r="F71" s="27"/>
    </row>
    <row r="72" spans="1:6" ht="32.450000000000003" customHeight="1" x14ac:dyDescent="0.25">
      <c r="A72" s="30"/>
      <c r="B72" s="30"/>
      <c r="C72" s="31"/>
      <c r="D72" s="31"/>
      <c r="E72" s="25"/>
      <c r="F72" s="27"/>
    </row>
    <row r="73" spans="1:6" ht="32.450000000000003" customHeight="1" x14ac:dyDescent="0.25">
      <c r="A73" s="30"/>
      <c r="B73" s="30"/>
      <c r="C73" s="31"/>
      <c r="D73" s="31"/>
      <c r="E73" s="25"/>
      <c r="F73" s="27"/>
    </row>
    <row r="74" spans="1:6" ht="32.450000000000003" customHeight="1" x14ac:dyDescent="0.25">
      <c r="A74" s="30"/>
      <c r="B74" s="30"/>
      <c r="C74" s="31"/>
      <c r="D74" s="31"/>
      <c r="E74" s="25"/>
      <c r="F74" s="27"/>
    </row>
    <row r="75" spans="1:6" ht="32.450000000000003" customHeight="1" x14ac:dyDescent="0.25">
      <c r="A75" s="30"/>
      <c r="B75" s="30"/>
      <c r="C75" s="31"/>
      <c r="D75" s="31"/>
      <c r="E75" s="25"/>
      <c r="F75" s="27"/>
    </row>
    <row r="76" spans="1:6" ht="32.450000000000003" customHeight="1" x14ac:dyDescent="0.25">
      <c r="A76" s="30"/>
      <c r="B76" s="30"/>
      <c r="C76" s="31"/>
      <c r="D76" s="31"/>
      <c r="E76" s="25"/>
      <c r="F76" s="27"/>
    </row>
    <row r="77" spans="1:6" ht="32.450000000000003" customHeight="1" x14ac:dyDescent="0.25">
      <c r="A77" s="30"/>
      <c r="B77" s="30"/>
      <c r="C77" s="31"/>
      <c r="D77" s="31"/>
      <c r="E77" s="25"/>
      <c r="F77" s="27"/>
    </row>
    <row r="78" spans="1:6" ht="32.450000000000003" customHeight="1" x14ac:dyDescent="0.25">
      <c r="A78" s="30"/>
      <c r="B78" s="30"/>
      <c r="C78" s="31"/>
      <c r="D78" s="31"/>
      <c r="E78" s="25"/>
      <c r="F78" s="27"/>
    </row>
    <row r="79" spans="1:6" ht="32.450000000000003" customHeight="1" x14ac:dyDescent="0.25">
      <c r="A79" s="30"/>
      <c r="B79" s="30"/>
      <c r="C79" s="31"/>
      <c r="D79" s="31"/>
      <c r="E79" s="25"/>
      <c r="F79" s="27"/>
    </row>
    <row r="80" spans="1:6" ht="32.450000000000003" customHeight="1" x14ac:dyDescent="0.25">
      <c r="A80" s="30"/>
      <c r="B80" s="30"/>
      <c r="C80" s="31"/>
      <c r="D80" s="31"/>
      <c r="E80" s="25"/>
      <c r="F80" s="27"/>
    </row>
    <row r="81" spans="1:8" ht="32.450000000000003" customHeight="1" x14ac:dyDescent="0.25">
      <c r="A81" s="30"/>
      <c r="B81" s="30"/>
      <c r="C81" s="31"/>
      <c r="D81" s="31"/>
      <c r="E81" s="25"/>
      <c r="F81" s="27"/>
    </row>
    <row r="82" spans="1:8" ht="32.450000000000003" customHeight="1" x14ac:dyDescent="0.25">
      <c r="A82" s="30"/>
      <c r="B82" s="30"/>
      <c r="C82" s="31"/>
      <c r="D82" s="31"/>
      <c r="E82" s="25"/>
      <c r="F82" s="27"/>
    </row>
    <row r="83" spans="1:8" ht="32.450000000000003" customHeight="1" x14ac:dyDescent="0.25">
      <c r="A83" s="30"/>
      <c r="B83" s="30"/>
      <c r="C83" s="31"/>
      <c r="D83" s="31"/>
      <c r="E83" s="25"/>
      <c r="F83" s="27"/>
    </row>
    <row r="84" spans="1:8" ht="32.450000000000003" customHeight="1" x14ac:dyDescent="0.25">
      <c r="A84" s="30"/>
      <c r="B84" s="30"/>
      <c r="C84" s="31"/>
      <c r="D84" s="31"/>
      <c r="E84" s="25"/>
      <c r="F84" s="27"/>
    </row>
    <row r="85" spans="1:8" ht="32.450000000000003" customHeight="1" x14ac:dyDescent="0.25">
      <c r="A85" s="30"/>
      <c r="B85" s="30"/>
      <c r="C85" s="31"/>
      <c r="D85" s="31"/>
      <c r="E85" s="25"/>
      <c r="F85" s="27"/>
    </row>
    <row r="86" spans="1:8" ht="32.450000000000003" customHeight="1" x14ac:dyDescent="0.25">
      <c r="A86" s="30"/>
      <c r="B86" s="30"/>
      <c r="C86" s="31"/>
      <c r="D86" s="31"/>
      <c r="E86" s="25"/>
      <c r="F86" s="27"/>
    </row>
    <row r="87" spans="1:8" ht="32.450000000000003" customHeight="1" x14ac:dyDescent="0.25">
      <c r="A87" s="30"/>
      <c r="B87" s="30"/>
      <c r="C87" s="31"/>
      <c r="D87" s="31"/>
      <c r="E87" s="25"/>
      <c r="F87" s="27"/>
    </row>
    <row r="88" spans="1:8" ht="32.450000000000003" customHeight="1" x14ac:dyDescent="0.25">
      <c r="A88" s="30"/>
      <c r="B88" s="30"/>
      <c r="C88" s="31"/>
      <c r="D88" s="31"/>
      <c r="E88" s="25"/>
      <c r="F88" s="27"/>
      <c r="G88" s="29"/>
      <c r="H88" s="29"/>
    </row>
    <row r="89" spans="1:8" ht="32.450000000000003" customHeight="1" x14ac:dyDescent="0.25">
      <c r="A89" s="30"/>
      <c r="B89" s="30"/>
      <c r="C89" s="31"/>
      <c r="D89" s="31"/>
      <c r="E89" s="25"/>
      <c r="F89" s="27"/>
    </row>
    <row r="90" spans="1:8" ht="32.450000000000003" customHeight="1" x14ac:dyDescent="0.25">
      <c r="A90" s="30"/>
      <c r="B90" s="30"/>
      <c r="C90" s="31"/>
      <c r="D90" s="31"/>
      <c r="E90" s="25"/>
      <c r="F90" s="27"/>
    </row>
    <row r="91" spans="1:8" ht="32.450000000000003" customHeight="1" x14ac:dyDescent="0.25">
      <c r="A91" s="30"/>
      <c r="B91" s="30"/>
      <c r="C91" s="31"/>
      <c r="D91" s="31"/>
      <c r="E91" s="25"/>
      <c r="F91" s="27"/>
    </row>
    <row r="92" spans="1:8" ht="32.450000000000003" customHeight="1" x14ac:dyDescent="0.25">
      <c r="A92" s="30"/>
      <c r="B92" s="30"/>
      <c r="C92" s="31"/>
      <c r="D92" s="31"/>
      <c r="E92" s="25"/>
      <c r="F92" s="27"/>
    </row>
    <row r="93" spans="1:8" ht="32.450000000000003" customHeight="1" x14ac:dyDescent="0.25">
      <c r="A93" s="30"/>
      <c r="B93" s="30"/>
      <c r="C93" s="31"/>
      <c r="D93" s="31"/>
      <c r="E93" s="25"/>
      <c r="F93" s="27"/>
      <c r="G93" s="29"/>
      <c r="H93" s="29"/>
    </row>
    <row r="94" spans="1:8" ht="32.450000000000003" customHeight="1" x14ac:dyDescent="0.25">
      <c r="A94" s="30"/>
      <c r="B94" s="30"/>
      <c r="C94" s="31"/>
      <c r="D94" s="31"/>
      <c r="E94" s="25"/>
      <c r="F94" s="27"/>
    </row>
    <row r="95" spans="1:8" ht="32.450000000000003" customHeight="1" x14ac:dyDescent="0.25">
      <c r="A95" s="30"/>
      <c r="B95" s="30"/>
      <c r="C95" s="31"/>
      <c r="D95" s="31"/>
      <c r="E95" s="25"/>
      <c r="F95" s="27"/>
    </row>
    <row r="96" spans="1:8" ht="32.450000000000003" customHeight="1" x14ac:dyDescent="0.25">
      <c r="A96" s="30"/>
      <c r="B96" s="30"/>
      <c r="C96" s="31"/>
      <c r="D96" s="31"/>
      <c r="E96" s="25"/>
      <c r="F96" s="27"/>
    </row>
    <row r="97" spans="1:8" ht="32.450000000000003" customHeight="1" x14ac:dyDescent="0.25">
      <c r="A97" s="30"/>
      <c r="B97" s="30"/>
      <c r="C97" s="31"/>
      <c r="D97" s="31"/>
      <c r="E97" s="25"/>
      <c r="F97" s="27"/>
    </row>
    <row r="98" spans="1:8" ht="32.450000000000003" customHeight="1" x14ac:dyDescent="0.25">
      <c r="A98" s="30"/>
      <c r="B98" s="30"/>
      <c r="C98" s="31"/>
      <c r="D98" s="31"/>
      <c r="E98" s="25"/>
      <c r="F98" s="27"/>
      <c r="G98" s="29"/>
      <c r="H98" s="29"/>
    </row>
    <row r="99" spans="1:8" ht="32.450000000000003" customHeight="1" x14ac:dyDescent="0.25">
      <c r="A99" s="30"/>
      <c r="B99" s="30"/>
      <c r="C99" s="31"/>
      <c r="D99" s="31"/>
      <c r="E99" s="25"/>
      <c r="F99" s="27"/>
    </row>
    <row r="100" spans="1:8" ht="32.450000000000003" customHeight="1" x14ac:dyDescent="0.25">
      <c r="A100" s="30"/>
      <c r="B100" s="30"/>
      <c r="C100" s="31"/>
      <c r="D100" s="31"/>
      <c r="E100" s="25"/>
      <c r="F100" s="27"/>
    </row>
    <row r="101" spans="1:8" ht="32.450000000000003" customHeight="1" x14ac:dyDescent="0.25">
      <c r="A101" s="30"/>
      <c r="B101" s="30"/>
      <c r="C101" s="31"/>
      <c r="D101" s="31"/>
      <c r="E101" s="25"/>
      <c r="F101" s="27"/>
    </row>
    <row r="102" spans="1:8" ht="32.450000000000003" customHeight="1" x14ac:dyDescent="0.25">
      <c r="A102" s="30"/>
      <c r="B102" s="30"/>
      <c r="C102" s="31"/>
      <c r="D102" s="31"/>
      <c r="E102" s="25"/>
      <c r="F102" s="27"/>
    </row>
    <row r="103" spans="1:8" ht="32.450000000000003" customHeight="1" x14ac:dyDescent="0.25">
      <c r="A103" s="30"/>
      <c r="B103" s="30"/>
      <c r="C103" s="31"/>
      <c r="D103" s="31"/>
      <c r="E103" s="25"/>
      <c r="F103" s="27"/>
    </row>
    <row r="104" spans="1:8" ht="32.450000000000003" customHeight="1" x14ac:dyDescent="0.25">
      <c r="A104" s="30"/>
      <c r="B104" s="30"/>
      <c r="C104" s="31"/>
      <c r="D104" s="31"/>
      <c r="E104" s="25"/>
      <c r="F104" s="27"/>
    </row>
    <row r="105" spans="1:8" ht="32.450000000000003" customHeight="1" x14ac:dyDescent="0.25">
      <c r="A105" s="30"/>
      <c r="B105" s="30"/>
      <c r="C105" s="31"/>
      <c r="D105" s="31"/>
      <c r="E105" s="25"/>
      <c r="F105" s="27"/>
    </row>
    <row r="106" spans="1:8" ht="32.450000000000003" customHeight="1" x14ac:dyDescent="0.25">
      <c r="A106" s="30"/>
      <c r="B106" s="30"/>
      <c r="C106" s="31"/>
      <c r="D106" s="31"/>
      <c r="E106" s="25"/>
      <c r="F106" s="27"/>
    </row>
    <row r="107" spans="1:8" ht="32.450000000000003" customHeight="1" x14ac:dyDescent="0.25">
      <c r="A107" s="30"/>
      <c r="B107" s="30"/>
      <c r="C107" s="31"/>
      <c r="D107" s="31"/>
      <c r="E107" s="25"/>
      <c r="F107" s="27"/>
      <c r="G107" s="29"/>
      <c r="H107" s="29"/>
    </row>
    <row r="108" spans="1:8" ht="32.450000000000003" customHeight="1" x14ac:dyDescent="0.25">
      <c r="A108" s="30"/>
      <c r="B108" s="30"/>
      <c r="C108" s="31"/>
      <c r="D108" s="31"/>
      <c r="E108" s="25"/>
      <c r="F108" s="27"/>
    </row>
    <row r="109" spans="1:8" ht="32.450000000000003" customHeight="1" x14ac:dyDescent="0.25">
      <c r="A109" s="30"/>
      <c r="B109" s="30"/>
      <c r="C109" s="31"/>
      <c r="D109" s="31"/>
      <c r="E109" s="25"/>
      <c r="F109" s="27"/>
    </row>
    <row r="110" spans="1:8" ht="32.450000000000003" customHeight="1" x14ac:dyDescent="0.25">
      <c r="A110" s="30"/>
      <c r="B110" s="30"/>
      <c r="C110" s="31"/>
      <c r="D110" s="31"/>
      <c r="E110" s="25"/>
      <c r="F110" s="27"/>
    </row>
    <row r="111" spans="1:8" ht="32.450000000000003" customHeight="1" x14ac:dyDescent="0.25">
      <c r="A111" s="30"/>
      <c r="B111" s="30"/>
      <c r="C111" s="31"/>
      <c r="D111" s="31"/>
      <c r="E111" s="25"/>
      <c r="F111" s="27"/>
    </row>
    <row r="112" spans="1:8" ht="32.450000000000003" customHeight="1" x14ac:dyDescent="0.25">
      <c r="A112" s="30"/>
      <c r="B112" s="30"/>
      <c r="C112" s="31"/>
      <c r="D112" s="31"/>
      <c r="E112" s="25"/>
      <c r="F112" s="27"/>
      <c r="G112" s="29"/>
      <c r="H112" s="29"/>
    </row>
    <row r="113" spans="1:8" ht="32.450000000000003" customHeight="1" x14ac:dyDescent="0.25">
      <c r="A113" s="30"/>
      <c r="B113" s="30"/>
      <c r="C113" s="31"/>
      <c r="D113" s="31"/>
      <c r="E113" s="25"/>
      <c r="F113" s="27"/>
    </row>
    <row r="114" spans="1:8" ht="32.450000000000003" customHeight="1" x14ac:dyDescent="0.25">
      <c r="A114" s="30"/>
      <c r="B114" s="30"/>
      <c r="C114" s="31"/>
      <c r="D114" s="31"/>
      <c r="E114" s="25"/>
      <c r="F114" s="27"/>
    </row>
    <row r="115" spans="1:8" ht="32.450000000000003" customHeight="1" x14ac:dyDescent="0.25">
      <c r="A115" s="30"/>
      <c r="B115" s="30"/>
      <c r="C115" s="31"/>
      <c r="D115" s="31"/>
      <c r="E115" s="25"/>
      <c r="F115" s="27"/>
    </row>
    <row r="116" spans="1:8" ht="32.450000000000003" customHeight="1" x14ac:dyDescent="0.25">
      <c r="A116" s="30"/>
      <c r="B116" s="30"/>
      <c r="C116" s="31"/>
      <c r="D116" s="31"/>
      <c r="E116" s="25"/>
      <c r="F116" s="27"/>
      <c r="G116" s="29"/>
      <c r="H116" s="29"/>
    </row>
    <row r="117" spans="1:8" ht="32.450000000000003" customHeight="1" x14ac:dyDescent="0.25">
      <c r="A117" s="30"/>
      <c r="B117" s="30"/>
      <c r="C117" s="31"/>
      <c r="D117" s="31"/>
      <c r="E117" s="25"/>
      <c r="F117" s="27"/>
    </row>
    <row r="118" spans="1:8" ht="32.450000000000003" customHeight="1" x14ac:dyDescent="0.25">
      <c r="A118" s="30"/>
      <c r="B118" s="30"/>
      <c r="C118" s="31"/>
      <c r="D118" s="31"/>
      <c r="E118" s="25"/>
      <c r="F118" s="27"/>
    </row>
    <row r="119" spans="1:8" ht="32.450000000000003" customHeight="1" x14ac:dyDescent="0.25">
      <c r="A119" s="30"/>
      <c r="B119" s="30"/>
      <c r="C119" s="31"/>
      <c r="D119" s="31"/>
      <c r="E119" s="25"/>
      <c r="F119" s="27"/>
      <c r="G119" s="29"/>
      <c r="H119" s="29"/>
    </row>
    <row r="120" spans="1:8" ht="32.450000000000003" customHeight="1" x14ac:dyDescent="0.25">
      <c r="A120" s="30"/>
      <c r="B120" s="30"/>
      <c r="C120" s="31"/>
      <c r="D120" s="31"/>
      <c r="E120" s="25"/>
      <c r="F120" s="27"/>
    </row>
    <row r="121" spans="1:8" ht="32.450000000000003" customHeight="1" x14ac:dyDescent="0.25">
      <c r="A121" s="30"/>
      <c r="B121" s="30"/>
      <c r="C121" s="31"/>
      <c r="D121" s="31"/>
      <c r="E121" s="25"/>
      <c r="F121" s="27"/>
    </row>
    <row r="122" spans="1:8" ht="32.450000000000003" customHeight="1" x14ac:dyDescent="0.25">
      <c r="A122" s="30"/>
      <c r="B122" s="30"/>
      <c r="C122" s="31"/>
      <c r="D122" s="31"/>
      <c r="E122" s="25"/>
      <c r="F122" s="27"/>
    </row>
    <row r="123" spans="1:8" ht="32.450000000000003" customHeight="1" x14ac:dyDescent="0.25">
      <c r="A123" s="30"/>
      <c r="B123" s="30"/>
      <c r="C123" s="31"/>
      <c r="D123" s="31"/>
      <c r="E123" s="25"/>
      <c r="F123" s="27"/>
    </row>
    <row r="124" spans="1:8" ht="32.450000000000003" customHeight="1" x14ac:dyDescent="0.25">
      <c r="A124" s="30"/>
      <c r="B124" s="30"/>
      <c r="C124" s="31"/>
      <c r="D124" s="31"/>
      <c r="E124" s="25"/>
      <c r="F124" s="27"/>
    </row>
    <row r="125" spans="1:8" ht="32.450000000000003" customHeight="1" x14ac:dyDescent="0.25">
      <c r="A125" s="30"/>
      <c r="B125" s="30"/>
      <c r="C125" s="31"/>
      <c r="D125" s="31"/>
      <c r="E125" s="25"/>
      <c r="F125" s="27"/>
    </row>
    <row r="126" spans="1:8" ht="32.450000000000003" customHeight="1" x14ac:dyDescent="0.25">
      <c r="A126" s="30"/>
      <c r="B126" s="30"/>
      <c r="C126" s="31"/>
      <c r="D126" s="31"/>
      <c r="E126" s="25"/>
      <c r="F126" s="27"/>
    </row>
    <row r="127" spans="1:8" ht="32.450000000000003" customHeight="1" x14ac:dyDescent="0.25">
      <c r="A127" s="30"/>
      <c r="B127" s="30"/>
      <c r="C127" s="31"/>
      <c r="D127" s="31"/>
      <c r="E127" s="25"/>
      <c r="F127" s="27"/>
    </row>
    <row r="128" spans="1:8" ht="32.450000000000003" customHeight="1" x14ac:dyDescent="0.25">
      <c r="A128" s="30"/>
      <c r="B128" s="30"/>
      <c r="C128" s="31"/>
      <c r="D128" s="31"/>
      <c r="E128" s="25"/>
      <c r="F128" s="27"/>
    </row>
    <row r="129" spans="1:8" ht="32.450000000000003" customHeight="1" x14ac:dyDescent="0.25">
      <c r="A129" s="30"/>
      <c r="B129" s="30"/>
      <c r="C129" s="31"/>
      <c r="D129" s="31"/>
      <c r="E129" s="25"/>
      <c r="F129" s="27"/>
    </row>
    <row r="130" spans="1:8" ht="32.450000000000003" customHeight="1" x14ac:dyDescent="0.25">
      <c r="A130" s="30"/>
      <c r="B130" s="30"/>
      <c r="C130" s="31"/>
      <c r="D130" s="31"/>
      <c r="E130" s="25"/>
      <c r="F130" s="27"/>
    </row>
    <row r="131" spans="1:8" ht="32.450000000000003" customHeight="1" x14ac:dyDescent="0.25">
      <c r="A131" s="30"/>
      <c r="B131" s="30"/>
      <c r="C131" s="31"/>
      <c r="D131" s="31"/>
      <c r="E131" s="25"/>
      <c r="F131" s="27"/>
      <c r="G131" s="29"/>
      <c r="H131" s="29"/>
    </row>
    <row r="132" spans="1:8" ht="32.450000000000003" customHeight="1" x14ac:dyDescent="0.25">
      <c r="A132" s="30"/>
      <c r="B132" s="30"/>
      <c r="C132" s="31"/>
      <c r="D132" s="31"/>
      <c r="E132" s="25"/>
      <c r="F132" s="27"/>
    </row>
    <row r="133" spans="1:8" ht="32.450000000000003" customHeight="1" x14ac:dyDescent="0.25">
      <c r="A133" s="30"/>
      <c r="B133" s="30"/>
      <c r="C133" s="31"/>
      <c r="D133" s="31"/>
      <c r="E133" s="25"/>
      <c r="F133" s="27"/>
    </row>
    <row r="134" spans="1:8" ht="32.450000000000003" customHeight="1" x14ac:dyDescent="0.25">
      <c r="A134" s="30"/>
      <c r="B134" s="30"/>
      <c r="C134" s="31"/>
      <c r="D134" s="31"/>
      <c r="E134" s="25"/>
      <c r="F134" s="27"/>
    </row>
    <row r="135" spans="1:8" ht="32.450000000000003" customHeight="1" x14ac:dyDescent="0.25">
      <c r="A135" s="30"/>
      <c r="B135" s="30"/>
      <c r="C135" s="31"/>
      <c r="D135" s="31"/>
      <c r="E135" s="25"/>
      <c r="F135" s="27"/>
    </row>
    <row r="136" spans="1:8" ht="32.450000000000003" customHeight="1" x14ac:dyDescent="0.25">
      <c r="A136" s="30"/>
      <c r="B136" s="30"/>
      <c r="C136" s="31"/>
      <c r="D136" s="31"/>
      <c r="E136" s="25"/>
      <c r="F136" s="27"/>
    </row>
    <row r="137" spans="1:8" ht="32.450000000000003" customHeight="1" x14ac:dyDescent="0.25">
      <c r="A137" s="30"/>
      <c r="B137" s="30"/>
      <c r="C137" s="31"/>
      <c r="D137" s="31"/>
      <c r="E137" s="25"/>
      <c r="F137" s="27"/>
    </row>
    <row r="138" spans="1:8" ht="32.450000000000003" customHeight="1" x14ac:dyDescent="0.25">
      <c r="A138" s="30"/>
      <c r="B138" s="30"/>
      <c r="C138" s="31"/>
      <c r="D138" s="31"/>
      <c r="E138" s="25"/>
      <c r="F138" s="27"/>
    </row>
    <row r="139" spans="1:8" ht="32.450000000000003" customHeight="1" x14ac:dyDescent="0.25">
      <c r="A139" s="30"/>
      <c r="B139" s="30"/>
      <c r="C139" s="31"/>
      <c r="D139" s="31"/>
      <c r="E139" s="25"/>
      <c r="F139" s="27"/>
    </row>
    <row r="140" spans="1:8" ht="32.450000000000003" customHeight="1" x14ac:dyDescent="0.25">
      <c r="A140" s="30"/>
      <c r="B140" s="30"/>
      <c r="C140" s="31"/>
      <c r="D140" s="31"/>
      <c r="E140" s="25"/>
      <c r="F140" s="27"/>
    </row>
    <row r="141" spans="1:8" ht="32.450000000000003" customHeight="1" x14ac:dyDescent="0.25">
      <c r="A141" s="30"/>
      <c r="B141" s="30"/>
      <c r="C141" s="31"/>
      <c r="D141" s="31"/>
      <c r="E141" s="25"/>
      <c r="F141" s="27"/>
    </row>
    <row r="142" spans="1:8" ht="32.450000000000003" customHeight="1" x14ac:dyDescent="0.25">
      <c r="A142" s="30"/>
      <c r="B142" s="30"/>
      <c r="C142" s="31"/>
      <c r="D142" s="31"/>
      <c r="E142" s="25"/>
      <c r="F142" s="27"/>
    </row>
    <row r="143" spans="1:8" ht="32.450000000000003" customHeight="1" x14ac:dyDescent="0.25">
      <c r="A143" s="30"/>
      <c r="B143" s="30"/>
      <c r="C143" s="31"/>
      <c r="D143" s="31"/>
      <c r="E143" s="25"/>
      <c r="F143" s="27"/>
    </row>
    <row r="144" spans="1:8" ht="32.450000000000003" customHeight="1" x14ac:dyDescent="0.25">
      <c r="A144" s="30"/>
      <c r="B144" s="30"/>
      <c r="C144" s="31"/>
      <c r="D144" s="31"/>
      <c r="E144" s="25"/>
      <c r="F144" s="27"/>
    </row>
    <row r="145" spans="1:8" ht="32.450000000000003" customHeight="1" x14ac:dyDescent="0.25">
      <c r="A145" s="30"/>
      <c r="B145" s="30"/>
      <c r="C145" s="31"/>
      <c r="D145" s="31"/>
      <c r="E145" s="25"/>
      <c r="F145" s="27"/>
    </row>
    <row r="146" spans="1:8" ht="32.450000000000003" customHeight="1" x14ac:dyDescent="0.25">
      <c r="A146" s="30"/>
      <c r="B146" s="30"/>
      <c r="C146" s="31"/>
      <c r="D146" s="31"/>
      <c r="E146" s="25"/>
      <c r="F146" s="27"/>
    </row>
    <row r="147" spans="1:8" ht="32.450000000000003" customHeight="1" x14ac:dyDescent="0.25">
      <c r="A147" s="30"/>
      <c r="B147" s="30"/>
      <c r="C147" s="31"/>
      <c r="D147" s="31"/>
      <c r="E147" s="25"/>
      <c r="F147" s="27"/>
    </row>
    <row r="148" spans="1:8" ht="32.450000000000003" customHeight="1" x14ac:dyDescent="0.25">
      <c r="A148" s="30"/>
      <c r="B148" s="30"/>
      <c r="C148" s="31"/>
      <c r="D148" s="31"/>
      <c r="E148" s="25"/>
      <c r="F148" s="27"/>
    </row>
    <row r="149" spans="1:8" ht="32.450000000000003" customHeight="1" x14ac:dyDescent="0.25">
      <c r="A149" s="30"/>
      <c r="B149" s="30"/>
      <c r="C149" s="31"/>
      <c r="D149" s="31"/>
      <c r="E149" s="25"/>
      <c r="F149" s="27"/>
    </row>
    <row r="150" spans="1:8" ht="32.450000000000003" customHeight="1" x14ac:dyDescent="0.25">
      <c r="A150" s="30"/>
      <c r="B150" s="30"/>
      <c r="C150" s="31"/>
      <c r="D150" s="31"/>
      <c r="E150" s="25"/>
      <c r="F150" s="27"/>
    </row>
    <row r="151" spans="1:8" ht="32.450000000000003" customHeight="1" x14ac:dyDescent="0.25">
      <c r="A151" s="30"/>
      <c r="B151" s="30"/>
      <c r="C151" s="31"/>
      <c r="D151" s="31"/>
      <c r="E151" s="25"/>
      <c r="F151" s="27"/>
    </row>
    <row r="152" spans="1:8" ht="32.450000000000003" customHeight="1" x14ac:dyDescent="0.25">
      <c r="A152" s="30"/>
      <c r="B152" s="30"/>
      <c r="C152" s="31"/>
      <c r="D152" s="31"/>
      <c r="E152" s="25"/>
      <c r="F152" s="27"/>
    </row>
    <row r="153" spans="1:8" ht="32.450000000000003" customHeight="1" x14ac:dyDescent="0.25">
      <c r="A153" s="30"/>
      <c r="B153" s="30"/>
      <c r="C153" s="31"/>
      <c r="D153" s="31"/>
      <c r="E153" s="25"/>
      <c r="F153" s="27"/>
    </row>
    <row r="154" spans="1:8" ht="32.450000000000003" customHeight="1" x14ac:dyDescent="0.25">
      <c r="A154" s="30"/>
      <c r="B154" s="30"/>
      <c r="C154" s="31"/>
      <c r="D154" s="31"/>
      <c r="E154" s="25"/>
      <c r="F154" s="27"/>
    </row>
    <row r="155" spans="1:8" ht="32.450000000000003" customHeight="1" x14ac:dyDescent="0.25">
      <c r="A155" s="30"/>
      <c r="B155" s="30"/>
      <c r="C155" s="31"/>
      <c r="D155" s="31"/>
      <c r="E155" s="25"/>
      <c r="F155" s="27"/>
    </row>
    <row r="156" spans="1:8" ht="32.450000000000003" customHeight="1" x14ac:dyDescent="0.25">
      <c r="A156" s="30"/>
      <c r="B156" s="30"/>
      <c r="C156" s="31"/>
      <c r="D156" s="31"/>
      <c r="E156" s="25"/>
      <c r="F156" s="27"/>
    </row>
    <row r="157" spans="1:8" ht="32.450000000000003" customHeight="1" x14ac:dyDescent="0.25">
      <c r="A157" s="30"/>
      <c r="B157" s="30"/>
      <c r="C157" s="31"/>
      <c r="D157" s="31"/>
      <c r="E157" s="25"/>
      <c r="F157" s="27"/>
      <c r="G157" s="29"/>
      <c r="H157" s="29"/>
    </row>
    <row r="158" spans="1:8" ht="32.450000000000003" customHeight="1" x14ac:dyDescent="0.25">
      <c r="A158" s="30"/>
      <c r="B158" s="30"/>
      <c r="C158" s="31"/>
      <c r="D158" s="31"/>
      <c r="E158" s="25"/>
      <c r="F158" s="27"/>
    </row>
    <row r="159" spans="1:8" ht="32.450000000000003" customHeight="1" x14ac:dyDescent="0.25">
      <c r="A159" s="30"/>
      <c r="B159" s="30"/>
      <c r="C159" s="31"/>
      <c r="D159" s="31"/>
      <c r="E159" s="25"/>
      <c r="F159" s="27"/>
    </row>
    <row r="160" spans="1:8" ht="32.450000000000003" customHeight="1" x14ac:dyDescent="0.25">
      <c r="A160" s="30"/>
      <c r="B160" s="30"/>
      <c r="C160" s="31"/>
      <c r="D160" s="31"/>
      <c r="E160" s="25"/>
      <c r="F160" s="27"/>
    </row>
    <row r="161" spans="1:8" ht="32.450000000000003" customHeight="1" x14ac:dyDescent="0.25">
      <c r="A161" s="30"/>
      <c r="B161" s="30"/>
      <c r="C161" s="31"/>
      <c r="D161" s="31"/>
      <c r="E161" s="25"/>
      <c r="F161" s="27"/>
    </row>
    <row r="162" spans="1:8" ht="32.450000000000003" customHeight="1" x14ac:dyDescent="0.25">
      <c r="A162" s="30"/>
      <c r="B162" s="30"/>
      <c r="C162" s="31"/>
      <c r="D162" s="31"/>
      <c r="E162" s="25"/>
      <c r="F162" s="27"/>
      <c r="G162" s="29"/>
      <c r="H162" s="29"/>
    </row>
    <row r="163" spans="1:8" ht="32.450000000000003" customHeight="1" x14ac:dyDescent="0.25">
      <c r="A163" s="30"/>
      <c r="B163" s="30"/>
      <c r="C163" s="31"/>
      <c r="D163" s="31"/>
      <c r="E163" s="25"/>
      <c r="F163" s="27"/>
    </row>
    <row r="164" spans="1:8" ht="32.450000000000003" customHeight="1" x14ac:dyDescent="0.25">
      <c r="A164" s="30"/>
      <c r="B164" s="30"/>
      <c r="C164" s="31"/>
      <c r="D164" s="31"/>
      <c r="E164" s="25"/>
      <c r="F164" s="27"/>
    </row>
    <row r="165" spans="1:8" ht="32.450000000000003" customHeight="1" x14ac:dyDescent="0.25">
      <c r="A165" s="30"/>
      <c r="B165" s="30"/>
      <c r="C165" s="31"/>
      <c r="D165" s="31"/>
      <c r="E165" s="25"/>
      <c r="F165" s="27"/>
    </row>
    <row r="166" spans="1:8" ht="32.450000000000003" customHeight="1" x14ac:dyDescent="0.25">
      <c r="A166" s="30"/>
      <c r="B166" s="30"/>
      <c r="C166" s="31"/>
      <c r="D166" s="31"/>
      <c r="E166" s="25"/>
      <c r="F166" s="27"/>
    </row>
    <row r="167" spans="1:8" ht="32.450000000000003" customHeight="1" x14ac:dyDescent="0.25">
      <c r="A167" s="30"/>
      <c r="B167" s="30"/>
      <c r="C167" s="31"/>
      <c r="D167" s="31"/>
      <c r="E167" s="25"/>
      <c r="F167" s="27"/>
    </row>
    <row r="168" spans="1:8" ht="32.450000000000003" customHeight="1" x14ac:dyDescent="0.25">
      <c r="A168" s="30"/>
      <c r="B168" s="30"/>
      <c r="C168" s="31"/>
      <c r="D168" s="31"/>
      <c r="E168" s="25"/>
      <c r="F168" s="27"/>
    </row>
    <row r="169" spans="1:8" ht="32.450000000000003" customHeight="1" x14ac:dyDescent="0.25">
      <c r="A169" s="30"/>
      <c r="B169" s="30"/>
      <c r="C169" s="31"/>
      <c r="D169" s="31"/>
      <c r="E169" s="25"/>
      <c r="F169" s="27"/>
    </row>
    <row r="170" spans="1:8" ht="32.450000000000003" customHeight="1" x14ac:dyDescent="0.25">
      <c r="A170" s="30"/>
      <c r="B170" s="30"/>
      <c r="C170" s="31"/>
      <c r="D170" s="31"/>
      <c r="E170" s="25"/>
      <c r="F170" s="27"/>
      <c r="G170" s="29"/>
      <c r="H170" s="29"/>
    </row>
    <row r="171" spans="1:8" ht="32.450000000000003" customHeight="1" x14ac:dyDescent="0.25">
      <c r="A171" s="30"/>
      <c r="B171" s="30"/>
      <c r="C171" s="31"/>
      <c r="D171" s="31"/>
      <c r="E171" s="25"/>
      <c r="F171" s="27"/>
    </row>
    <row r="172" spans="1:8" ht="32.450000000000003" customHeight="1" x14ac:dyDescent="0.25">
      <c r="A172" s="30"/>
      <c r="B172" s="30"/>
      <c r="C172" s="31"/>
      <c r="D172" s="31"/>
      <c r="E172" s="25"/>
      <c r="F172" s="27"/>
    </row>
    <row r="173" spans="1:8" ht="32.450000000000003" customHeight="1" x14ac:dyDescent="0.25">
      <c r="A173" s="30"/>
      <c r="B173" s="30"/>
      <c r="C173" s="31"/>
      <c r="D173" s="31"/>
      <c r="E173" s="25"/>
      <c r="F173" s="27"/>
    </row>
    <row r="174" spans="1:8" ht="32.450000000000003" customHeight="1" x14ac:dyDescent="0.25">
      <c r="A174" s="30"/>
      <c r="B174" s="30"/>
      <c r="C174" s="31"/>
      <c r="D174" s="31"/>
      <c r="E174" s="25"/>
      <c r="F174" s="27"/>
    </row>
    <row r="175" spans="1:8" ht="32.450000000000003" customHeight="1" x14ac:dyDescent="0.25">
      <c r="A175" s="30"/>
      <c r="B175" s="30"/>
      <c r="C175" s="31"/>
      <c r="D175" s="31"/>
      <c r="E175" s="25"/>
      <c r="F175" s="27"/>
    </row>
    <row r="176" spans="1:8" ht="32.450000000000003" customHeight="1" x14ac:dyDescent="0.25">
      <c r="A176" s="30"/>
      <c r="B176" s="30"/>
      <c r="C176" s="31"/>
      <c r="D176" s="31"/>
      <c r="E176" s="25"/>
      <c r="F176" s="27"/>
    </row>
    <row r="177" spans="1:8" ht="32.450000000000003" customHeight="1" x14ac:dyDescent="0.25">
      <c r="A177" s="30"/>
      <c r="B177" s="30"/>
      <c r="C177" s="31"/>
      <c r="D177" s="31"/>
      <c r="E177" s="25"/>
      <c r="F177" s="27"/>
    </row>
    <row r="178" spans="1:8" ht="32.450000000000003" customHeight="1" x14ac:dyDescent="0.25">
      <c r="A178" s="30"/>
      <c r="B178" s="30"/>
      <c r="C178" s="31"/>
      <c r="D178" s="31"/>
      <c r="E178" s="25"/>
      <c r="F178" s="27"/>
    </row>
    <row r="179" spans="1:8" ht="32.450000000000003" customHeight="1" x14ac:dyDescent="0.25">
      <c r="A179" s="30"/>
      <c r="B179" s="30"/>
      <c r="C179" s="31"/>
      <c r="D179" s="31"/>
      <c r="E179" s="25"/>
      <c r="F179" s="27"/>
      <c r="G179" s="29"/>
      <c r="H179" s="29"/>
    </row>
    <row r="180" spans="1:8" ht="32.450000000000003" customHeight="1" x14ac:dyDescent="0.25">
      <c r="A180" s="30"/>
      <c r="B180" s="30"/>
      <c r="C180" s="31"/>
      <c r="D180" s="31"/>
      <c r="E180" s="25"/>
      <c r="F180" s="27"/>
    </row>
    <row r="181" spans="1:8" ht="32.450000000000003" customHeight="1" x14ac:dyDescent="0.25">
      <c r="A181" s="30"/>
      <c r="B181" s="30"/>
      <c r="C181" s="31"/>
      <c r="D181" s="31"/>
      <c r="E181" s="25"/>
      <c r="F181" s="27"/>
    </row>
    <row r="182" spans="1:8" ht="32.450000000000003" customHeight="1" x14ac:dyDescent="0.25">
      <c r="A182" s="30"/>
      <c r="B182" s="30"/>
      <c r="C182" s="31"/>
      <c r="D182" s="31"/>
      <c r="E182" s="25"/>
      <c r="F182" s="27"/>
    </row>
    <row r="183" spans="1:8" ht="32.450000000000003" customHeight="1" x14ac:dyDescent="0.25">
      <c r="A183" s="30"/>
      <c r="B183" s="30"/>
      <c r="C183" s="31"/>
      <c r="D183" s="31"/>
      <c r="E183" s="25"/>
      <c r="F183" s="27"/>
    </row>
    <row r="184" spans="1:8" ht="32.450000000000003" customHeight="1" x14ac:dyDescent="0.25">
      <c r="A184" s="30"/>
      <c r="B184" s="30"/>
      <c r="C184" s="31"/>
      <c r="D184" s="31"/>
      <c r="E184" s="25"/>
      <c r="F184" s="27"/>
    </row>
    <row r="185" spans="1:8" ht="32.450000000000003" customHeight="1" x14ac:dyDescent="0.25">
      <c r="A185" s="30"/>
      <c r="B185" s="30"/>
      <c r="C185" s="31"/>
      <c r="D185" s="31"/>
      <c r="E185" s="25"/>
      <c r="F185" s="27"/>
    </row>
    <row r="186" spans="1:8" ht="32.450000000000003" customHeight="1" x14ac:dyDescent="0.25">
      <c r="A186" s="30"/>
      <c r="B186" s="30"/>
      <c r="C186" s="31"/>
      <c r="D186" s="31"/>
      <c r="E186" s="25"/>
      <c r="F186" s="27"/>
    </row>
    <row r="187" spans="1:8" ht="32.450000000000003" customHeight="1" x14ac:dyDescent="0.25">
      <c r="A187" s="30"/>
      <c r="B187" s="30"/>
      <c r="C187" s="31"/>
      <c r="D187" s="31"/>
      <c r="E187" s="25"/>
      <c r="F187" s="27"/>
    </row>
    <row r="188" spans="1:8" ht="32.450000000000003" customHeight="1" x14ac:dyDescent="0.25">
      <c r="A188" s="30"/>
      <c r="B188" s="30"/>
      <c r="C188" s="31"/>
      <c r="D188" s="31"/>
      <c r="E188" s="25"/>
      <c r="F188" s="27"/>
      <c r="G188" s="29"/>
      <c r="H188" s="29"/>
    </row>
    <row r="189" spans="1:8" ht="32.450000000000003" customHeight="1" x14ac:dyDescent="0.25">
      <c r="A189" s="30"/>
      <c r="B189" s="30"/>
      <c r="C189" s="31"/>
      <c r="D189" s="31"/>
      <c r="E189" s="25"/>
      <c r="F189" s="27"/>
    </row>
    <row r="190" spans="1:8" ht="32.450000000000003" customHeight="1" x14ac:dyDescent="0.25">
      <c r="A190" s="30"/>
      <c r="B190" s="30"/>
      <c r="C190" s="31"/>
      <c r="D190" s="31"/>
      <c r="E190" s="25"/>
      <c r="F190" s="27"/>
    </row>
    <row r="191" spans="1:8" ht="32.450000000000003" customHeight="1" x14ac:dyDescent="0.25">
      <c r="A191" s="30"/>
      <c r="B191" s="30"/>
      <c r="C191" s="31"/>
      <c r="D191" s="31"/>
      <c r="E191" s="25"/>
      <c r="F191" s="27"/>
    </row>
    <row r="192" spans="1:8" ht="32.450000000000003" customHeight="1" x14ac:dyDescent="0.25">
      <c r="A192" s="30"/>
      <c r="B192" s="30"/>
      <c r="C192" s="31"/>
      <c r="D192" s="31"/>
      <c r="E192" s="25"/>
      <c r="F192" s="27"/>
    </row>
    <row r="193" spans="1:8" ht="32.450000000000003" customHeight="1" x14ac:dyDescent="0.25">
      <c r="A193" s="30"/>
      <c r="B193" s="30"/>
      <c r="C193" s="31"/>
      <c r="D193" s="31"/>
      <c r="E193" s="25"/>
      <c r="F193" s="27"/>
    </row>
    <row r="194" spans="1:8" ht="32.450000000000003" customHeight="1" x14ac:dyDescent="0.25">
      <c r="A194" s="30"/>
      <c r="B194" s="30"/>
      <c r="C194" s="31"/>
      <c r="D194" s="31"/>
      <c r="E194" s="25"/>
      <c r="F194" s="27"/>
    </row>
    <row r="195" spans="1:8" ht="32.450000000000003" customHeight="1" x14ac:dyDescent="0.25">
      <c r="A195" s="30"/>
      <c r="B195" s="30"/>
      <c r="C195" s="31"/>
      <c r="D195" s="31"/>
      <c r="E195" s="25"/>
      <c r="F195" s="27"/>
    </row>
    <row r="196" spans="1:8" ht="32.450000000000003" customHeight="1" x14ac:dyDescent="0.25">
      <c r="A196" s="30"/>
      <c r="B196" s="30"/>
      <c r="C196" s="31"/>
      <c r="D196" s="31"/>
      <c r="E196" s="25"/>
      <c r="F196" s="27"/>
    </row>
    <row r="197" spans="1:8" ht="32.450000000000003" customHeight="1" x14ac:dyDescent="0.25">
      <c r="A197" s="30"/>
      <c r="B197" s="30"/>
      <c r="C197" s="31"/>
      <c r="D197" s="31"/>
      <c r="E197" s="25"/>
      <c r="F197" s="27"/>
    </row>
    <row r="198" spans="1:8" ht="32.450000000000003" customHeight="1" x14ac:dyDescent="0.25">
      <c r="A198" s="30"/>
      <c r="B198" s="30"/>
      <c r="C198" s="31"/>
      <c r="D198" s="31"/>
      <c r="E198" s="25"/>
      <c r="F198" s="27"/>
    </row>
    <row r="199" spans="1:8" ht="32.450000000000003" customHeight="1" x14ac:dyDescent="0.25">
      <c r="A199" s="30"/>
      <c r="B199" s="30"/>
      <c r="C199" s="31"/>
      <c r="D199" s="31"/>
      <c r="E199" s="25"/>
      <c r="F199" s="27"/>
    </row>
    <row r="200" spans="1:8" ht="32.450000000000003" customHeight="1" x14ac:dyDescent="0.25">
      <c r="A200" s="30"/>
      <c r="B200" s="30"/>
      <c r="C200" s="31"/>
      <c r="D200" s="31"/>
      <c r="E200" s="25"/>
      <c r="F200" s="27"/>
    </row>
    <row r="201" spans="1:8" ht="32.450000000000003" customHeight="1" x14ac:dyDescent="0.25">
      <c r="A201" s="30"/>
      <c r="B201" s="30"/>
      <c r="C201" s="31"/>
      <c r="D201" s="31"/>
      <c r="E201" s="25"/>
      <c r="F201" s="27"/>
    </row>
    <row r="202" spans="1:8" ht="32.450000000000003" customHeight="1" x14ac:dyDescent="0.25">
      <c r="A202" s="30"/>
      <c r="B202" s="30"/>
      <c r="C202" s="31"/>
      <c r="D202" s="31"/>
      <c r="E202" s="25"/>
      <c r="F202" s="27"/>
    </row>
    <row r="203" spans="1:8" ht="32.450000000000003" customHeight="1" x14ac:dyDescent="0.25">
      <c r="A203" s="30"/>
      <c r="B203" s="30"/>
      <c r="C203" s="31"/>
      <c r="D203" s="31"/>
      <c r="E203" s="25"/>
      <c r="F203" s="27"/>
    </row>
    <row r="204" spans="1:8" ht="32.450000000000003" customHeight="1" x14ac:dyDescent="0.25">
      <c r="A204" s="30"/>
      <c r="B204" s="30"/>
      <c r="C204" s="31"/>
      <c r="D204" s="31"/>
      <c r="E204" s="25"/>
      <c r="F204" s="27"/>
    </row>
    <row r="205" spans="1:8" ht="32.450000000000003" customHeight="1" x14ac:dyDescent="0.25">
      <c r="A205" s="30"/>
      <c r="B205" s="30"/>
      <c r="C205" s="31"/>
      <c r="D205" s="31"/>
      <c r="E205" s="25"/>
      <c r="F205" s="27"/>
      <c r="G205" s="29"/>
      <c r="H205" s="29"/>
    </row>
    <row r="206" spans="1:8" ht="32.450000000000003" customHeight="1" x14ac:dyDescent="0.25">
      <c r="A206" s="30"/>
      <c r="B206" s="30"/>
      <c r="C206" s="31"/>
      <c r="D206" s="31"/>
      <c r="E206" s="25"/>
      <c r="F206" s="27"/>
    </row>
    <row r="207" spans="1:8" ht="32.450000000000003" customHeight="1" x14ac:dyDescent="0.25">
      <c r="A207" s="30"/>
      <c r="B207" s="30"/>
      <c r="C207" s="31"/>
      <c r="D207" s="31"/>
      <c r="E207" s="25"/>
      <c r="F207" s="27"/>
    </row>
    <row r="208" spans="1:8" ht="32.450000000000003" customHeight="1" x14ac:dyDescent="0.25">
      <c r="A208" s="30"/>
      <c r="B208" s="30"/>
      <c r="C208" s="31"/>
      <c r="D208" s="31"/>
      <c r="E208" s="25"/>
      <c r="F208" s="27"/>
    </row>
    <row r="209" spans="1:8" ht="32.450000000000003" customHeight="1" x14ac:dyDescent="0.25">
      <c r="A209" s="30"/>
      <c r="B209" s="30"/>
      <c r="C209" s="31"/>
      <c r="D209" s="31"/>
      <c r="E209" s="25"/>
      <c r="F209" s="27"/>
    </row>
    <row r="210" spans="1:8" ht="32.450000000000003" customHeight="1" x14ac:dyDescent="0.25">
      <c r="A210" s="30"/>
      <c r="B210" s="30"/>
      <c r="C210" s="31"/>
      <c r="D210" s="31"/>
      <c r="E210" s="25"/>
      <c r="F210" s="27"/>
    </row>
    <row r="211" spans="1:8" ht="32.450000000000003" customHeight="1" x14ac:dyDescent="0.25">
      <c r="A211" s="30"/>
      <c r="B211" s="30"/>
      <c r="C211" s="31"/>
      <c r="D211" s="31"/>
      <c r="E211" s="25"/>
      <c r="F211" s="27"/>
    </row>
    <row r="212" spans="1:8" ht="32.450000000000003" customHeight="1" x14ac:dyDescent="0.25">
      <c r="A212" s="30"/>
      <c r="B212" s="30"/>
      <c r="C212" s="31"/>
      <c r="D212" s="31"/>
      <c r="E212" s="25"/>
      <c r="F212" s="27"/>
      <c r="G212" s="29"/>
      <c r="H212" s="29"/>
    </row>
    <row r="213" spans="1:8" ht="32.450000000000003" customHeight="1" x14ac:dyDescent="0.25">
      <c r="A213" s="30"/>
      <c r="B213" s="30"/>
      <c r="C213" s="31"/>
      <c r="D213" s="31"/>
      <c r="E213" s="25"/>
      <c r="F213" s="27"/>
    </row>
    <row r="214" spans="1:8" ht="32.450000000000003" customHeight="1" x14ac:dyDescent="0.25">
      <c r="A214" s="30"/>
      <c r="B214" s="30"/>
      <c r="C214" s="31"/>
      <c r="D214" s="31"/>
      <c r="E214" s="25"/>
      <c r="F214" s="27"/>
    </row>
    <row r="215" spans="1:8" ht="32.450000000000003" customHeight="1" x14ac:dyDescent="0.25">
      <c r="A215" s="30"/>
      <c r="B215" s="30"/>
      <c r="C215" s="31"/>
      <c r="D215" s="31"/>
      <c r="E215" s="25"/>
      <c r="F215" s="27"/>
      <c r="G215" s="29"/>
      <c r="H215" s="29"/>
    </row>
    <row r="216" spans="1:8" ht="32.450000000000003" customHeight="1" x14ac:dyDescent="0.25">
      <c r="A216" s="30"/>
      <c r="B216" s="30"/>
      <c r="C216" s="31"/>
      <c r="D216" s="31"/>
      <c r="E216" s="25"/>
      <c r="F216" s="27"/>
    </row>
    <row r="217" spans="1:8" ht="32.450000000000003" customHeight="1" x14ac:dyDescent="0.25">
      <c r="A217" s="30"/>
      <c r="B217" s="30"/>
      <c r="C217" s="31"/>
      <c r="D217" s="31"/>
      <c r="E217" s="25"/>
      <c r="F217" s="27"/>
    </row>
    <row r="218" spans="1:8" ht="32.450000000000003" customHeight="1" x14ac:dyDescent="0.25">
      <c r="A218" s="30"/>
      <c r="B218" s="30"/>
      <c r="C218" s="31"/>
      <c r="D218" s="31"/>
      <c r="E218" s="25"/>
      <c r="F218" s="27"/>
    </row>
    <row r="219" spans="1:8" ht="32.450000000000003" customHeight="1" x14ac:dyDescent="0.25">
      <c r="A219" s="30"/>
      <c r="B219" s="30"/>
      <c r="C219" s="31"/>
      <c r="D219" s="31"/>
      <c r="E219" s="25"/>
      <c r="F219" s="27"/>
    </row>
    <row r="220" spans="1:8" ht="32.450000000000003" customHeight="1" x14ac:dyDescent="0.25">
      <c r="A220" s="30"/>
      <c r="B220" s="30"/>
      <c r="C220" s="31"/>
      <c r="D220" s="31"/>
      <c r="E220" s="25"/>
      <c r="F220" s="27"/>
    </row>
    <row r="221" spans="1:8" ht="32.450000000000003" customHeight="1" x14ac:dyDescent="0.25">
      <c r="A221" s="30"/>
      <c r="B221" s="30"/>
      <c r="C221" s="31"/>
      <c r="D221" s="31"/>
      <c r="E221" s="25"/>
      <c r="F221" s="27"/>
    </row>
    <row r="222" spans="1:8" ht="32.450000000000003" customHeight="1" x14ac:dyDescent="0.25">
      <c r="A222" s="30"/>
      <c r="B222" s="30"/>
      <c r="C222" s="31"/>
      <c r="D222" s="31"/>
      <c r="E222" s="25"/>
      <c r="F222" s="27"/>
    </row>
    <row r="223" spans="1:8" ht="32.450000000000003" customHeight="1" x14ac:dyDescent="0.25">
      <c r="A223" s="30"/>
      <c r="B223" s="30"/>
      <c r="C223" s="31"/>
      <c r="D223" s="31"/>
      <c r="E223" s="25"/>
      <c r="F223" s="27"/>
    </row>
    <row r="224" spans="1:8" ht="32.450000000000003" customHeight="1" x14ac:dyDescent="0.25">
      <c r="A224" s="30"/>
      <c r="B224" s="30"/>
      <c r="C224" s="31"/>
      <c r="D224" s="31"/>
      <c r="E224" s="25"/>
      <c r="F224" s="27"/>
    </row>
    <row r="225" spans="1:6" ht="32.450000000000003" customHeight="1" x14ac:dyDescent="0.25">
      <c r="A225" s="30"/>
      <c r="B225" s="30"/>
      <c r="C225" s="31"/>
      <c r="D225" s="31"/>
      <c r="E225" s="25"/>
      <c r="F225" s="27"/>
    </row>
    <row r="226" spans="1:6" ht="32.450000000000003" customHeight="1" x14ac:dyDescent="0.25">
      <c r="A226" s="30"/>
      <c r="B226" s="30"/>
      <c r="C226" s="31"/>
      <c r="D226" s="31"/>
      <c r="E226" s="25"/>
      <c r="F226" s="27"/>
    </row>
    <row r="227" spans="1:6" ht="32.450000000000003" customHeight="1" x14ac:dyDescent="0.25">
      <c r="A227" s="30"/>
      <c r="B227" s="30"/>
      <c r="C227" s="31"/>
      <c r="D227" s="31"/>
      <c r="E227" s="25"/>
      <c r="F227" s="27"/>
    </row>
    <row r="228" spans="1:6" ht="32.450000000000003" customHeight="1" x14ac:dyDescent="0.25">
      <c r="A228" s="30"/>
      <c r="B228" s="30"/>
      <c r="C228" s="31"/>
      <c r="D228" s="31"/>
      <c r="E228" s="25"/>
      <c r="F228" s="27"/>
    </row>
    <row r="229" spans="1:6" ht="32.450000000000003" customHeight="1" x14ac:dyDescent="0.25">
      <c r="A229" s="30"/>
      <c r="B229" s="30"/>
      <c r="C229" s="31"/>
      <c r="D229" s="31"/>
      <c r="E229" s="25"/>
      <c r="F229" s="27"/>
    </row>
    <row r="230" spans="1:6" ht="32.450000000000003" customHeight="1" x14ac:dyDescent="0.25">
      <c r="A230" s="30"/>
      <c r="B230" s="30"/>
      <c r="C230" s="31"/>
      <c r="D230" s="31"/>
      <c r="E230" s="25"/>
      <c r="F230" s="27"/>
    </row>
    <row r="231" spans="1:6" ht="32.450000000000003" customHeight="1" x14ac:dyDescent="0.25">
      <c r="A231" s="30"/>
      <c r="B231" s="30"/>
      <c r="C231" s="31"/>
      <c r="D231" s="31"/>
      <c r="E231" s="25"/>
      <c r="F231" s="27"/>
    </row>
    <row r="232" spans="1:6" ht="32.450000000000003" customHeight="1" x14ac:dyDescent="0.25">
      <c r="A232" s="30"/>
      <c r="B232" s="30"/>
      <c r="C232" s="31"/>
      <c r="D232" s="31"/>
      <c r="E232" s="25"/>
      <c r="F232" s="27"/>
    </row>
    <row r="233" spans="1:6" ht="32.450000000000003" customHeight="1" x14ac:dyDescent="0.25">
      <c r="A233" s="30"/>
      <c r="B233" s="30"/>
      <c r="C233" s="31"/>
      <c r="D233" s="31"/>
      <c r="E233" s="25"/>
      <c r="F233" s="27"/>
    </row>
    <row r="234" spans="1:6" ht="32.450000000000003" customHeight="1" x14ac:dyDescent="0.25">
      <c r="A234" s="30"/>
      <c r="B234" s="30"/>
      <c r="C234" s="31"/>
      <c r="D234" s="31"/>
      <c r="E234" s="25"/>
      <c r="F234" s="27"/>
    </row>
    <row r="235" spans="1:6" ht="32.450000000000003" customHeight="1" x14ac:dyDescent="0.25">
      <c r="A235" s="30"/>
      <c r="B235" s="30"/>
      <c r="C235" s="31"/>
      <c r="D235" s="31"/>
      <c r="E235" s="25"/>
      <c r="F235" s="27"/>
    </row>
    <row r="236" spans="1:6" ht="32.450000000000003" customHeight="1" x14ac:dyDescent="0.25">
      <c r="A236" s="30"/>
      <c r="B236" s="30"/>
      <c r="C236" s="31"/>
      <c r="D236" s="31"/>
      <c r="E236" s="25"/>
      <c r="F236" s="27"/>
    </row>
    <row r="237" spans="1:6" ht="32.450000000000003" customHeight="1" x14ac:dyDescent="0.25">
      <c r="A237" s="30"/>
      <c r="B237" s="30"/>
      <c r="C237" s="31"/>
      <c r="D237" s="31"/>
      <c r="E237" s="25"/>
      <c r="F237" s="27"/>
    </row>
    <row r="238" spans="1:6" ht="32.450000000000003" customHeight="1" x14ac:dyDescent="0.25">
      <c r="A238" s="30"/>
      <c r="B238" s="30"/>
      <c r="C238" s="31"/>
      <c r="D238" s="31"/>
      <c r="E238" s="25"/>
      <c r="F238" s="27"/>
    </row>
    <row r="239" spans="1:6" ht="32.450000000000003" customHeight="1" x14ac:dyDescent="0.25">
      <c r="A239" s="30"/>
      <c r="B239" s="30"/>
      <c r="C239" s="31"/>
      <c r="D239" s="31"/>
      <c r="E239" s="25"/>
      <c r="F239" s="27"/>
    </row>
    <row r="240" spans="1:6" ht="32.450000000000003" customHeight="1" x14ac:dyDescent="0.25">
      <c r="A240" s="30"/>
      <c r="B240" s="30"/>
      <c r="C240" s="31"/>
      <c r="D240" s="31"/>
      <c r="E240" s="25"/>
      <c r="F240" s="27"/>
    </row>
    <row r="241" spans="1:8" ht="32.450000000000003" customHeight="1" x14ac:dyDescent="0.25">
      <c r="A241" s="30"/>
      <c r="B241" s="30"/>
      <c r="C241" s="31"/>
      <c r="D241" s="31"/>
      <c r="E241" s="25"/>
      <c r="F241" s="27"/>
    </row>
    <row r="242" spans="1:8" ht="32.450000000000003" customHeight="1" x14ac:dyDescent="0.25">
      <c r="A242" s="30"/>
      <c r="B242" s="30"/>
      <c r="C242" s="31"/>
      <c r="D242" s="31"/>
      <c r="E242" s="25"/>
      <c r="F242" s="27"/>
    </row>
    <row r="243" spans="1:8" ht="32.450000000000003" customHeight="1" x14ac:dyDescent="0.25">
      <c r="A243" s="30"/>
      <c r="B243" s="30"/>
      <c r="C243" s="31"/>
      <c r="D243" s="31"/>
      <c r="E243" s="25"/>
      <c r="F243" s="27"/>
    </row>
    <row r="244" spans="1:8" ht="32.450000000000003" customHeight="1" x14ac:dyDescent="0.25">
      <c r="A244" s="30"/>
      <c r="B244" s="30"/>
      <c r="C244" s="31"/>
      <c r="D244" s="31"/>
      <c r="E244" s="25"/>
      <c r="F244" s="27"/>
    </row>
    <row r="245" spans="1:8" ht="32.450000000000003" customHeight="1" x14ac:dyDescent="0.25">
      <c r="A245" s="30"/>
      <c r="B245" s="30"/>
      <c r="C245" s="31"/>
      <c r="D245" s="31"/>
      <c r="E245" s="25"/>
      <c r="F245" s="27"/>
    </row>
    <row r="246" spans="1:8" ht="32.450000000000003" customHeight="1" x14ac:dyDescent="0.25">
      <c r="A246" s="30"/>
      <c r="B246" s="30"/>
      <c r="C246" s="31"/>
      <c r="D246" s="31"/>
      <c r="E246" s="25"/>
      <c r="F246" s="27"/>
    </row>
    <row r="247" spans="1:8" ht="32.450000000000003" customHeight="1" x14ac:dyDescent="0.25">
      <c r="A247" s="30"/>
      <c r="B247" s="30"/>
      <c r="C247" s="31"/>
      <c r="D247" s="31"/>
      <c r="E247" s="25"/>
      <c r="F247" s="27"/>
      <c r="G247" s="29"/>
      <c r="H247" s="29"/>
    </row>
    <row r="248" spans="1:8" ht="32.450000000000003" customHeight="1" x14ac:dyDescent="0.25">
      <c r="A248" s="30"/>
      <c r="B248" s="30"/>
      <c r="C248" s="31"/>
      <c r="D248" s="31"/>
      <c r="E248" s="25"/>
      <c r="F248" s="27"/>
    </row>
    <row r="249" spans="1:8" ht="32.450000000000003" customHeight="1" x14ac:dyDescent="0.25">
      <c r="A249" s="30"/>
      <c r="B249" s="30"/>
      <c r="C249" s="31"/>
      <c r="D249" s="31"/>
      <c r="E249" s="25"/>
      <c r="F249" s="27"/>
    </row>
    <row r="250" spans="1:8" ht="32.450000000000003" customHeight="1" x14ac:dyDescent="0.25">
      <c r="A250" s="30"/>
      <c r="B250" s="30"/>
      <c r="C250" s="31"/>
      <c r="D250" s="31"/>
      <c r="E250" s="25"/>
      <c r="F250" s="27"/>
      <c r="G250" s="29"/>
      <c r="H250" s="29"/>
    </row>
    <row r="251" spans="1:8" ht="32.450000000000003" customHeight="1" x14ac:dyDescent="0.25">
      <c r="A251" s="30"/>
      <c r="B251" s="30"/>
      <c r="C251" s="31"/>
      <c r="D251" s="31"/>
      <c r="E251" s="25"/>
      <c r="F251" s="27"/>
    </row>
    <row r="252" spans="1:8" ht="32.450000000000003" customHeight="1" x14ac:dyDescent="0.25">
      <c r="A252" s="30"/>
      <c r="B252" s="30"/>
      <c r="C252" s="31"/>
      <c r="D252" s="31"/>
      <c r="E252" s="25"/>
      <c r="F252" s="27"/>
    </row>
    <row r="253" spans="1:8" ht="32.450000000000003" customHeight="1" x14ac:dyDescent="0.25">
      <c r="A253" s="30"/>
      <c r="B253" s="30"/>
      <c r="C253" s="31"/>
      <c r="D253" s="31"/>
      <c r="E253" s="25"/>
      <c r="F253" s="27"/>
    </row>
    <row r="254" spans="1:8" ht="32.450000000000003" customHeight="1" x14ac:dyDescent="0.25">
      <c r="A254" s="30"/>
      <c r="B254" s="30"/>
      <c r="C254" s="31"/>
      <c r="D254" s="31"/>
      <c r="E254" s="25"/>
      <c r="F254" s="27"/>
    </row>
    <row r="255" spans="1:8" ht="32.450000000000003" customHeight="1" x14ac:dyDescent="0.25">
      <c r="A255" s="30"/>
      <c r="B255" s="30"/>
      <c r="C255" s="31"/>
      <c r="D255" s="31"/>
      <c r="E255" s="25"/>
      <c r="F255" s="27"/>
    </row>
    <row r="256" spans="1:8" ht="32.450000000000003" customHeight="1" x14ac:dyDescent="0.25">
      <c r="A256" s="30"/>
      <c r="B256" s="30"/>
      <c r="C256" s="31"/>
      <c r="D256" s="31"/>
      <c r="E256" s="25"/>
      <c r="F256" s="27"/>
    </row>
    <row r="257" spans="1:8" ht="32.450000000000003" customHeight="1" x14ac:dyDescent="0.25">
      <c r="A257" s="30"/>
      <c r="B257" s="30"/>
      <c r="C257" s="31"/>
      <c r="D257" s="31"/>
      <c r="E257" s="25"/>
      <c r="F257" s="27"/>
    </row>
    <row r="258" spans="1:8" ht="32.450000000000003" customHeight="1" x14ac:dyDescent="0.25">
      <c r="A258" s="30"/>
      <c r="B258" s="30"/>
      <c r="C258" s="31"/>
      <c r="D258" s="31"/>
      <c r="E258" s="25"/>
      <c r="F258" s="27"/>
    </row>
    <row r="259" spans="1:8" ht="32.450000000000003" customHeight="1" x14ac:dyDescent="0.25">
      <c r="A259" s="30"/>
      <c r="B259" s="30"/>
      <c r="C259" s="31"/>
      <c r="D259" s="31"/>
      <c r="E259" s="25"/>
      <c r="F259" s="27"/>
    </row>
    <row r="260" spans="1:8" ht="32.450000000000003" customHeight="1" x14ac:dyDescent="0.25">
      <c r="A260" s="30"/>
      <c r="B260" s="30"/>
      <c r="C260" s="31"/>
      <c r="D260" s="31"/>
      <c r="E260" s="25"/>
      <c r="F260" s="27"/>
    </row>
    <row r="261" spans="1:8" ht="32.450000000000003" customHeight="1" x14ac:dyDescent="0.25">
      <c r="A261" s="30"/>
      <c r="B261" s="30"/>
      <c r="C261" s="31"/>
      <c r="D261" s="31"/>
      <c r="E261" s="25"/>
      <c r="F261" s="27"/>
    </row>
    <row r="262" spans="1:8" ht="32.450000000000003" customHeight="1" x14ac:dyDescent="0.25">
      <c r="A262" s="30"/>
      <c r="B262" s="30"/>
      <c r="C262" s="31"/>
      <c r="D262" s="31"/>
      <c r="E262" s="25"/>
      <c r="F262" s="27"/>
    </row>
    <row r="263" spans="1:8" ht="32.450000000000003" customHeight="1" x14ac:dyDescent="0.25">
      <c r="A263" s="30"/>
      <c r="B263" s="30"/>
      <c r="C263" s="31"/>
      <c r="D263" s="31"/>
      <c r="E263" s="25"/>
      <c r="F263" s="27"/>
    </row>
    <row r="264" spans="1:8" ht="32.450000000000003" customHeight="1" x14ac:dyDescent="0.25">
      <c r="A264" s="30"/>
      <c r="B264" s="30"/>
      <c r="C264" s="31"/>
      <c r="D264" s="31"/>
      <c r="E264" s="25"/>
      <c r="F264" s="27"/>
    </row>
    <row r="265" spans="1:8" ht="32.450000000000003" customHeight="1" x14ac:dyDescent="0.25">
      <c r="A265" s="30"/>
      <c r="B265" s="30"/>
      <c r="C265" s="31"/>
      <c r="D265" s="31"/>
      <c r="E265" s="25"/>
      <c r="F265" s="27"/>
    </row>
    <row r="266" spans="1:8" ht="32.450000000000003" customHeight="1" x14ac:dyDescent="0.25">
      <c r="A266" s="30"/>
      <c r="B266" s="30"/>
      <c r="C266" s="31"/>
      <c r="D266" s="31"/>
      <c r="E266" s="25"/>
      <c r="F266" s="27"/>
    </row>
    <row r="267" spans="1:8" ht="32.450000000000003" customHeight="1" x14ac:dyDescent="0.25">
      <c r="A267" s="30"/>
      <c r="B267" s="30"/>
      <c r="C267" s="31"/>
      <c r="D267" s="31"/>
      <c r="E267" s="25"/>
      <c r="F267" s="27"/>
    </row>
    <row r="268" spans="1:8" ht="32.450000000000003" customHeight="1" x14ac:dyDescent="0.25">
      <c r="A268" s="30"/>
      <c r="B268" s="30"/>
      <c r="C268" s="31"/>
      <c r="D268" s="31"/>
      <c r="E268" s="25"/>
      <c r="F268" s="27"/>
      <c r="G268" s="29"/>
      <c r="H268" s="29"/>
    </row>
    <row r="269" spans="1:8" ht="32.450000000000003" customHeight="1" x14ac:dyDescent="0.25">
      <c r="A269" s="30"/>
      <c r="B269" s="30"/>
      <c r="C269" s="31"/>
      <c r="D269" s="31"/>
      <c r="E269" s="25"/>
      <c r="F269" s="27"/>
    </row>
    <row r="270" spans="1:8" ht="32.450000000000003" customHeight="1" x14ac:dyDescent="0.25">
      <c r="A270" s="30"/>
      <c r="B270" s="30"/>
      <c r="C270" s="31"/>
      <c r="D270" s="31"/>
      <c r="E270" s="25"/>
      <c r="F270" s="27"/>
    </row>
    <row r="271" spans="1:8" ht="32.450000000000003" customHeight="1" x14ac:dyDescent="0.25">
      <c r="A271" s="30"/>
      <c r="B271" s="30"/>
      <c r="C271" s="31"/>
      <c r="D271" s="31"/>
      <c r="E271" s="25"/>
      <c r="F271" s="27"/>
    </row>
    <row r="272" spans="1:8" ht="32.450000000000003" customHeight="1" x14ac:dyDescent="0.25">
      <c r="A272" s="30"/>
      <c r="B272" s="30"/>
      <c r="C272" s="31"/>
      <c r="D272" s="31"/>
      <c r="E272" s="25"/>
      <c r="F272" s="27"/>
    </row>
    <row r="273" spans="1:8" ht="32.450000000000003" customHeight="1" x14ac:dyDescent="0.25">
      <c r="A273" s="30"/>
      <c r="B273" s="30"/>
      <c r="C273" s="31"/>
      <c r="D273" s="31"/>
      <c r="E273" s="25"/>
      <c r="F273" s="27"/>
    </row>
    <row r="274" spans="1:8" ht="32.450000000000003" customHeight="1" x14ac:dyDescent="0.25">
      <c r="A274" s="30"/>
      <c r="B274" s="30"/>
      <c r="C274" s="31"/>
      <c r="D274" s="31"/>
      <c r="E274" s="25"/>
      <c r="F274" s="27"/>
    </row>
    <row r="275" spans="1:8" ht="32.450000000000003" customHeight="1" x14ac:dyDescent="0.25">
      <c r="A275" s="30"/>
      <c r="B275" s="30"/>
      <c r="C275" s="31"/>
      <c r="D275" s="31"/>
      <c r="E275" s="25"/>
      <c r="F275" s="27"/>
    </row>
    <row r="276" spans="1:8" ht="32.450000000000003" customHeight="1" x14ac:dyDescent="0.25">
      <c r="A276" s="30"/>
      <c r="B276" s="30"/>
      <c r="C276" s="31"/>
      <c r="D276" s="31"/>
      <c r="E276" s="25"/>
      <c r="F276" s="27"/>
    </row>
    <row r="277" spans="1:8" ht="32.450000000000003" customHeight="1" x14ac:dyDescent="0.25">
      <c r="A277" s="30"/>
      <c r="B277" s="30"/>
      <c r="C277" s="31"/>
      <c r="D277" s="31"/>
      <c r="E277" s="25"/>
      <c r="F277" s="27"/>
    </row>
    <row r="278" spans="1:8" ht="32.450000000000003" customHeight="1" x14ac:dyDescent="0.25">
      <c r="A278" s="30"/>
      <c r="B278" s="30"/>
      <c r="C278" s="31"/>
      <c r="D278" s="31"/>
      <c r="E278" s="25"/>
      <c r="F278" s="27"/>
    </row>
    <row r="279" spans="1:8" ht="32.450000000000003" customHeight="1" x14ac:dyDescent="0.25">
      <c r="A279" s="30"/>
      <c r="B279" s="30"/>
      <c r="C279" s="31"/>
      <c r="D279" s="31"/>
      <c r="E279" s="25"/>
      <c r="F279" s="27"/>
    </row>
    <row r="280" spans="1:8" ht="32.450000000000003" customHeight="1" x14ac:dyDescent="0.25">
      <c r="A280" s="30"/>
      <c r="B280" s="30"/>
      <c r="C280" s="31"/>
      <c r="D280" s="31"/>
      <c r="E280" s="25"/>
      <c r="F280" s="27"/>
    </row>
    <row r="281" spans="1:8" ht="32.450000000000003" customHeight="1" x14ac:dyDescent="0.25">
      <c r="A281" s="30"/>
      <c r="B281" s="30"/>
      <c r="C281" s="31"/>
      <c r="D281" s="31"/>
      <c r="E281" s="25"/>
      <c r="F281" s="27"/>
    </row>
    <row r="282" spans="1:8" ht="32.450000000000003" customHeight="1" x14ac:dyDescent="0.25">
      <c r="A282" s="30"/>
      <c r="B282" s="30"/>
      <c r="C282" s="31"/>
      <c r="D282" s="31"/>
      <c r="E282" s="25"/>
      <c r="F282" s="27"/>
    </row>
    <row r="283" spans="1:8" ht="32.450000000000003" customHeight="1" x14ac:dyDescent="0.25">
      <c r="A283" s="30"/>
      <c r="B283" s="30"/>
      <c r="C283" s="31"/>
      <c r="D283" s="31"/>
      <c r="E283" s="25"/>
      <c r="F283" s="27"/>
    </row>
    <row r="284" spans="1:8" ht="32.450000000000003" customHeight="1" x14ac:dyDescent="0.25">
      <c r="A284" s="30"/>
      <c r="B284" s="30"/>
      <c r="C284" s="31"/>
      <c r="D284" s="31"/>
      <c r="E284" s="25"/>
      <c r="F284" s="27"/>
      <c r="G284" s="29"/>
      <c r="H284" s="29"/>
    </row>
    <row r="285" spans="1:8" ht="32.450000000000003" customHeight="1" x14ac:dyDescent="0.25">
      <c r="A285" s="30"/>
      <c r="B285" s="30"/>
      <c r="C285" s="31"/>
      <c r="D285" s="31"/>
      <c r="E285" s="25"/>
      <c r="F285" s="27"/>
    </row>
    <row r="286" spans="1:8" ht="32.450000000000003" customHeight="1" x14ac:dyDescent="0.25">
      <c r="A286" s="30"/>
      <c r="B286" s="30"/>
      <c r="C286" s="31"/>
      <c r="D286" s="31"/>
      <c r="E286" s="25"/>
      <c r="F286" s="27"/>
    </row>
    <row r="287" spans="1:8" ht="32.450000000000003" customHeight="1" x14ac:dyDescent="0.25">
      <c r="A287" s="30"/>
      <c r="B287" s="30"/>
      <c r="C287" s="31"/>
      <c r="D287" s="31"/>
      <c r="E287" s="25"/>
      <c r="F287" s="27"/>
    </row>
    <row r="288" spans="1:8" ht="32.450000000000003" customHeight="1" x14ac:dyDescent="0.25">
      <c r="A288" s="30"/>
      <c r="B288" s="30"/>
      <c r="C288" s="31"/>
      <c r="D288" s="31"/>
      <c r="E288" s="25"/>
      <c r="F288" s="27"/>
    </row>
    <row r="289" spans="1:8" ht="32.450000000000003" customHeight="1" x14ac:dyDescent="0.25">
      <c r="A289" s="30"/>
      <c r="B289" s="30"/>
      <c r="C289" s="31"/>
      <c r="D289" s="31"/>
      <c r="E289" s="25"/>
      <c r="F289" s="27"/>
    </row>
    <row r="290" spans="1:8" ht="32.450000000000003" customHeight="1" x14ac:dyDescent="0.25">
      <c r="A290" s="30"/>
      <c r="B290" s="30"/>
      <c r="C290" s="31"/>
      <c r="D290" s="31"/>
      <c r="E290" s="25"/>
      <c r="F290" s="27"/>
    </row>
    <row r="291" spans="1:8" ht="32.450000000000003" customHeight="1" x14ac:dyDescent="0.25">
      <c r="A291" s="30"/>
      <c r="B291" s="30"/>
      <c r="C291" s="31"/>
      <c r="D291" s="31"/>
      <c r="E291" s="25"/>
      <c r="F291" s="27"/>
    </row>
    <row r="292" spans="1:8" ht="32.450000000000003" customHeight="1" x14ac:dyDescent="0.25">
      <c r="A292" s="30"/>
      <c r="B292" s="30"/>
      <c r="C292" s="31"/>
      <c r="D292" s="31"/>
      <c r="E292" s="25"/>
      <c r="F292" s="27"/>
    </row>
    <row r="293" spans="1:8" ht="32.450000000000003" customHeight="1" x14ac:dyDescent="0.25">
      <c r="A293" s="30"/>
      <c r="B293" s="30"/>
      <c r="C293" s="31"/>
      <c r="D293" s="31"/>
      <c r="E293" s="25"/>
      <c r="F293" s="27"/>
    </row>
    <row r="294" spans="1:8" ht="32.450000000000003" customHeight="1" x14ac:dyDescent="0.25">
      <c r="A294" s="30"/>
      <c r="B294" s="30"/>
      <c r="C294" s="31"/>
      <c r="D294" s="31"/>
      <c r="E294" s="25"/>
      <c r="F294" s="27"/>
    </row>
    <row r="295" spans="1:8" ht="32.450000000000003" customHeight="1" x14ac:dyDescent="0.25">
      <c r="A295" s="30"/>
      <c r="B295" s="30"/>
      <c r="C295" s="31"/>
      <c r="D295" s="31"/>
      <c r="E295" s="25"/>
      <c r="F295" s="27"/>
    </row>
    <row r="296" spans="1:8" ht="32.450000000000003" customHeight="1" x14ac:dyDescent="0.25">
      <c r="A296" s="30"/>
      <c r="B296" s="30"/>
      <c r="C296" s="31"/>
      <c r="D296" s="31"/>
      <c r="E296" s="25"/>
      <c r="F296" s="27"/>
    </row>
    <row r="297" spans="1:8" ht="32.450000000000003" customHeight="1" x14ac:dyDescent="0.25">
      <c r="A297" s="30"/>
      <c r="B297" s="30"/>
      <c r="C297" s="31"/>
      <c r="D297" s="31"/>
      <c r="E297" s="25"/>
      <c r="F297" s="27"/>
    </row>
    <row r="298" spans="1:8" ht="32.450000000000003" customHeight="1" x14ac:dyDescent="0.25">
      <c r="A298" s="30"/>
      <c r="B298" s="30"/>
      <c r="C298" s="31"/>
      <c r="D298" s="31"/>
      <c r="E298" s="25"/>
      <c r="F298" s="27"/>
    </row>
    <row r="299" spans="1:8" ht="32.450000000000003" customHeight="1" x14ac:dyDescent="0.25">
      <c r="A299" s="30"/>
      <c r="B299" s="30"/>
      <c r="C299" s="31"/>
      <c r="D299" s="31"/>
      <c r="E299" s="25"/>
      <c r="F299" s="27"/>
    </row>
    <row r="300" spans="1:8" ht="32.450000000000003" customHeight="1" x14ac:dyDescent="0.25">
      <c r="A300" s="30"/>
      <c r="B300" s="30"/>
      <c r="C300" s="31"/>
      <c r="D300" s="31"/>
      <c r="E300" s="25"/>
      <c r="F300" s="27"/>
    </row>
    <row r="301" spans="1:8" ht="32.450000000000003" customHeight="1" x14ac:dyDescent="0.25">
      <c r="A301" s="30"/>
      <c r="B301" s="30"/>
      <c r="C301" s="31"/>
      <c r="D301" s="31"/>
      <c r="E301" s="25"/>
      <c r="F301" s="27"/>
    </row>
    <row r="302" spans="1:8" ht="32.450000000000003" customHeight="1" x14ac:dyDescent="0.25">
      <c r="A302" s="30"/>
      <c r="B302" s="30"/>
      <c r="C302" s="31"/>
      <c r="D302" s="31"/>
      <c r="E302" s="25"/>
      <c r="F302" s="27"/>
      <c r="G302" s="29"/>
      <c r="H302" s="29"/>
    </row>
    <row r="303" spans="1:8" ht="32.450000000000003" customHeight="1" x14ac:dyDescent="0.25">
      <c r="A303" s="30"/>
      <c r="B303" s="30"/>
      <c r="C303" s="31"/>
      <c r="D303" s="31"/>
      <c r="E303" s="25"/>
      <c r="F303" s="27"/>
    </row>
    <row r="304" spans="1:8" ht="32.450000000000003" customHeight="1" x14ac:dyDescent="0.25">
      <c r="A304" s="30"/>
      <c r="B304" s="30"/>
      <c r="C304" s="31"/>
      <c r="D304" s="31"/>
      <c r="E304" s="25"/>
      <c r="F304" s="27"/>
      <c r="G304" s="29"/>
      <c r="H304" s="29"/>
    </row>
    <row r="305" spans="1:8" ht="32.450000000000003" customHeight="1" x14ac:dyDescent="0.25">
      <c r="A305" s="30"/>
      <c r="B305" s="30"/>
      <c r="C305" s="31"/>
      <c r="D305" s="31"/>
      <c r="E305" s="25"/>
      <c r="F305" s="27"/>
    </row>
    <row r="306" spans="1:8" ht="32.450000000000003" customHeight="1" x14ac:dyDescent="0.25">
      <c r="A306" s="30"/>
      <c r="B306" s="30"/>
      <c r="C306" s="31"/>
      <c r="D306" s="31"/>
      <c r="E306" s="25"/>
      <c r="F306" s="27"/>
    </row>
    <row r="307" spans="1:8" ht="32.450000000000003" customHeight="1" x14ac:dyDescent="0.25">
      <c r="A307" s="30"/>
      <c r="B307" s="30"/>
      <c r="C307" s="31"/>
      <c r="D307" s="31"/>
      <c r="E307" s="25"/>
      <c r="F307" s="27"/>
    </row>
    <row r="308" spans="1:8" ht="32.450000000000003" customHeight="1" x14ac:dyDescent="0.25">
      <c r="A308" s="30"/>
      <c r="B308" s="30"/>
      <c r="C308" s="31"/>
      <c r="D308" s="31"/>
      <c r="E308" s="25"/>
      <c r="F308" s="27"/>
    </row>
    <row r="309" spans="1:8" ht="32.450000000000003" customHeight="1" x14ac:dyDescent="0.25">
      <c r="A309" s="30"/>
      <c r="B309" s="30"/>
      <c r="C309" s="31"/>
      <c r="D309" s="31"/>
      <c r="E309" s="25"/>
      <c r="F309" s="27"/>
    </row>
    <row r="310" spans="1:8" ht="32.450000000000003" customHeight="1" x14ac:dyDescent="0.25">
      <c r="A310" s="30"/>
      <c r="B310" s="30"/>
      <c r="C310" s="31"/>
      <c r="D310" s="31"/>
      <c r="E310" s="25"/>
      <c r="F310" s="27"/>
      <c r="G310" s="29"/>
      <c r="H310" s="29"/>
    </row>
    <row r="311" spans="1:8" ht="32.450000000000003" customHeight="1" x14ac:dyDescent="0.25">
      <c r="A311" s="30"/>
      <c r="B311" s="30"/>
      <c r="C311" s="31"/>
      <c r="D311" s="31"/>
      <c r="E311" s="25"/>
      <c r="F311" s="27"/>
    </row>
    <row r="312" spans="1:8" ht="32.450000000000003" customHeight="1" x14ac:dyDescent="0.25">
      <c r="A312" s="30"/>
      <c r="B312" s="30"/>
      <c r="C312" s="31"/>
      <c r="D312" s="31"/>
      <c r="E312" s="25"/>
      <c r="F312" s="27"/>
    </row>
    <row r="313" spans="1:8" ht="32.450000000000003" customHeight="1" x14ac:dyDescent="0.25">
      <c r="A313" s="30"/>
      <c r="B313" s="30"/>
      <c r="C313" s="31"/>
      <c r="D313" s="31"/>
      <c r="E313" s="25"/>
      <c r="F313" s="27"/>
    </row>
    <row r="314" spans="1:8" ht="32.450000000000003" customHeight="1" x14ac:dyDescent="0.25">
      <c r="A314" s="30"/>
      <c r="B314" s="30"/>
      <c r="C314" s="31"/>
      <c r="D314" s="31"/>
      <c r="E314" s="25"/>
      <c r="F314" s="27"/>
    </row>
    <row r="315" spans="1:8" ht="32.450000000000003" customHeight="1" x14ac:dyDescent="0.25">
      <c r="A315" s="30"/>
      <c r="B315" s="30"/>
      <c r="C315" s="31"/>
      <c r="D315" s="31"/>
      <c r="E315" s="25"/>
      <c r="F315" s="27"/>
    </row>
    <row r="316" spans="1:8" ht="32.450000000000003" customHeight="1" x14ac:dyDescent="0.25">
      <c r="A316" s="30"/>
      <c r="B316" s="30"/>
      <c r="C316" s="31"/>
      <c r="D316" s="31"/>
      <c r="E316" s="25"/>
      <c r="F316" s="27"/>
    </row>
    <row r="317" spans="1:8" ht="32.450000000000003" customHeight="1" x14ac:dyDescent="0.25">
      <c r="A317" s="30"/>
      <c r="B317" s="30"/>
      <c r="C317" s="31"/>
      <c r="D317" s="31"/>
      <c r="E317" s="25"/>
      <c r="F317" s="27"/>
      <c r="G317" s="29"/>
      <c r="H317" s="29"/>
    </row>
    <row r="318" spans="1:8" ht="32.450000000000003" customHeight="1" x14ac:dyDescent="0.25">
      <c r="A318" s="30"/>
      <c r="B318" s="30"/>
      <c r="C318" s="31"/>
      <c r="D318" s="31"/>
      <c r="E318" s="25"/>
      <c r="F318" s="27"/>
    </row>
    <row r="319" spans="1:8" ht="32.450000000000003" customHeight="1" x14ac:dyDescent="0.25">
      <c r="A319" s="30"/>
      <c r="B319" s="30"/>
      <c r="C319" s="31"/>
      <c r="D319" s="31"/>
      <c r="E319" s="25"/>
      <c r="F319" s="27"/>
    </row>
    <row r="320" spans="1:8" ht="32.450000000000003" customHeight="1" x14ac:dyDescent="0.25">
      <c r="A320" s="30"/>
      <c r="B320" s="30"/>
      <c r="C320" s="31"/>
      <c r="D320" s="31"/>
      <c r="E320" s="25"/>
      <c r="F320" s="27"/>
    </row>
    <row r="321" spans="1:8" ht="32.450000000000003" customHeight="1" x14ac:dyDescent="0.25">
      <c r="A321" s="30"/>
      <c r="B321" s="30"/>
      <c r="C321" s="31"/>
      <c r="D321" s="31"/>
      <c r="E321" s="25"/>
      <c r="F321" s="27"/>
      <c r="G321" s="29"/>
      <c r="H321" s="29"/>
    </row>
    <row r="322" spans="1:8" ht="32.450000000000003" customHeight="1" x14ac:dyDescent="0.25">
      <c r="A322" s="30"/>
      <c r="B322" s="30"/>
      <c r="C322" s="31"/>
      <c r="D322" s="31"/>
      <c r="E322" s="25"/>
      <c r="F322" s="27"/>
      <c r="G322" s="29"/>
      <c r="H322" s="29"/>
    </row>
    <row r="323" spans="1:8" ht="32.450000000000003" customHeight="1" x14ac:dyDescent="0.25">
      <c r="A323" s="30"/>
      <c r="B323" s="30"/>
      <c r="C323" s="31"/>
      <c r="D323" s="31"/>
      <c r="E323" s="25"/>
      <c r="F323" s="27"/>
      <c r="G323" s="29"/>
      <c r="H323" s="29"/>
    </row>
    <row r="324" spans="1:8" ht="32.450000000000003" customHeight="1" x14ac:dyDescent="0.25">
      <c r="A324" s="30"/>
      <c r="B324" s="30"/>
      <c r="C324" s="31"/>
      <c r="D324" s="31"/>
      <c r="E324" s="25"/>
      <c r="F324" s="27"/>
    </row>
    <row r="325" spans="1:8" ht="32.450000000000003" customHeight="1" x14ac:dyDescent="0.25">
      <c r="A325" s="30"/>
      <c r="B325" s="30"/>
      <c r="C325" s="31"/>
      <c r="D325" s="31"/>
      <c r="E325" s="25"/>
      <c r="F325" s="27"/>
    </row>
    <row r="326" spans="1:8" ht="32.450000000000003" customHeight="1" x14ac:dyDescent="0.25">
      <c r="A326" s="30"/>
      <c r="B326" s="30"/>
      <c r="C326" s="31"/>
      <c r="D326" s="31"/>
      <c r="E326" s="25"/>
      <c r="F326" s="27"/>
      <c r="G326" s="29"/>
      <c r="H326" s="29"/>
    </row>
    <row r="327" spans="1:8" ht="32.450000000000003" customHeight="1" x14ac:dyDescent="0.25">
      <c r="A327" s="30"/>
      <c r="B327" s="30"/>
      <c r="C327" s="31"/>
      <c r="D327" s="31"/>
      <c r="E327" s="25"/>
      <c r="F327" s="27"/>
    </row>
    <row r="328" spans="1:8" ht="32.450000000000003" customHeight="1" x14ac:dyDescent="0.25">
      <c r="A328" s="30"/>
      <c r="B328" s="30"/>
      <c r="C328" s="31"/>
      <c r="D328" s="31"/>
      <c r="E328" s="25"/>
      <c r="F328" s="27"/>
    </row>
    <row r="329" spans="1:8" ht="32.450000000000003" customHeight="1" x14ac:dyDescent="0.25">
      <c r="A329" s="30"/>
      <c r="B329" s="30"/>
      <c r="C329" s="31"/>
      <c r="D329" s="31"/>
      <c r="E329" s="25"/>
      <c r="F329" s="27"/>
    </row>
    <row r="330" spans="1:8" ht="32.450000000000003" customHeight="1" x14ac:dyDescent="0.25">
      <c r="A330" s="30"/>
      <c r="B330" s="30"/>
      <c r="C330" s="31"/>
      <c r="D330" s="31"/>
      <c r="E330" s="25"/>
      <c r="F330" s="27"/>
    </row>
    <row r="331" spans="1:8" ht="32.450000000000003" customHeight="1" x14ac:dyDescent="0.25">
      <c r="A331" s="30"/>
      <c r="B331" s="30"/>
      <c r="C331" s="31"/>
      <c r="D331" s="31"/>
      <c r="E331" s="25"/>
      <c r="F331" s="27"/>
    </row>
    <row r="332" spans="1:8" ht="32.450000000000003" customHeight="1" x14ac:dyDescent="0.25">
      <c r="A332" s="30"/>
      <c r="B332" s="30"/>
      <c r="C332" s="31"/>
      <c r="D332" s="31"/>
      <c r="E332" s="25"/>
      <c r="F332" s="27"/>
    </row>
    <row r="333" spans="1:8" ht="32.450000000000003" customHeight="1" x14ac:dyDescent="0.25">
      <c r="A333" s="30"/>
      <c r="B333" s="30"/>
      <c r="C333" s="31"/>
      <c r="D333" s="31"/>
      <c r="E333" s="25"/>
      <c r="F333" s="27"/>
    </row>
    <row r="334" spans="1:8" ht="32.450000000000003" customHeight="1" x14ac:dyDescent="0.25">
      <c r="A334" s="30"/>
      <c r="B334" s="30"/>
      <c r="C334" s="31"/>
      <c r="D334" s="31"/>
      <c r="E334" s="25"/>
      <c r="F334" s="27"/>
    </row>
    <row r="335" spans="1:8" ht="32.450000000000003" customHeight="1" x14ac:dyDescent="0.25">
      <c r="A335" s="30"/>
      <c r="B335" s="30"/>
      <c r="C335" s="31"/>
      <c r="D335" s="31"/>
      <c r="E335" s="25"/>
      <c r="F335" s="27"/>
    </row>
    <row r="336" spans="1:8" ht="32.450000000000003" customHeight="1" x14ac:dyDescent="0.25">
      <c r="A336" s="30"/>
      <c r="B336" s="30"/>
      <c r="C336" s="31"/>
      <c r="D336" s="31"/>
      <c r="E336" s="25"/>
      <c r="F336" s="27"/>
    </row>
    <row r="337" spans="1:8" ht="32.450000000000003" customHeight="1" x14ac:dyDescent="0.25">
      <c r="A337" s="30"/>
      <c r="B337" s="30"/>
      <c r="C337" s="31"/>
      <c r="D337" s="31"/>
      <c r="E337" s="25"/>
      <c r="F337" s="27"/>
    </row>
    <row r="338" spans="1:8" ht="32.450000000000003" customHeight="1" x14ac:dyDescent="0.25">
      <c r="A338" s="30"/>
      <c r="B338" s="30"/>
      <c r="C338" s="31"/>
      <c r="D338" s="31"/>
      <c r="E338" s="25"/>
      <c r="F338" s="27"/>
    </row>
    <row r="339" spans="1:8" ht="32.450000000000003" customHeight="1" x14ac:dyDescent="0.25">
      <c r="A339" s="30"/>
      <c r="B339" s="30"/>
      <c r="C339" s="31"/>
      <c r="D339" s="31"/>
      <c r="E339" s="25"/>
      <c r="F339" s="27"/>
    </row>
    <row r="340" spans="1:8" ht="32.450000000000003" customHeight="1" x14ac:dyDescent="0.25">
      <c r="A340" s="30"/>
      <c r="B340" s="30"/>
      <c r="C340" s="31"/>
      <c r="D340" s="31"/>
      <c r="E340" s="25"/>
      <c r="F340" s="27"/>
    </row>
    <row r="341" spans="1:8" ht="32.450000000000003" customHeight="1" x14ac:dyDescent="0.25">
      <c r="A341" s="30"/>
      <c r="B341" s="30"/>
      <c r="C341" s="31"/>
      <c r="D341" s="31"/>
      <c r="E341" s="25"/>
      <c r="F341" s="27"/>
    </row>
    <row r="342" spans="1:8" ht="32.450000000000003" customHeight="1" x14ac:dyDescent="0.25">
      <c r="A342" s="30"/>
      <c r="B342" s="30"/>
      <c r="C342" s="31"/>
      <c r="D342" s="31"/>
      <c r="E342" s="25"/>
      <c r="F342" s="27"/>
      <c r="G342" s="29"/>
      <c r="H342" s="29"/>
    </row>
    <row r="343" spans="1:8" ht="32.450000000000003" customHeight="1" x14ac:dyDescent="0.25">
      <c r="A343" s="30"/>
      <c r="B343" s="30"/>
      <c r="C343" s="31"/>
      <c r="D343" s="31"/>
      <c r="E343" s="25"/>
      <c r="F343" s="27"/>
      <c r="G343" s="29"/>
      <c r="H343" s="29"/>
    </row>
    <row r="344" spans="1:8" ht="32.450000000000003" customHeight="1" x14ac:dyDescent="0.25">
      <c r="A344" s="30"/>
      <c r="B344" s="30"/>
      <c r="C344" s="31"/>
      <c r="D344" s="31"/>
      <c r="E344" s="25"/>
      <c r="F344" s="27"/>
    </row>
    <row r="345" spans="1:8" ht="32.450000000000003" customHeight="1" x14ac:dyDescent="0.25">
      <c r="A345" s="30"/>
      <c r="B345" s="30"/>
      <c r="C345" s="31"/>
      <c r="D345" s="31"/>
      <c r="E345" s="25"/>
      <c r="F345" s="27"/>
    </row>
    <row r="346" spans="1:8" ht="32.450000000000003" customHeight="1" x14ac:dyDescent="0.25">
      <c r="A346" s="30"/>
      <c r="B346" s="30"/>
      <c r="C346" s="31"/>
      <c r="D346" s="31"/>
      <c r="E346" s="25"/>
      <c r="F346" s="27"/>
      <c r="G346" s="29"/>
      <c r="H346" s="29"/>
    </row>
    <row r="347" spans="1:8" ht="32.450000000000003" customHeight="1" x14ac:dyDescent="0.25">
      <c r="A347" s="30"/>
      <c r="B347" s="30"/>
      <c r="C347" s="31"/>
      <c r="D347" s="31"/>
      <c r="E347" s="25"/>
      <c r="F347" s="27"/>
    </row>
    <row r="348" spans="1:8" ht="32.450000000000003" customHeight="1" x14ac:dyDescent="0.25">
      <c r="A348" s="30"/>
      <c r="B348" s="30"/>
      <c r="C348" s="31"/>
      <c r="D348" s="31"/>
      <c r="E348" s="25"/>
      <c r="F348" s="27"/>
    </row>
    <row r="349" spans="1:8" ht="32.450000000000003" customHeight="1" x14ac:dyDescent="0.25">
      <c r="A349" s="30"/>
      <c r="B349" s="30"/>
      <c r="C349" s="31"/>
      <c r="D349" s="31"/>
      <c r="E349" s="25"/>
      <c r="F349" s="27"/>
    </row>
    <row r="350" spans="1:8" ht="32.450000000000003" customHeight="1" x14ac:dyDescent="0.25">
      <c r="A350" s="30"/>
      <c r="B350" s="30"/>
      <c r="C350" s="31"/>
      <c r="D350" s="31"/>
      <c r="E350" s="25"/>
      <c r="F350" s="27"/>
    </row>
    <row r="351" spans="1:8" ht="32.450000000000003" customHeight="1" x14ac:dyDescent="0.25">
      <c r="A351" s="30"/>
      <c r="B351" s="30"/>
      <c r="C351" s="31"/>
      <c r="D351" s="31"/>
      <c r="E351" s="25"/>
      <c r="F351" s="27"/>
      <c r="G351" s="29"/>
      <c r="H351" s="29"/>
    </row>
    <row r="352" spans="1:8" ht="32.450000000000003" customHeight="1" x14ac:dyDescent="0.25">
      <c r="A352" s="30"/>
      <c r="B352" s="30"/>
      <c r="C352" s="31"/>
      <c r="D352" s="31"/>
      <c r="E352" s="25"/>
      <c r="F352" s="27"/>
    </row>
    <row r="353" spans="1:8" ht="32.450000000000003" customHeight="1" x14ac:dyDescent="0.25">
      <c r="A353" s="30"/>
      <c r="B353" s="30"/>
      <c r="C353" s="31"/>
      <c r="D353" s="31"/>
      <c r="E353" s="25"/>
      <c r="F353" s="27"/>
    </row>
    <row r="354" spans="1:8" ht="32.450000000000003" customHeight="1" x14ac:dyDescent="0.25">
      <c r="A354" s="30"/>
      <c r="B354" s="30"/>
      <c r="C354" s="31"/>
      <c r="D354" s="31"/>
      <c r="E354" s="25"/>
      <c r="F354" s="27"/>
    </row>
    <row r="355" spans="1:8" ht="32.450000000000003" customHeight="1" x14ac:dyDescent="0.25">
      <c r="A355" s="30"/>
      <c r="B355" s="30"/>
      <c r="C355" s="31"/>
      <c r="D355" s="31"/>
      <c r="E355" s="25"/>
      <c r="F355" s="27"/>
      <c r="G355" s="29"/>
      <c r="H355" s="29"/>
    </row>
    <row r="356" spans="1:8" ht="32.450000000000003" customHeight="1" x14ac:dyDescent="0.25">
      <c r="A356" s="30"/>
      <c r="B356" s="30"/>
      <c r="C356" s="31"/>
      <c r="D356" s="31"/>
      <c r="E356" s="25"/>
      <c r="F356" s="27"/>
      <c r="G356" s="29"/>
      <c r="H356" s="29"/>
    </row>
    <row r="357" spans="1:8" ht="32.450000000000003" customHeight="1" x14ac:dyDescent="0.25">
      <c r="A357" s="30"/>
      <c r="B357" s="30"/>
      <c r="C357" s="31"/>
      <c r="D357" s="31"/>
      <c r="E357" s="25"/>
      <c r="F357" s="27"/>
      <c r="G357" s="29"/>
      <c r="H357" s="29"/>
    </row>
    <row r="358" spans="1:8" ht="32.450000000000003" customHeight="1" x14ac:dyDescent="0.25">
      <c r="A358" s="30"/>
      <c r="B358" s="30"/>
      <c r="C358" s="31"/>
      <c r="D358" s="31"/>
      <c r="E358" s="25"/>
      <c r="F358" s="27"/>
    </row>
    <row r="359" spans="1:8" ht="32.450000000000003" customHeight="1" x14ac:dyDescent="0.25">
      <c r="A359" s="30"/>
      <c r="B359" s="30"/>
      <c r="C359" s="31"/>
      <c r="D359" s="31"/>
      <c r="E359" s="25"/>
      <c r="F359" s="27"/>
    </row>
    <row r="360" spans="1:8" ht="32.450000000000003" customHeight="1" x14ac:dyDescent="0.25">
      <c r="A360" s="30"/>
      <c r="B360" s="30"/>
      <c r="C360" s="31"/>
      <c r="D360" s="31"/>
      <c r="E360" s="25"/>
      <c r="F360" s="27"/>
      <c r="G360" s="29"/>
      <c r="H360" s="29"/>
    </row>
    <row r="361" spans="1:8" ht="32.450000000000003" customHeight="1" x14ac:dyDescent="0.25">
      <c r="A361" s="30"/>
      <c r="B361" s="30"/>
      <c r="C361" s="31"/>
      <c r="D361" s="31"/>
      <c r="E361" s="25"/>
      <c r="F361" s="27"/>
      <c r="G361" s="29"/>
      <c r="H361" s="29"/>
    </row>
    <row r="362" spans="1:8" ht="32.450000000000003" customHeight="1" x14ac:dyDescent="0.25">
      <c r="A362" s="30"/>
      <c r="B362" s="30"/>
      <c r="C362" s="31"/>
      <c r="D362" s="31"/>
      <c r="E362" s="25"/>
      <c r="F362" s="27"/>
    </row>
    <row r="363" spans="1:8" ht="32.450000000000003" customHeight="1" x14ac:dyDescent="0.25">
      <c r="A363" s="30"/>
      <c r="B363" s="30"/>
      <c r="C363" s="31"/>
      <c r="D363" s="31"/>
      <c r="E363" s="25"/>
      <c r="F363" s="27"/>
    </row>
    <row r="364" spans="1:8" ht="32.450000000000003" customHeight="1" x14ac:dyDescent="0.25">
      <c r="A364" s="30"/>
      <c r="B364" s="30"/>
      <c r="C364" s="31"/>
      <c r="D364" s="31"/>
      <c r="E364" s="25"/>
      <c r="F364" s="27"/>
    </row>
    <row r="365" spans="1:8" ht="32.450000000000003" customHeight="1" x14ac:dyDescent="0.25">
      <c r="A365" s="30"/>
      <c r="B365" s="30"/>
      <c r="C365" s="31"/>
      <c r="D365" s="31"/>
      <c r="E365" s="25"/>
      <c r="F365" s="27"/>
    </row>
    <row r="366" spans="1:8" ht="32.450000000000003" customHeight="1" x14ac:dyDescent="0.25">
      <c r="A366" s="30"/>
      <c r="B366" s="30"/>
      <c r="C366" s="31"/>
      <c r="D366" s="31"/>
      <c r="E366" s="25"/>
      <c r="F366" s="27"/>
    </row>
    <row r="367" spans="1:8" ht="32.450000000000003" customHeight="1" x14ac:dyDescent="0.25">
      <c r="A367" s="30"/>
      <c r="B367" s="30"/>
      <c r="C367" s="31"/>
      <c r="D367" s="31"/>
      <c r="E367" s="25"/>
      <c r="F367" s="27"/>
    </row>
    <row r="368" spans="1:8" ht="32.450000000000003" customHeight="1" x14ac:dyDescent="0.25">
      <c r="A368" s="30"/>
      <c r="B368" s="30"/>
      <c r="C368" s="31"/>
      <c r="D368" s="31"/>
      <c r="E368" s="25"/>
      <c r="F368" s="27"/>
    </row>
    <row r="369" spans="1:8" ht="32.450000000000003" customHeight="1" x14ac:dyDescent="0.25">
      <c r="A369" s="30"/>
      <c r="B369" s="30"/>
      <c r="C369" s="31"/>
      <c r="D369" s="31"/>
      <c r="E369" s="25"/>
      <c r="F369" s="27"/>
      <c r="G369" s="29"/>
      <c r="H369" s="29"/>
    </row>
    <row r="370" spans="1:8" ht="32.450000000000003" customHeight="1" x14ac:dyDescent="0.25">
      <c r="A370" s="30"/>
      <c r="B370" s="30"/>
      <c r="C370" s="31"/>
      <c r="D370" s="31"/>
      <c r="E370" s="25"/>
      <c r="F370" s="27"/>
    </row>
    <row r="371" spans="1:8" ht="32.450000000000003" customHeight="1" x14ac:dyDescent="0.25">
      <c r="A371" s="30"/>
      <c r="B371" s="30"/>
      <c r="C371" s="31"/>
      <c r="D371" s="31"/>
      <c r="E371" s="25"/>
      <c r="F371" s="27"/>
    </row>
    <row r="372" spans="1:8" ht="32.450000000000003" customHeight="1" x14ac:dyDescent="0.25">
      <c r="A372" s="30"/>
      <c r="B372" s="30"/>
      <c r="C372" s="31"/>
      <c r="D372" s="31"/>
      <c r="E372" s="25"/>
      <c r="F372" s="27"/>
      <c r="G372" s="29"/>
      <c r="H372" s="29"/>
    </row>
    <row r="373" spans="1:8" ht="32.450000000000003" customHeight="1" x14ac:dyDescent="0.25">
      <c r="A373" s="30"/>
      <c r="B373" s="30"/>
      <c r="C373" s="31"/>
      <c r="D373" s="31"/>
      <c r="E373" s="25"/>
      <c r="F373" s="27"/>
    </row>
    <row r="374" spans="1:8" ht="32.450000000000003" customHeight="1" x14ac:dyDescent="0.25">
      <c r="A374" s="30"/>
      <c r="B374" s="30"/>
      <c r="C374" s="31"/>
      <c r="D374" s="31"/>
      <c r="E374" s="25"/>
      <c r="F374" s="27"/>
    </row>
    <row r="375" spans="1:8" ht="32.450000000000003" customHeight="1" x14ac:dyDescent="0.25">
      <c r="A375" s="30"/>
      <c r="B375" s="30"/>
      <c r="C375" s="31"/>
      <c r="D375" s="31"/>
      <c r="E375" s="25"/>
      <c r="F375" s="27"/>
    </row>
    <row r="376" spans="1:8" ht="32.450000000000003" customHeight="1" x14ac:dyDescent="0.25">
      <c r="A376" s="30"/>
      <c r="B376" s="30"/>
      <c r="C376" s="31"/>
      <c r="D376" s="31"/>
      <c r="E376" s="25"/>
      <c r="F376" s="27"/>
    </row>
    <row r="377" spans="1:8" ht="32.450000000000003" customHeight="1" x14ac:dyDescent="0.25">
      <c r="A377" s="30"/>
      <c r="B377" s="30"/>
      <c r="C377" s="31"/>
      <c r="D377" s="31"/>
      <c r="E377" s="25"/>
      <c r="F377" s="27"/>
    </row>
    <row r="378" spans="1:8" ht="32.450000000000003" customHeight="1" x14ac:dyDescent="0.25">
      <c r="A378" s="30"/>
      <c r="B378" s="30"/>
      <c r="C378" s="31"/>
      <c r="D378" s="31"/>
      <c r="E378" s="25"/>
      <c r="F378" s="27"/>
    </row>
    <row r="379" spans="1:8" ht="32.450000000000003" customHeight="1" x14ac:dyDescent="0.25">
      <c r="A379" s="30"/>
      <c r="B379" s="30"/>
      <c r="C379" s="31"/>
      <c r="D379" s="31"/>
      <c r="E379" s="25"/>
      <c r="F379" s="27"/>
      <c r="G379" s="29"/>
      <c r="H379" s="29"/>
    </row>
    <row r="380" spans="1:8" ht="32.450000000000003" customHeight="1" x14ac:dyDescent="0.25">
      <c r="A380" s="30"/>
      <c r="B380" s="30"/>
      <c r="C380" s="31"/>
      <c r="D380" s="31"/>
      <c r="E380" s="25"/>
      <c r="F380" s="27"/>
    </row>
    <row r="381" spans="1:8" ht="32.450000000000003" customHeight="1" x14ac:dyDescent="0.25">
      <c r="A381" s="30"/>
      <c r="B381" s="30"/>
      <c r="C381" s="31"/>
      <c r="D381" s="31"/>
      <c r="E381" s="25"/>
      <c r="F381" s="27"/>
    </row>
    <row r="382" spans="1:8" ht="32.450000000000003" customHeight="1" x14ac:dyDescent="0.25">
      <c r="A382" s="30"/>
      <c r="B382" s="30"/>
      <c r="C382" s="31"/>
      <c r="D382" s="31"/>
      <c r="E382" s="25"/>
      <c r="F382" s="27"/>
    </row>
    <row r="383" spans="1:8" ht="32.450000000000003" customHeight="1" x14ac:dyDescent="0.25">
      <c r="A383" s="30"/>
      <c r="B383" s="30"/>
      <c r="C383" s="31"/>
      <c r="D383" s="31"/>
      <c r="E383" s="25"/>
      <c r="F383" s="27"/>
    </row>
    <row r="384" spans="1:8" ht="32.450000000000003" customHeight="1" x14ac:dyDescent="0.25">
      <c r="A384" s="30"/>
      <c r="B384" s="30"/>
      <c r="C384" s="31"/>
      <c r="D384" s="31"/>
      <c r="E384" s="25"/>
      <c r="F384" s="27"/>
    </row>
    <row r="385" spans="1:8" ht="32.450000000000003" customHeight="1" x14ac:dyDescent="0.25">
      <c r="A385" s="30"/>
      <c r="B385" s="30"/>
      <c r="C385" s="31"/>
      <c r="D385" s="31"/>
      <c r="E385" s="25"/>
      <c r="F385" s="27"/>
      <c r="G385" s="29"/>
      <c r="H385" s="29"/>
    </row>
    <row r="386" spans="1:8" ht="32.450000000000003" customHeight="1" x14ac:dyDescent="0.25">
      <c r="A386" s="30"/>
      <c r="B386" s="30"/>
      <c r="C386" s="31"/>
      <c r="D386" s="31"/>
      <c r="E386" s="25"/>
      <c r="F386" s="27"/>
      <c r="G386" s="29"/>
      <c r="H386" s="29"/>
    </row>
    <row r="387" spans="1:8" ht="32.450000000000003" customHeight="1" x14ac:dyDescent="0.25">
      <c r="A387" s="30"/>
      <c r="B387" s="30"/>
      <c r="C387" s="31"/>
      <c r="D387" s="31"/>
      <c r="E387" s="25"/>
      <c r="F387" s="27"/>
    </row>
    <row r="388" spans="1:8" ht="32.450000000000003" customHeight="1" x14ac:dyDescent="0.25">
      <c r="A388" s="30"/>
      <c r="B388" s="30"/>
      <c r="C388" s="31"/>
      <c r="D388" s="31"/>
      <c r="E388" s="25"/>
      <c r="F388" s="27"/>
    </row>
    <row r="389" spans="1:8" ht="32.450000000000003" customHeight="1" x14ac:dyDescent="0.25">
      <c r="A389" s="30"/>
      <c r="B389" s="30"/>
      <c r="C389" s="31"/>
      <c r="D389" s="31"/>
      <c r="E389" s="25"/>
      <c r="F389" s="27"/>
    </row>
    <row r="390" spans="1:8" ht="32.450000000000003" customHeight="1" x14ac:dyDescent="0.25">
      <c r="A390" s="30"/>
      <c r="B390" s="30"/>
      <c r="C390" s="31"/>
      <c r="D390" s="31"/>
      <c r="E390" s="25"/>
      <c r="F390" s="27"/>
    </row>
    <row r="391" spans="1:8" ht="32.450000000000003" customHeight="1" x14ac:dyDescent="0.25">
      <c r="A391" s="30"/>
      <c r="B391" s="30"/>
      <c r="C391" s="31"/>
      <c r="D391" s="31"/>
      <c r="E391" s="25"/>
      <c r="F391" s="27"/>
    </row>
    <row r="392" spans="1:8" ht="32.450000000000003" customHeight="1" x14ac:dyDescent="0.25">
      <c r="A392" s="30"/>
      <c r="B392" s="30"/>
      <c r="C392" s="31"/>
      <c r="D392" s="31"/>
      <c r="E392" s="25"/>
      <c r="F392" s="27"/>
    </row>
    <row r="393" spans="1:8" ht="32.450000000000003" customHeight="1" x14ac:dyDescent="0.25">
      <c r="A393" s="30"/>
      <c r="B393" s="30"/>
      <c r="C393" s="31"/>
      <c r="D393" s="31"/>
      <c r="E393" s="25"/>
      <c r="F393" s="27"/>
    </row>
    <row r="394" spans="1:8" ht="32.450000000000003" customHeight="1" x14ac:dyDescent="0.25">
      <c r="A394" s="30"/>
      <c r="B394" s="30"/>
      <c r="C394" s="31"/>
      <c r="D394" s="31"/>
      <c r="E394" s="25"/>
      <c r="F394" s="27"/>
    </row>
    <row r="395" spans="1:8" ht="32.450000000000003" customHeight="1" x14ac:dyDescent="0.25">
      <c r="A395" s="30"/>
      <c r="B395" s="30"/>
      <c r="C395" s="31"/>
      <c r="D395" s="31"/>
      <c r="E395" s="25"/>
      <c r="F395" s="27"/>
    </row>
    <row r="396" spans="1:8" ht="32.450000000000003" customHeight="1" x14ac:dyDescent="0.25">
      <c r="A396" s="30"/>
      <c r="B396" s="30"/>
      <c r="C396" s="31"/>
      <c r="D396" s="31"/>
      <c r="E396" s="25"/>
      <c r="F396" s="27"/>
    </row>
    <row r="397" spans="1:8" ht="32.450000000000003" customHeight="1" x14ac:dyDescent="0.25">
      <c r="A397" s="30"/>
      <c r="B397" s="30"/>
      <c r="C397" s="31"/>
      <c r="D397" s="31"/>
      <c r="E397" s="25"/>
      <c r="F397" s="27"/>
    </row>
    <row r="398" spans="1:8" ht="32.450000000000003" customHeight="1" x14ac:dyDescent="0.25">
      <c r="A398" s="30"/>
      <c r="B398" s="30"/>
      <c r="C398" s="31"/>
      <c r="D398" s="31"/>
      <c r="E398" s="25"/>
      <c r="F398" s="27"/>
    </row>
    <row r="399" spans="1:8" ht="32.450000000000003" customHeight="1" x14ac:dyDescent="0.25">
      <c r="A399" s="30"/>
      <c r="B399" s="30"/>
      <c r="C399" s="31"/>
      <c r="D399" s="31"/>
      <c r="E399" s="25"/>
      <c r="F399" s="27"/>
    </row>
    <row r="400" spans="1:8" ht="32.450000000000003" customHeight="1" x14ac:dyDescent="0.25">
      <c r="A400" s="30"/>
      <c r="B400" s="30"/>
      <c r="C400" s="31"/>
      <c r="D400" s="31"/>
      <c r="E400" s="25"/>
      <c r="F400" s="27"/>
    </row>
    <row r="401" spans="1:8" ht="32.450000000000003" customHeight="1" x14ac:dyDescent="0.25">
      <c r="A401" s="30"/>
      <c r="B401" s="30"/>
      <c r="C401" s="31"/>
      <c r="D401" s="31"/>
      <c r="E401" s="25"/>
      <c r="F401" s="27"/>
    </row>
    <row r="402" spans="1:8" ht="32.450000000000003" customHeight="1" x14ac:dyDescent="0.25">
      <c r="A402" s="30"/>
      <c r="B402" s="30"/>
      <c r="C402" s="31"/>
      <c r="D402" s="31"/>
      <c r="E402" s="25"/>
      <c r="F402" s="27"/>
    </row>
    <row r="403" spans="1:8" ht="32.450000000000003" customHeight="1" x14ac:dyDescent="0.25">
      <c r="A403" s="30"/>
      <c r="B403" s="30"/>
      <c r="C403" s="31"/>
      <c r="D403" s="31"/>
      <c r="E403" s="25"/>
      <c r="F403" s="27"/>
    </row>
    <row r="404" spans="1:8" ht="32.450000000000003" customHeight="1" x14ac:dyDescent="0.25">
      <c r="A404" s="30"/>
      <c r="B404" s="30"/>
      <c r="C404" s="31"/>
      <c r="D404" s="31"/>
      <c r="E404" s="25"/>
      <c r="F404" s="27"/>
    </row>
    <row r="405" spans="1:8" ht="32.450000000000003" customHeight="1" x14ac:dyDescent="0.25">
      <c r="A405" s="30"/>
      <c r="B405" s="30"/>
      <c r="C405" s="31"/>
      <c r="D405" s="31"/>
      <c r="E405" s="25"/>
      <c r="F405" s="27"/>
    </row>
    <row r="406" spans="1:8" ht="32.450000000000003" customHeight="1" x14ac:dyDescent="0.25">
      <c r="A406" s="30"/>
      <c r="B406" s="30"/>
      <c r="C406" s="31"/>
      <c r="D406" s="31"/>
      <c r="E406" s="25"/>
      <c r="F406" s="27"/>
    </row>
    <row r="407" spans="1:8" ht="32.450000000000003" customHeight="1" x14ac:dyDescent="0.25">
      <c r="A407" s="30"/>
      <c r="B407" s="30"/>
      <c r="C407" s="31"/>
      <c r="D407" s="31"/>
      <c r="E407" s="25"/>
      <c r="F407" s="27"/>
    </row>
    <row r="408" spans="1:8" ht="32.450000000000003" customHeight="1" x14ac:dyDescent="0.25">
      <c r="A408" s="30"/>
      <c r="B408" s="30"/>
      <c r="C408" s="31"/>
      <c r="D408" s="31"/>
      <c r="E408" s="25"/>
      <c r="F408" s="27"/>
    </row>
    <row r="409" spans="1:8" ht="32.450000000000003" customHeight="1" x14ac:dyDescent="0.25">
      <c r="A409" s="30"/>
      <c r="B409" s="30"/>
      <c r="C409" s="31"/>
      <c r="D409" s="31"/>
      <c r="E409" s="25"/>
      <c r="F409" s="27"/>
    </row>
    <row r="410" spans="1:8" ht="32.450000000000003" customHeight="1" x14ac:dyDescent="0.25">
      <c r="A410" s="30"/>
      <c r="B410" s="30"/>
      <c r="C410" s="31"/>
      <c r="D410" s="31"/>
      <c r="E410" s="25"/>
      <c r="F410" s="27"/>
    </row>
    <row r="411" spans="1:8" ht="32.450000000000003" customHeight="1" x14ac:dyDescent="0.25">
      <c r="A411" s="30"/>
      <c r="B411" s="30"/>
      <c r="C411" s="31"/>
      <c r="D411" s="31"/>
      <c r="E411" s="25"/>
      <c r="F411" s="27"/>
    </row>
    <row r="412" spans="1:8" ht="32.450000000000003" customHeight="1" x14ac:dyDescent="0.25">
      <c r="A412" s="30"/>
      <c r="B412" s="30"/>
      <c r="C412" s="31"/>
      <c r="D412" s="31"/>
      <c r="E412" s="25"/>
      <c r="F412" s="27"/>
    </row>
    <row r="413" spans="1:8" ht="32.450000000000003" customHeight="1" x14ac:dyDescent="0.25">
      <c r="A413" s="30"/>
      <c r="B413" s="30"/>
      <c r="C413" s="31"/>
      <c r="D413" s="31"/>
      <c r="E413" s="25"/>
      <c r="F413" s="27"/>
    </row>
    <row r="414" spans="1:8" ht="32.450000000000003" customHeight="1" x14ac:dyDescent="0.25">
      <c r="A414" s="30"/>
      <c r="B414" s="30"/>
      <c r="C414" s="31"/>
      <c r="D414" s="31"/>
      <c r="E414" s="25"/>
      <c r="F414" s="27"/>
      <c r="G414" s="29"/>
      <c r="H414" s="29"/>
    </row>
    <row r="415" spans="1:8" ht="32.450000000000003" customHeight="1" x14ac:dyDescent="0.25">
      <c r="A415" s="30"/>
      <c r="B415" s="30"/>
      <c r="C415" s="31"/>
      <c r="D415" s="31"/>
      <c r="E415" s="25"/>
      <c r="F415" s="27"/>
    </row>
    <row r="416" spans="1:8" ht="32.450000000000003" customHeight="1" x14ac:dyDescent="0.25">
      <c r="A416" s="30"/>
      <c r="B416" s="30"/>
      <c r="C416" s="31"/>
      <c r="D416" s="31"/>
      <c r="E416" s="25"/>
      <c r="F416" s="27"/>
    </row>
    <row r="417" spans="1:8" ht="32.450000000000003" customHeight="1" x14ac:dyDescent="0.25">
      <c r="A417" s="30"/>
      <c r="B417" s="30"/>
      <c r="C417" s="31"/>
      <c r="D417" s="31"/>
      <c r="E417" s="25"/>
      <c r="F417" s="27"/>
    </row>
    <row r="418" spans="1:8" ht="32.450000000000003" customHeight="1" x14ac:dyDescent="0.25">
      <c r="A418" s="30"/>
      <c r="B418" s="30"/>
      <c r="C418" s="31"/>
      <c r="D418" s="31"/>
      <c r="E418" s="25"/>
      <c r="F418" s="27"/>
    </row>
    <row r="419" spans="1:8" ht="32.450000000000003" customHeight="1" x14ac:dyDescent="0.25">
      <c r="A419" s="30"/>
      <c r="B419" s="30"/>
      <c r="C419" s="31"/>
      <c r="D419" s="31"/>
      <c r="E419" s="25"/>
      <c r="F419" s="27"/>
    </row>
    <row r="420" spans="1:8" ht="32.450000000000003" customHeight="1" x14ac:dyDescent="0.25">
      <c r="A420" s="30"/>
      <c r="B420" s="30"/>
      <c r="C420" s="31"/>
      <c r="D420" s="31"/>
      <c r="E420" s="25"/>
      <c r="F420" s="27"/>
    </row>
    <row r="421" spans="1:8" ht="32.450000000000003" customHeight="1" x14ac:dyDescent="0.25">
      <c r="A421" s="30"/>
      <c r="B421" s="30"/>
      <c r="C421" s="31"/>
      <c r="D421" s="31"/>
      <c r="E421" s="25"/>
      <c r="F421" s="27"/>
    </row>
    <row r="422" spans="1:8" ht="32.450000000000003" customHeight="1" x14ac:dyDescent="0.25">
      <c r="A422" s="30"/>
      <c r="B422" s="30"/>
      <c r="C422" s="31"/>
      <c r="D422" s="31"/>
      <c r="E422" s="25"/>
      <c r="F422" s="27"/>
    </row>
    <row r="423" spans="1:8" ht="32.450000000000003" customHeight="1" x14ac:dyDescent="0.25">
      <c r="A423" s="30"/>
      <c r="B423" s="30"/>
      <c r="C423" s="31"/>
      <c r="D423" s="31"/>
      <c r="E423" s="25"/>
      <c r="F423" s="27"/>
    </row>
    <row r="424" spans="1:8" ht="32.450000000000003" customHeight="1" x14ac:dyDescent="0.25">
      <c r="A424" s="30"/>
      <c r="B424" s="30"/>
      <c r="C424" s="31"/>
      <c r="D424" s="31"/>
      <c r="E424" s="25"/>
      <c r="F424" s="27"/>
    </row>
    <row r="425" spans="1:8" ht="32.450000000000003" customHeight="1" x14ac:dyDescent="0.25">
      <c r="A425" s="30"/>
      <c r="B425" s="30"/>
      <c r="C425" s="31"/>
      <c r="D425" s="31"/>
      <c r="E425" s="25"/>
      <c r="F425" s="27"/>
    </row>
    <row r="426" spans="1:8" ht="32.450000000000003" customHeight="1" x14ac:dyDescent="0.25">
      <c r="A426" s="30"/>
      <c r="B426" s="30"/>
      <c r="C426" s="31"/>
      <c r="D426" s="31"/>
      <c r="E426" s="25"/>
      <c r="F426" s="27"/>
    </row>
    <row r="427" spans="1:8" ht="32.450000000000003" customHeight="1" x14ac:dyDescent="0.25">
      <c r="A427" s="30"/>
      <c r="B427" s="30"/>
      <c r="C427" s="31"/>
      <c r="D427" s="31"/>
      <c r="E427" s="25"/>
      <c r="F427" s="27"/>
      <c r="G427" s="29"/>
      <c r="H427" s="29"/>
    </row>
    <row r="428" spans="1:8" ht="32.450000000000003" customHeight="1" x14ac:dyDescent="0.25">
      <c r="A428" s="30"/>
      <c r="B428" s="30"/>
      <c r="C428" s="31"/>
      <c r="D428" s="31"/>
      <c r="E428" s="25"/>
      <c r="F428" s="27"/>
    </row>
    <row r="429" spans="1:8" ht="32.450000000000003" customHeight="1" x14ac:dyDescent="0.25">
      <c r="A429" s="30"/>
      <c r="B429" s="30"/>
      <c r="C429" s="31"/>
      <c r="D429" s="31"/>
      <c r="E429" s="25"/>
      <c r="F429" s="27"/>
    </row>
    <row r="430" spans="1:8" ht="32.450000000000003" customHeight="1" x14ac:dyDescent="0.25">
      <c r="A430" s="30"/>
      <c r="B430" s="30"/>
      <c r="C430" s="31"/>
      <c r="D430" s="31"/>
      <c r="E430" s="25"/>
      <c r="F430" s="27"/>
    </row>
    <row r="431" spans="1:8" ht="32.450000000000003" customHeight="1" x14ac:dyDescent="0.25">
      <c r="A431" s="30"/>
      <c r="B431" s="30"/>
      <c r="C431" s="31"/>
      <c r="D431" s="31"/>
      <c r="E431" s="25"/>
      <c r="F431" s="27"/>
    </row>
    <row r="432" spans="1:8" ht="32.450000000000003" customHeight="1" x14ac:dyDescent="0.25">
      <c r="A432" s="30"/>
      <c r="B432" s="30"/>
      <c r="C432" s="31"/>
      <c r="D432" s="31"/>
      <c r="E432" s="25"/>
      <c r="F432" s="27"/>
    </row>
    <row r="433" spans="1:8" ht="32.450000000000003" customHeight="1" x14ac:dyDescent="0.25">
      <c r="A433" s="30"/>
      <c r="B433" s="30"/>
      <c r="C433" s="31"/>
      <c r="D433" s="31"/>
      <c r="E433" s="25"/>
      <c r="F433" s="27"/>
    </row>
    <row r="434" spans="1:8" ht="32.450000000000003" customHeight="1" x14ac:dyDescent="0.25">
      <c r="A434" s="30"/>
      <c r="B434" s="30"/>
      <c r="C434" s="31"/>
      <c r="D434" s="31"/>
      <c r="E434" s="25"/>
      <c r="F434" s="27"/>
    </row>
    <row r="435" spans="1:8" ht="32.450000000000003" customHeight="1" x14ac:dyDescent="0.25">
      <c r="A435" s="30"/>
      <c r="B435" s="30"/>
      <c r="C435" s="31"/>
      <c r="D435" s="31"/>
      <c r="E435" s="25"/>
      <c r="F435" s="27"/>
    </row>
    <row r="436" spans="1:8" ht="32.450000000000003" customHeight="1" x14ac:dyDescent="0.25">
      <c r="A436" s="30"/>
      <c r="B436" s="30"/>
      <c r="C436" s="31"/>
      <c r="D436" s="31"/>
      <c r="E436" s="25"/>
      <c r="F436" s="27"/>
    </row>
    <row r="437" spans="1:8" ht="32.450000000000003" customHeight="1" x14ac:dyDescent="0.25">
      <c r="A437" s="30"/>
      <c r="B437" s="30"/>
      <c r="C437" s="31"/>
      <c r="D437" s="31"/>
      <c r="E437" s="25"/>
      <c r="F437" s="27"/>
      <c r="G437" s="29"/>
      <c r="H437" s="29"/>
    </row>
    <row r="438" spans="1:8" ht="32.450000000000003" customHeight="1" x14ac:dyDescent="0.25">
      <c r="A438" s="30"/>
      <c r="B438" s="30"/>
      <c r="C438" s="31"/>
      <c r="D438" s="31"/>
      <c r="E438" s="25"/>
      <c r="F438" s="27"/>
    </row>
    <row r="439" spans="1:8" ht="32.450000000000003" customHeight="1" x14ac:dyDescent="0.25">
      <c r="A439" s="30"/>
      <c r="B439" s="30"/>
      <c r="C439" s="31"/>
      <c r="D439" s="31"/>
      <c r="E439" s="25"/>
      <c r="F439" s="27"/>
    </row>
    <row r="440" spans="1:8" ht="32.450000000000003" customHeight="1" x14ac:dyDescent="0.25">
      <c r="A440" s="30"/>
      <c r="B440" s="30"/>
      <c r="C440" s="31"/>
      <c r="D440" s="31"/>
      <c r="E440" s="25"/>
      <c r="F440" s="27"/>
    </row>
    <row r="441" spans="1:8" ht="32.450000000000003" customHeight="1" x14ac:dyDescent="0.25">
      <c r="A441" s="30"/>
      <c r="B441" s="30"/>
      <c r="C441" s="31"/>
      <c r="D441" s="31"/>
      <c r="E441" s="25"/>
      <c r="F441" s="27"/>
    </row>
    <row r="442" spans="1:8" ht="32.450000000000003" customHeight="1" x14ac:dyDescent="0.25">
      <c r="A442" s="30"/>
      <c r="B442" s="30"/>
      <c r="C442" s="31"/>
      <c r="D442" s="31"/>
      <c r="E442" s="25"/>
      <c r="F442" s="27"/>
    </row>
    <row r="443" spans="1:8" ht="32.450000000000003" customHeight="1" x14ac:dyDescent="0.25">
      <c r="A443" s="30"/>
      <c r="B443" s="30"/>
      <c r="C443" s="31"/>
      <c r="D443" s="31"/>
      <c r="E443" s="25"/>
      <c r="F443" s="27"/>
    </row>
    <row r="444" spans="1:8" ht="32.450000000000003" customHeight="1" x14ac:dyDescent="0.25">
      <c r="A444" s="30"/>
      <c r="B444" s="30"/>
      <c r="C444" s="31"/>
      <c r="D444" s="31"/>
      <c r="E444" s="25"/>
      <c r="F444" s="27"/>
    </row>
    <row r="445" spans="1:8" ht="32.450000000000003" customHeight="1" x14ac:dyDescent="0.25">
      <c r="A445" s="30"/>
      <c r="B445" s="30"/>
      <c r="C445" s="31"/>
      <c r="D445" s="31"/>
      <c r="E445" s="25"/>
      <c r="F445" s="27"/>
    </row>
    <row r="446" spans="1:8" ht="32.450000000000003" customHeight="1" x14ac:dyDescent="0.25">
      <c r="A446" s="30"/>
      <c r="B446" s="30"/>
      <c r="C446" s="31"/>
      <c r="D446" s="31"/>
      <c r="E446" s="25"/>
      <c r="F446" s="27"/>
    </row>
    <row r="447" spans="1:8" ht="32.450000000000003" customHeight="1" x14ac:dyDescent="0.25">
      <c r="A447" s="30"/>
      <c r="B447" s="30"/>
      <c r="C447" s="31"/>
      <c r="D447" s="31"/>
      <c r="E447" s="25"/>
      <c r="F447" s="27"/>
    </row>
    <row r="448" spans="1:8" ht="32.450000000000003" customHeight="1" x14ac:dyDescent="0.25">
      <c r="A448" s="30"/>
      <c r="B448" s="30"/>
      <c r="C448" s="31"/>
      <c r="D448" s="31"/>
      <c r="E448" s="25"/>
      <c r="F448" s="27"/>
    </row>
    <row r="449" spans="1:6" ht="32.450000000000003" customHeight="1" x14ac:dyDescent="0.25">
      <c r="A449" s="30"/>
      <c r="B449" s="30"/>
      <c r="C449" s="31"/>
      <c r="D449" s="31"/>
      <c r="E449" s="25"/>
      <c r="F449" s="27"/>
    </row>
    <row r="450" spans="1:6" ht="32.450000000000003" customHeight="1" x14ac:dyDescent="0.25">
      <c r="A450" s="30"/>
      <c r="B450" s="30"/>
      <c r="C450" s="31"/>
      <c r="D450" s="31"/>
      <c r="E450" s="25"/>
      <c r="F450" s="27"/>
    </row>
    <row r="451" spans="1:6" ht="32.450000000000003" customHeight="1" x14ac:dyDescent="0.25">
      <c r="A451" s="30"/>
      <c r="B451" s="30"/>
      <c r="C451" s="31"/>
      <c r="D451" s="31"/>
      <c r="E451" s="25"/>
      <c r="F451" s="27"/>
    </row>
    <row r="452" spans="1:6" ht="32.450000000000003" customHeight="1" x14ac:dyDescent="0.25">
      <c r="A452" s="30"/>
      <c r="B452" s="30"/>
      <c r="C452" s="31"/>
      <c r="D452" s="31"/>
      <c r="E452" s="25"/>
      <c r="F452" s="27"/>
    </row>
    <row r="453" spans="1:6" ht="32.450000000000003" customHeight="1" x14ac:dyDescent="0.25">
      <c r="A453" s="30"/>
      <c r="B453" s="30"/>
      <c r="C453" s="31"/>
      <c r="D453" s="31"/>
      <c r="E453" s="25"/>
      <c r="F453" s="27"/>
    </row>
    <row r="454" spans="1:6" ht="32.450000000000003" customHeight="1" x14ac:dyDescent="0.25">
      <c r="A454" s="30"/>
      <c r="B454" s="30"/>
      <c r="C454" s="31"/>
      <c r="D454" s="31"/>
      <c r="E454" s="25"/>
      <c r="F454" s="27"/>
    </row>
    <row r="455" spans="1:6" ht="32.450000000000003" customHeight="1" x14ac:dyDescent="0.25">
      <c r="A455" s="30"/>
      <c r="B455" s="30"/>
      <c r="C455" s="31"/>
      <c r="D455" s="31"/>
      <c r="E455" s="25"/>
      <c r="F455" s="27"/>
    </row>
    <row r="456" spans="1:6" ht="32.450000000000003" customHeight="1" x14ac:dyDescent="0.25">
      <c r="A456" s="30"/>
      <c r="B456" s="30"/>
      <c r="C456" s="31"/>
      <c r="D456" s="31"/>
      <c r="E456" s="25"/>
      <c r="F456" s="27"/>
    </row>
    <row r="457" spans="1:6" ht="32.450000000000003" customHeight="1" x14ac:dyDescent="0.25">
      <c r="A457" s="30"/>
      <c r="B457" s="30"/>
      <c r="C457" s="31"/>
      <c r="D457" s="31"/>
      <c r="E457" s="25"/>
      <c r="F457" s="27"/>
    </row>
    <row r="458" spans="1:6" ht="32.450000000000003" customHeight="1" x14ac:dyDescent="0.25">
      <c r="A458" s="30"/>
      <c r="B458" s="30"/>
      <c r="C458" s="31"/>
      <c r="D458" s="31"/>
      <c r="E458" s="25"/>
      <c r="F458" s="27"/>
    </row>
    <row r="459" spans="1:6" ht="32.450000000000003" customHeight="1" x14ac:dyDescent="0.25">
      <c r="A459" s="30"/>
      <c r="B459" s="30"/>
      <c r="C459" s="31"/>
      <c r="D459" s="31"/>
      <c r="E459" s="25"/>
      <c r="F459" s="27"/>
    </row>
    <row r="460" spans="1:6" ht="32.450000000000003" customHeight="1" x14ac:dyDescent="0.25">
      <c r="A460" s="30"/>
      <c r="B460" s="30"/>
      <c r="C460" s="31"/>
      <c r="D460" s="31"/>
      <c r="E460" s="25"/>
      <c r="F460" s="27"/>
    </row>
    <row r="461" spans="1:6" ht="32.450000000000003" customHeight="1" x14ac:dyDescent="0.25">
      <c r="A461" s="30"/>
      <c r="B461" s="30"/>
      <c r="C461" s="31"/>
      <c r="D461" s="31"/>
      <c r="E461" s="25"/>
      <c r="F461" s="27"/>
    </row>
    <row r="462" spans="1:6" ht="32.450000000000003" customHeight="1" x14ac:dyDescent="0.25">
      <c r="A462" s="30"/>
      <c r="B462" s="30"/>
      <c r="C462" s="31"/>
      <c r="D462" s="31"/>
      <c r="E462" s="25"/>
      <c r="F462" s="27"/>
    </row>
    <row r="463" spans="1:6" ht="32.450000000000003" customHeight="1" x14ac:dyDescent="0.25">
      <c r="A463" s="30"/>
      <c r="B463" s="30"/>
      <c r="C463" s="31"/>
      <c r="D463" s="31"/>
      <c r="E463" s="25"/>
      <c r="F463" s="27"/>
    </row>
    <row r="464" spans="1:6" ht="32.450000000000003" customHeight="1" x14ac:dyDescent="0.25">
      <c r="A464" s="30"/>
      <c r="B464" s="30"/>
      <c r="C464" s="31"/>
      <c r="D464" s="31"/>
      <c r="E464" s="25"/>
      <c r="F464" s="27"/>
    </row>
    <row r="465" spans="1:8" ht="32.450000000000003" customHeight="1" x14ac:dyDescent="0.25">
      <c r="A465" s="30"/>
      <c r="B465" s="30"/>
      <c r="C465" s="31"/>
      <c r="D465" s="31"/>
      <c r="E465" s="25"/>
      <c r="F465" s="27"/>
    </row>
    <row r="466" spans="1:8" ht="32.450000000000003" customHeight="1" x14ac:dyDescent="0.25">
      <c r="A466" s="30"/>
      <c r="B466" s="30"/>
      <c r="C466" s="31"/>
      <c r="D466" s="31"/>
      <c r="E466" s="25"/>
      <c r="F466" s="27"/>
    </row>
    <row r="467" spans="1:8" ht="32.450000000000003" customHeight="1" x14ac:dyDescent="0.25">
      <c r="A467" s="30"/>
      <c r="B467" s="30"/>
      <c r="C467" s="31"/>
      <c r="D467" s="31"/>
      <c r="E467" s="25"/>
      <c r="F467" s="27"/>
    </row>
    <row r="468" spans="1:8" ht="32.450000000000003" customHeight="1" x14ac:dyDescent="0.25">
      <c r="A468" s="30"/>
      <c r="B468" s="30"/>
      <c r="C468" s="31"/>
      <c r="D468" s="31"/>
      <c r="E468" s="25"/>
      <c r="F468" s="27"/>
    </row>
    <row r="469" spans="1:8" ht="32.450000000000003" customHeight="1" x14ac:dyDescent="0.25">
      <c r="A469" s="30"/>
      <c r="B469" s="30"/>
      <c r="C469" s="31"/>
      <c r="D469" s="31"/>
      <c r="E469" s="25"/>
      <c r="F469" s="27"/>
    </row>
    <row r="470" spans="1:8" ht="32.450000000000003" customHeight="1" x14ac:dyDescent="0.25">
      <c r="A470" s="30"/>
      <c r="B470" s="30"/>
      <c r="C470" s="31"/>
      <c r="D470" s="31"/>
      <c r="E470" s="25"/>
      <c r="F470" s="27"/>
    </row>
    <row r="471" spans="1:8" ht="32.450000000000003" customHeight="1" x14ac:dyDescent="0.25">
      <c r="A471" s="30"/>
      <c r="B471" s="30"/>
      <c r="C471" s="31"/>
      <c r="D471" s="31"/>
      <c r="E471" s="25"/>
      <c r="F471" s="27"/>
    </row>
    <row r="472" spans="1:8" ht="32.450000000000003" customHeight="1" x14ac:dyDescent="0.25">
      <c r="A472" s="30"/>
      <c r="B472" s="30"/>
      <c r="C472" s="31"/>
      <c r="D472" s="31"/>
      <c r="E472" s="25"/>
      <c r="F472" s="27"/>
    </row>
    <row r="473" spans="1:8" ht="32.450000000000003" customHeight="1" x14ac:dyDescent="0.25">
      <c r="A473" s="30"/>
      <c r="B473" s="30"/>
      <c r="C473" s="31"/>
      <c r="D473" s="31"/>
      <c r="E473" s="25"/>
      <c r="F473" s="27"/>
    </row>
    <row r="474" spans="1:8" ht="32.450000000000003" customHeight="1" x14ac:dyDescent="0.25">
      <c r="A474" s="30"/>
      <c r="B474" s="30"/>
      <c r="C474" s="31"/>
      <c r="D474" s="31"/>
      <c r="E474" s="25"/>
      <c r="F474" s="27"/>
      <c r="G474" s="29"/>
      <c r="H474" s="29"/>
    </row>
    <row r="475" spans="1:8" ht="32.450000000000003" customHeight="1" x14ac:dyDescent="0.25">
      <c r="A475" s="30"/>
      <c r="B475" s="30"/>
      <c r="C475" s="31"/>
      <c r="D475" s="31"/>
      <c r="E475" s="25"/>
      <c r="F475" s="27"/>
    </row>
    <row r="476" spans="1:8" ht="32.450000000000003" customHeight="1" x14ac:dyDescent="0.25">
      <c r="A476" s="30"/>
      <c r="B476" s="30"/>
      <c r="C476" s="31"/>
      <c r="D476" s="31"/>
      <c r="E476" s="25"/>
      <c r="F476" s="27"/>
    </row>
    <row r="477" spans="1:8" ht="32.450000000000003" customHeight="1" x14ac:dyDescent="0.25">
      <c r="A477" s="30"/>
      <c r="B477" s="30"/>
      <c r="C477" s="31"/>
      <c r="D477" s="31"/>
      <c r="E477" s="25"/>
      <c r="F477" s="27"/>
    </row>
    <row r="478" spans="1:8" ht="32.450000000000003" customHeight="1" x14ac:dyDescent="0.25">
      <c r="A478" s="30"/>
      <c r="B478" s="30"/>
      <c r="C478" s="31"/>
      <c r="D478" s="31"/>
      <c r="E478" s="25"/>
      <c r="F478" s="27"/>
    </row>
    <row r="479" spans="1:8" ht="32.450000000000003" customHeight="1" x14ac:dyDescent="0.25">
      <c r="A479" s="30"/>
      <c r="B479" s="30"/>
      <c r="C479" s="31"/>
      <c r="D479" s="31"/>
      <c r="E479" s="25"/>
      <c r="F479" s="27"/>
    </row>
    <row r="480" spans="1:8" ht="32.450000000000003" customHeight="1" x14ac:dyDescent="0.25">
      <c r="A480" s="30"/>
      <c r="B480" s="30"/>
      <c r="C480" s="31"/>
      <c r="D480" s="31"/>
      <c r="E480" s="25"/>
      <c r="F480" s="27"/>
    </row>
    <row r="481" spans="1:8" ht="32.450000000000003" customHeight="1" x14ac:dyDescent="0.25">
      <c r="A481" s="30"/>
      <c r="B481" s="30"/>
      <c r="C481" s="31"/>
      <c r="D481" s="31"/>
      <c r="E481" s="25"/>
      <c r="F481" s="27"/>
    </row>
    <row r="482" spans="1:8" ht="32.450000000000003" customHeight="1" x14ac:dyDescent="0.25">
      <c r="A482" s="30"/>
      <c r="B482" s="30"/>
      <c r="C482" s="31"/>
      <c r="D482" s="31"/>
      <c r="E482" s="25"/>
      <c r="F482" s="27"/>
      <c r="G482" s="29"/>
      <c r="H482" s="29"/>
    </row>
    <row r="483" spans="1:8" ht="32.450000000000003" customHeight="1" x14ac:dyDescent="0.25">
      <c r="A483" s="30"/>
      <c r="B483" s="30"/>
      <c r="C483" s="31"/>
      <c r="D483" s="31"/>
      <c r="E483" s="25"/>
      <c r="F483" s="27"/>
      <c r="G483" s="29"/>
      <c r="H483" s="29"/>
    </row>
    <row r="484" spans="1:8" ht="32.450000000000003" customHeight="1" x14ac:dyDescent="0.25">
      <c r="A484" s="30"/>
      <c r="B484" s="30"/>
      <c r="C484" s="31"/>
      <c r="D484" s="31"/>
      <c r="E484" s="25"/>
      <c r="F484" s="27"/>
    </row>
    <row r="485" spans="1:8" ht="32.450000000000003" customHeight="1" x14ac:dyDescent="0.25">
      <c r="A485" s="30"/>
      <c r="B485" s="30"/>
      <c r="C485" s="31"/>
      <c r="D485" s="31"/>
      <c r="E485" s="25"/>
      <c r="F485" s="27"/>
    </row>
    <row r="486" spans="1:8" ht="32.450000000000003" customHeight="1" x14ac:dyDescent="0.25">
      <c r="A486" s="30"/>
      <c r="B486" s="30"/>
      <c r="C486" s="31"/>
      <c r="D486" s="31"/>
      <c r="E486" s="25"/>
      <c r="F486" s="27"/>
    </row>
    <row r="487" spans="1:8" ht="32.450000000000003" customHeight="1" x14ac:dyDescent="0.25">
      <c r="A487" s="30"/>
      <c r="B487" s="30"/>
      <c r="C487" s="31"/>
      <c r="D487" s="31"/>
      <c r="E487" s="25"/>
      <c r="F487" s="27"/>
    </row>
    <row r="488" spans="1:8" ht="32.450000000000003" customHeight="1" x14ac:dyDescent="0.25">
      <c r="A488" s="30"/>
      <c r="B488" s="30"/>
      <c r="C488" s="31"/>
      <c r="D488" s="31"/>
      <c r="E488" s="25"/>
      <c r="F488" s="27"/>
    </row>
    <row r="489" spans="1:8" ht="32.450000000000003" customHeight="1" x14ac:dyDescent="0.25">
      <c r="A489" s="30"/>
      <c r="B489" s="30"/>
      <c r="C489" s="31"/>
      <c r="D489" s="31"/>
      <c r="E489" s="25"/>
      <c r="F489" s="27"/>
    </row>
    <row r="490" spans="1:8" ht="32.450000000000003" customHeight="1" x14ac:dyDescent="0.25">
      <c r="A490" s="30"/>
      <c r="B490" s="30"/>
      <c r="C490" s="31"/>
      <c r="D490" s="31"/>
      <c r="E490" s="25"/>
      <c r="F490" s="27"/>
    </row>
    <row r="491" spans="1:8" ht="32.450000000000003" customHeight="1" x14ac:dyDescent="0.25">
      <c r="A491" s="30"/>
      <c r="B491" s="30"/>
      <c r="C491" s="31"/>
      <c r="D491" s="31"/>
      <c r="E491" s="25"/>
      <c r="F491" s="27"/>
    </row>
    <row r="492" spans="1:8" ht="32.450000000000003" customHeight="1" x14ac:dyDescent="0.25">
      <c r="A492" s="30"/>
      <c r="B492" s="30"/>
      <c r="C492" s="31"/>
      <c r="D492" s="31"/>
      <c r="E492" s="25"/>
      <c r="F492" s="27"/>
    </row>
    <row r="493" spans="1:8" ht="32.450000000000003" customHeight="1" x14ac:dyDescent="0.25">
      <c r="A493" s="30"/>
      <c r="B493" s="30"/>
      <c r="C493" s="31"/>
      <c r="D493" s="31"/>
      <c r="E493" s="25"/>
      <c r="F493" s="27"/>
    </row>
    <row r="494" spans="1:8" ht="32.450000000000003" customHeight="1" x14ac:dyDescent="0.25">
      <c r="A494" s="30"/>
      <c r="B494" s="30"/>
      <c r="C494" s="31"/>
      <c r="D494" s="31"/>
      <c r="E494" s="25"/>
      <c r="F494" s="27"/>
    </row>
    <row r="495" spans="1:8" ht="32.450000000000003" customHeight="1" x14ac:dyDescent="0.25">
      <c r="A495" s="30"/>
      <c r="B495" s="30"/>
      <c r="C495" s="31"/>
      <c r="D495" s="31"/>
      <c r="E495" s="25"/>
      <c r="F495" s="27"/>
    </row>
    <row r="496" spans="1:8" ht="32.450000000000003" customHeight="1" x14ac:dyDescent="0.25">
      <c r="A496" s="30"/>
      <c r="B496" s="30"/>
      <c r="C496" s="31"/>
      <c r="D496" s="31"/>
      <c r="E496" s="25"/>
      <c r="F496" s="27"/>
    </row>
    <row r="497" spans="1:6" ht="32.450000000000003" customHeight="1" x14ac:dyDescent="0.25">
      <c r="A497" s="30"/>
      <c r="B497" s="30"/>
      <c r="C497" s="31"/>
      <c r="D497" s="31"/>
      <c r="E497" s="25"/>
      <c r="F497" s="27"/>
    </row>
    <row r="498" spans="1:6" ht="32.450000000000003" customHeight="1" x14ac:dyDescent="0.25">
      <c r="A498" s="30"/>
      <c r="B498" s="30"/>
      <c r="C498" s="31"/>
      <c r="D498" s="31"/>
      <c r="E498" s="25"/>
      <c r="F498" s="27"/>
    </row>
    <row r="499" spans="1:6" ht="32.450000000000003" customHeight="1" x14ac:dyDescent="0.25">
      <c r="A499" s="30"/>
      <c r="B499" s="30"/>
      <c r="C499" s="31"/>
      <c r="D499" s="31"/>
      <c r="E499" s="25"/>
      <c r="F499" s="27"/>
    </row>
    <row r="500" spans="1:6" ht="32.450000000000003" customHeight="1" x14ac:dyDescent="0.25">
      <c r="A500" s="30"/>
      <c r="B500" s="30"/>
      <c r="C500" s="31"/>
      <c r="D500" s="31"/>
      <c r="E500" s="25"/>
      <c r="F500" s="27"/>
    </row>
    <row r="501" spans="1:6" ht="32.450000000000003" customHeight="1" x14ac:dyDescent="0.25">
      <c r="A501" s="30"/>
      <c r="B501" s="30"/>
      <c r="C501" s="31"/>
      <c r="D501" s="31"/>
      <c r="E501" s="25"/>
      <c r="F501" s="27"/>
    </row>
    <row r="502" spans="1:6" ht="32.450000000000003" customHeight="1" x14ac:dyDescent="0.25">
      <c r="A502" s="30"/>
      <c r="B502" s="30"/>
      <c r="C502" s="31"/>
      <c r="D502" s="31"/>
      <c r="E502" s="25"/>
      <c r="F502" s="27"/>
    </row>
    <row r="503" spans="1:6" ht="32.450000000000003" customHeight="1" x14ac:dyDescent="0.25">
      <c r="A503" s="30"/>
      <c r="B503" s="30"/>
      <c r="C503" s="31"/>
      <c r="D503" s="31"/>
      <c r="E503" s="25"/>
      <c r="F503" s="27"/>
    </row>
    <row r="504" spans="1:6" ht="32.450000000000003" customHeight="1" x14ac:dyDescent="0.25">
      <c r="A504" s="30"/>
      <c r="B504" s="30"/>
      <c r="C504" s="31"/>
      <c r="D504" s="31"/>
      <c r="E504" s="25"/>
      <c r="F504" s="27"/>
    </row>
    <row r="505" spans="1:6" ht="32.450000000000003" customHeight="1" x14ac:dyDescent="0.25">
      <c r="A505" s="30"/>
      <c r="B505" s="30"/>
      <c r="C505" s="31"/>
      <c r="D505" s="31"/>
      <c r="E505" s="25"/>
      <c r="F505" s="27"/>
    </row>
    <row r="506" spans="1:6" ht="32.450000000000003" customHeight="1" x14ac:dyDescent="0.25">
      <c r="A506" s="30"/>
      <c r="B506" s="30"/>
      <c r="C506" s="31"/>
      <c r="D506" s="31"/>
      <c r="E506" s="25"/>
      <c r="F506" s="27"/>
    </row>
    <row r="507" spans="1:6" ht="32.450000000000003" customHeight="1" x14ac:dyDescent="0.25">
      <c r="A507" s="30"/>
      <c r="B507" s="30"/>
      <c r="C507" s="31"/>
      <c r="D507" s="31"/>
      <c r="E507" s="25"/>
      <c r="F507" s="27"/>
    </row>
    <row r="508" spans="1:6" ht="32.450000000000003" customHeight="1" x14ac:dyDescent="0.25">
      <c r="A508" s="30"/>
      <c r="B508" s="30"/>
      <c r="C508" s="31"/>
      <c r="D508" s="31"/>
      <c r="E508" s="25"/>
      <c r="F508" s="27"/>
    </row>
    <row r="509" spans="1:6" ht="32.450000000000003" customHeight="1" x14ac:dyDescent="0.25">
      <c r="A509" s="30"/>
      <c r="B509" s="30"/>
      <c r="C509" s="31"/>
      <c r="D509" s="31"/>
      <c r="E509" s="25"/>
      <c r="F509" s="27"/>
    </row>
    <row r="510" spans="1:6" ht="32.450000000000003" customHeight="1" x14ac:dyDescent="0.25">
      <c r="A510" s="30"/>
      <c r="B510" s="30"/>
      <c r="C510" s="31"/>
      <c r="D510" s="31"/>
      <c r="E510" s="25"/>
      <c r="F510" s="27"/>
    </row>
    <row r="511" spans="1:6" ht="32.450000000000003" customHeight="1" x14ac:dyDescent="0.25">
      <c r="A511" s="30"/>
      <c r="B511" s="30"/>
      <c r="C511" s="31"/>
      <c r="D511" s="31"/>
      <c r="E511" s="25"/>
      <c r="F511" s="27"/>
    </row>
    <row r="512" spans="1:6" ht="32.450000000000003" customHeight="1" x14ac:dyDescent="0.25">
      <c r="A512" s="30"/>
      <c r="B512" s="30"/>
      <c r="C512" s="31"/>
      <c r="D512" s="31"/>
      <c r="E512" s="25"/>
      <c r="F512" s="27"/>
    </row>
    <row r="513" spans="1:6" ht="32.450000000000003" customHeight="1" x14ac:dyDescent="0.25">
      <c r="A513" s="30"/>
      <c r="B513" s="30"/>
      <c r="C513" s="31"/>
      <c r="D513" s="31"/>
      <c r="E513" s="25"/>
      <c r="F513" s="27"/>
    </row>
    <row r="514" spans="1:6" ht="32.450000000000003" customHeight="1" x14ac:dyDescent="0.25">
      <c r="A514" s="30"/>
      <c r="B514" s="30"/>
      <c r="C514" s="31"/>
      <c r="D514" s="31"/>
      <c r="E514" s="25"/>
      <c r="F514" s="27"/>
    </row>
    <row r="515" spans="1:6" ht="32.450000000000003" customHeight="1" x14ac:dyDescent="0.25">
      <c r="A515" s="30"/>
      <c r="B515" s="30"/>
      <c r="C515" s="31"/>
      <c r="D515" s="31"/>
      <c r="E515" s="25"/>
      <c r="F515" s="27"/>
    </row>
    <row r="516" spans="1:6" ht="32.450000000000003" customHeight="1" x14ac:dyDescent="0.25">
      <c r="A516" s="30"/>
      <c r="B516" s="30"/>
      <c r="C516" s="31"/>
      <c r="D516" s="31"/>
      <c r="E516" s="25"/>
      <c r="F516" s="27"/>
    </row>
    <row r="517" spans="1:6" ht="32.450000000000003" customHeight="1" x14ac:dyDescent="0.25">
      <c r="A517" s="30"/>
      <c r="B517" s="30"/>
      <c r="C517" s="31"/>
      <c r="D517" s="31"/>
      <c r="E517" s="25"/>
      <c r="F517" s="27"/>
    </row>
    <row r="518" spans="1:6" ht="32.450000000000003" customHeight="1" x14ac:dyDescent="0.25">
      <c r="A518" s="30"/>
      <c r="B518" s="30"/>
      <c r="C518" s="31"/>
      <c r="D518" s="31"/>
      <c r="E518" s="25"/>
      <c r="F518" s="27"/>
    </row>
    <row r="519" spans="1:6" ht="32.450000000000003" customHeight="1" x14ac:dyDescent="0.25">
      <c r="A519" s="30"/>
      <c r="B519" s="30"/>
      <c r="C519" s="31"/>
      <c r="D519" s="31"/>
      <c r="E519" s="25"/>
      <c r="F519" s="27"/>
    </row>
    <row r="520" spans="1:6" ht="32.450000000000003" customHeight="1" x14ac:dyDescent="0.25">
      <c r="A520" s="30"/>
      <c r="B520" s="30"/>
      <c r="C520" s="31"/>
      <c r="D520" s="31"/>
      <c r="E520" s="25"/>
      <c r="F520" s="27"/>
    </row>
    <row r="521" spans="1:6" ht="32.450000000000003" customHeight="1" x14ac:dyDescent="0.25">
      <c r="A521" s="30"/>
      <c r="B521" s="30"/>
      <c r="C521" s="31"/>
      <c r="D521" s="31"/>
      <c r="E521" s="25"/>
      <c r="F521" s="27"/>
    </row>
    <row r="522" spans="1:6" ht="32.450000000000003" customHeight="1" x14ac:dyDescent="0.25">
      <c r="A522" s="30"/>
      <c r="B522" s="30"/>
      <c r="C522" s="31"/>
      <c r="D522" s="31"/>
      <c r="E522" s="25"/>
      <c r="F522" s="27"/>
    </row>
    <row r="523" spans="1:6" ht="32.450000000000003" customHeight="1" x14ac:dyDescent="0.25">
      <c r="A523" s="30"/>
      <c r="B523" s="30"/>
      <c r="C523" s="31"/>
      <c r="D523" s="31"/>
      <c r="E523" s="25"/>
      <c r="F523" s="27"/>
    </row>
    <row r="524" spans="1:6" ht="32.450000000000003" customHeight="1" x14ac:dyDescent="0.25">
      <c r="A524" s="30"/>
      <c r="B524" s="30"/>
      <c r="C524" s="31"/>
      <c r="D524" s="31"/>
      <c r="E524" s="25"/>
      <c r="F524" s="27"/>
    </row>
    <row r="525" spans="1:6" ht="32.450000000000003" customHeight="1" x14ac:dyDescent="0.25">
      <c r="A525" s="30"/>
      <c r="B525" s="30"/>
      <c r="C525" s="31"/>
      <c r="D525" s="31"/>
      <c r="E525" s="25"/>
      <c r="F525" s="27"/>
    </row>
    <row r="526" spans="1:6" ht="32.450000000000003" customHeight="1" x14ac:dyDescent="0.25">
      <c r="A526" s="30"/>
      <c r="B526" s="30"/>
      <c r="C526" s="31"/>
      <c r="D526" s="31"/>
      <c r="E526" s="25"/>
      <c r="F526" s="27"/>
    </row>
    <row r="527" spans="1:6" ht="32.450000000000003" customHeight="1" x14ac:dyDescent="0.25">
      <c r="A527" s="30"/>
      <c r="B527" s="30"/>
      <c r="C527" s="31"/>
      <c r="D527" s="31"/>
      <c r="E527" s="25"/>
      <c r="F527" s="27"/>
    </row>
    <row r="528" spans="1:6" ht="32.450000000000003" customHeight="1" x14ac:dyDescent="0.25">
      <c r="A528" s="30"/>
      <c r="B528" s="30"/>
      <c r="C528" s="31"/>
      <c r="D528" s="31"/>
      <c r="E528" s="25"/>
      <c r="F528" s="27"/>
    </row>
    <row r="529" spans="1:8" ht="32.450000000000003" customHeight="1" x14ac:dyDescent="0.25">
      <c r="A529" s="30"/>
      <c r="B529" s="30"/>
      <c r="C529" s="31"/>
      <c r="D529" s="31"/>
      <c r="E529" s="25"/>
      <c r="F529" s="27"/>
      <c r="G529" s="29"/>
      <c r="H529" s="29"/>
    </row>
    <row r="530" spans="1:8" ht="32.450000000000003" customHeight="1" x14ac:dyDescent="0.25">
      <c r="A530" s="30"/>
      <c r="B530" s="30"/>
      <c r="C530" s="31"/>
      <c r="D530" s="31"/>
      <c r="E530" s="25"/>
      <c r="F530" s="27"/>
    </row>
    <row r="531" spans="1:8" ht="32.450000000000003" customHeight="1" x14ac:dyDescent="0.25">
      <c r="A531" s="30"/>
      <c r="B531" s="30"/>
      <c r="C531" s="31"/>
      <c r="D531" s="31"/>
      <c r="E531" s="25"/>
      <c r="F531" s="27"/>
    </row>
    <row r="532" spans="1:8" ht="32.450000000000003" customHeight="1" x14ac:dyDescent="0.25">
      <c r="A532" s="30"/>
      <c r="B532" s="30"/>
      <c r="C532" s="31"/>
      <c r="D532" s="31"/>
      <c r="E532" s="25"/>
      <c r="F532" s="27"/>
    </row>
    <row r="533" spans="1:8" ht="32.450000000000003" customHeight="1" x14ac:dyDescent="0.25">
      <c r="A533" s="30"/>
      <c r="B533" s="30"/>
      <c r="C533" s="31"/>
      <c r="D533" s="31"/>
      <c r="E533" s="25"/>
      <c r="F533" s="27"/>
    </row>
    <row r="534" spans="1:8" ht="32.450000000000003" customHeight="1" x14ac:dyDescent="0.25">
      <c r="A534" s="30"/>
      <c r="B534" s="30"/>
      <c r="C534" s="31"/>
      <c r="D534" s="31"/>
      <c r="E534" s="25"/>
      <c r="F534" s="27"/>
    </row>
    <row r="535" spans="1:8" ht="32.450000000000003" customHeight="1" x14ac:dyDescent="0.25">
      <c r="A535" s="30"/>
      <c r="B535" s="30"/>
      <c r="C535" s="31"/>
      <c r="D535" s="31"/>
      <c r="E535" s="25"/>
      <c r="F535" s="27"/>
    </row>
    <row r="536" spans="1:8" ht="32.450000000000003" customHeight="1" x14ac:dyDescent="0.25">
      <c r="A536" s="30"/>
      <c r="B536" s="30"/>
      <c r="C536" s="31"/>
      <c r="D536" s="31"/>
      <c r="E536" s="25"/>
      <c r="F536" s="27"/>
    </row>
    <row r="537" spans="1:8" ht="32.450000000000003" customHeight="1" x14ac:dyDescent="0.25">
      <c r="A537" s="30"/>
      <c r="B537" s="30"/>
      <c r="C537" s="31"/>
      <c r="D537" s="31"/>
      <c r="E537" s="25"/>
      <c r="F537" s="27"/>
    </row>
    <row r="538" spans="1:8" ht="32.450000000000003" customHeight="1" x14ac:dyDescent="0.25">
      <c r="A538" s="30"/>
      <c r="B538" s="30"/>
      <c r="C538" s="31"/>
      <c r="D538" s="31"/>
      <c r="E538" s="25"/>
      <c r="F538" s="27"/>
    </row>
    <row r="539" spans="1:8" ht="32.450000000000003" customHeight="1" x14ac:dyDescent="0.25">
      <c r="A539" s="30"/>
      <c r="B539" s="30"/>
      <c r="C539" s="31"/>
      <c r="D539" s="31"/>
      <c r="E539" s="25"/>
      <c r="F539" s="27"/>
    </row>
    <row r="540" spans="1:8" ht="32.450000000000003" customHeight="1" x14ac:dyDescent="0.25">
      <c r="A540" s="30"/>
      <c r="B540" s="30"/>
      <c r="C540" s="31"/>
      <c r="D540" s="31"/>
      <c r="E540" s="25"/>
      <c r="F540" s="27"/>
    </row>
    <row r="541" spans="1:8" ht="32.450000000000003" customHeight="1" x14ac:dyDescent="0.25">
      <c r="A541" s="30"/>
      <c r="B541" s="30"/>
      <c r="C541" s="31"/>
      <c r="D541" s="31"/>
      <c r="E541" s="25"/>
      <c r="F541" s="27"/>
    </row>
    <row r="542" spans="1:8" ht="32.450000000000003" customHeight="1" x14ac:dyDescent="0.25">
      <c r="A542" s="30"/>
      <c r="B542" s="30"/>
      <c r="C542" s="31"/>
      <c r="D542" s="31"/>
      <c r="E542" s="25"/>
      <c r="F542" s="27"/>
    </row>
    <row r="543" spans="1:8" ht="32.450000000000003" customHeight="1" x14ac:dyDescent="0.25">
      <c r="A543" s="30"/>
      <c r="B543" s="30"/>
      <c r="C543" s="31"/>
      <c r="D543" s="31"/>
      <c r="E543" s="25"/>
      <c r="F543" s="27"/>
    </row>
    <row r="544" spans="1:8" ht="32.450000000000003" customHeight="1" x14ac:dyDescent="0.25">
      <c r="A544" s="30"/>
      <c r="B544" s="30"/>
      <c r="C544" s="31"/>
      <c r="D544" s="31"/>
      <c r="E544" s="25"/>
      <c r="F544" s="27"/>
    </row>
    <row r="545" spans="1:6" ht="32.450000000000003" customHeight="1" x14ac:dyDescent="0.25">
      <c r="A545" s="30"/>
      <c r="B545" s="30"/>
      <c r="C545" s="31"/>
      <c r="D545" s="31"/>
      <c r="E545" s="25"/>
      <c r="F545" s="27"/>
    </row>
    <row r="546" spans="1:6" ht="32.450000000000003" customHeight="1" x14ac:dyDescent="0.25">
      <c r="A546" s="30"/>
      <c r="B546" s="30"/>
      <c r="C546" s="31"/>
      <c r="D546" s="31"/>
      <c r="E546" s="25"/>
      <c r="F546" s="27"/>
    </row>
    <row r="547" spans="1:6" ht="32.450000000000003" customHeight="1" x14ac:dyDescent="0.25">
      <c r="A547" s="30"/>
      <c r="B547" s="30"/>
      <c r="C547" s="31"/>
      <c r="D547" s="31"/>
      <c r="E547" s="25"/>
      <c r="F547" s="27"/>
    </row>
    <row r="548" spans="1:6" ht="32.450000000000003" customHeight="1" x14ac:dyDescent="0.25">
      <c r="A548" s="30"/>
      <c r="B548" s="30"/>
      <c r="C548" s="31"/>
      <c r="D548" s="31"/>
      <c r="E548" s="25"/>
      <c r="F548" s="27"/>
    </row>
    <row r="549" spans="1:6" ht="32.450000000000003" customHeight="1" x14ac:dyDescent="0.25">
      <c r="A549" s="30"/>
      <c r="B549" s="30"/>
      <c r="C549" s="31"/>
      <c r="D549" s="31"/>
      <c r="E549" s="25"/>
      <c r="F549" s="27"/>
    </row>
    <row r="550" spans="1:6" ht="32.450000000000003" customHeight="1" x14ac:dyDescent="0.25">
      <c r="A550" s="30"/>
      <c r="B550" s="30"/>
      <c r="C550" s="31"/>
      <c r="D550" s="31"/>
      <c r="E550" s="25"/>
      <c r="F550" s="27"/>
    </row>
    <row r="551" spans="1:6" ht="32.450000000000003" customHeight="1" x14ac:dyDescent="0.25">
      <c r="A551" s="30"/>
      <c r="B551" s="30"/>
      <c r="C551" s="31"/>
      <c r="D551" s="31"/>
      <c r="E551" s="25"/>
      <c r="F551" s="27"/>
    </row>
    <row r="552" spans="1:6" ht="32.450000000000003" customHeight="1" x14ac:dyDescent="0.25">
      <c r="A552" s="30"/>
      <c r="B552" s="30"/>
      <c r="C552" s="31"/>
      <c r="D552" s="31"/>
      <c r="E552" s="25"/>
      <c r="F552" s="27"/>
    </row>
    <row r="553" spans="1:6" ht="32.450000000000003" customHeight="1" x14ac:dyDescent="0.25">
      <c r="A553" s="30"/>
      <c r="B553" s="30"/>
      <c r="C553" s="31"/>
      <c r="D553" s="31"/>
      <c r="E553" s="25"/>
      <c r="F553" s="27"/>
    </row>
    <row r="554" spans="1:6" ht="32.450000000000003" customHeight="1" x14ac:dyDescent="0.25">
      <c r="A554" s="30"/>
      <c r="B554" s="30"/>
      <c r="C554" s="31"/>
      <c r="D554" s="31"/>
      <c r="E554" s="25"/>
      <c r="F554" s="27"/>
    </row>
    <row r="555" spans="1:6" ht="32.450000000000003" customHeight="1" x14ac:dyDescent="0.25">
      <c r="A555" s="30"/>
      <c r="B555" s="30"/>
      <c r="C555" s="31"/>
      <c r="D555" s="31"/>
      <c r="E555" s="25"/>
      <c r="F555" s="27"/>
    </row>
    <row r="556" spans="1:6" ht="32.450000000000003" customHeight="1" x14ac:dyDescent="0.25">
      <c r="A556" s="30"/>
      <c r="B556" s="30"/>
      <c r="C556" s="31"/>
      <c r="D556" s="31"/>
      <c r="E556" s="25"/>
      <c r="F556" s="27"/>
    </row>
    <row r="557" spans="1:6" ht="32.450000000000003" customHeight="1" x14ac:dyDescent="0.25">
      <c r="A557" s="30"/>
      <c r="B557" s="30"/>
      <c r="C557" s="31"/>
      <c r="D557" s="31"/>
      <c r="E557" s="25"/>
      <c r="F557" s="27"/>
    </row>
    <row r="558" spans="1:6" ht="32.450000000000003" customHeight="1" x14ac:dyDescent="0.25">
      <c r="A558" s="30"/>
      <c r="B558" s="30"/>
      <c r="C558" s="31"/>
      <c r="D558" s="31"/>
      <c r="E558" s="25"/>
      <c r="F558" s="27"/>
    </row>
    <row r="559" spans="1:6" ht="32.450000000000003" customHeight="1" x14ac:dyDescent="0.25">
      <c r="A559" s="30"/>
      <c r="B559" s="30"/>
      <c r="C559" s="31"/>
      <c r="D559" s="31"/>
      <c r="E559" s="25"/>
      <c r="F559" s="27"/>
    </row>
    <row r="560" spans="1:6" ht="32.450000000000003" customHeight="1" x14ac:dyDescent="0.25">
      <c r="A560" s="30"/>
      <c r="B560" s="30"/>
      <c r="C560" s="31"/>
      <c r="D560" s="31"/>
      <c r="E560" s="25"/>
      <c r="F560" s="27"/>
    </row>
    <row r="561" spans="1:6" ht="32.450000000000003" customHeight="1" x14ac:dyDescent="0.25">
      <c r="A561" s="30"/>
      <c r="B561" s="30"/>
      <c r="C561" s="31"/>
      <c r="D561" s="31"/>
      <c r="E561" s="25"/>
      <c r="F561" s="27"/>
    </row>
    <row r="562" spans="1:6" ht="32.450000000000003" customHeight="1" x14ac:dyDescent="0.25">
      <c r="A562" s="30"/>
      <c r="B562" s="30"/>
      <c r="C562" s="31"/>
      <c r="D562" s="31"/>
      <c r="E562" s="25"/>
      <c r="F562" s="27"/>
    </row>
    <row r="563" spans="1:6" ht="32.450000000000003" customHeight="1" x14ac:dyDescent="0.25">
      <c r="A563" s="30"/>
      <c r="B563" s="30"/>
      <c r="C563" s="31"/>
      <c r="D563" s="31"/>
      <c r="E563" s="25"/>
      <c r="F563" s="27"/>
    </row>
    <row r="564" spans="1:6" ht="32.450000000000003" customHeight="1" x14ac:dyDescent="0.25">
      <c r="A564" s="30"/>
      <c r="B564" s="30"/>
      <c r="C564" s="31"/>
      <c r="D564" s="31"/>
      <c r="E564" s="25"/>
      <c r="F564" s="27"/>
    </row>
    <row r="565" spans="1:6" ht="32.450000000000003" customHeight="1" x14ac:dyDescent="0.25">
      <c r="A565" s="30"/>
      <c r="B565" s="30"/>
      <c r="C565" s="31"/>
      <c r="D565" s="31"/>
      <c r="E565" s="25"/>
      <c r="F565" s="27"/>
    </row>
    <row r="566" spans="1:6" ht="32.450000000000003" customHeight="1" x14ac:dyDescent="0.25">
      <c r="A566" s="30"/>
      <c r="B566" s="30"/>
      <c r="C566" s="31"/>
      <c r="D566" s="31"/>
      <c r="E566" s="25"/>
      <c r="F566" s="27"/>
    </row>
    <row r="567" spans="1:6" ht="32.450000000000003" customHeight="1" x14ac:dyDescent="0.25">
      <c r="A567" s="30"/>
      <c r="B567" s="30"/>
      <c r="C567" s="31"/>
      <c r="D567" s="31"/>
      <c r="E567" s="25"/>
      <c r="F567" s="27"/>
    </row>
    <row r="568" spans="1:6" ht="32.450000000000003" customHeight="1" x14ac:dyDescent="0.25">
      <c r="A568" s="30"/>
      <c r="B568" s="30"/>
      <c r="C568" s="31"/>
      <c r="D568" s="31"/>
      <c r="E568" s="25"/>
      <c r="F568" s="27"/>
    </row>
    <row r="569" spans="1:6" ht="32.450000000000003" customHeight="1" x14ac:dyDescent="0.25">
      <c r="A569" s="30"/>
      <c r="B569" s="30"/>
      <c r="C569" s="31"/>
      <c r="D569" s="31"/>
      <c r="E569" s="25"/>
      <c r="F569" s="27"/>
    </row>
    <row r="570" spans="1:6" ht="32.450000000000003" customHeight="1" x14ac:dyDescent="0.25">
      <c r="A570" s="30"/>
      <c r="B570" s="30"/>
      <c r="C570" s="31"/>
      <c r="D570" s="31"/>
      <c r="E570" s="25"/>
      <c r="F570" s="27"/>
    </row>
    <row r="571" spans="1:6" ht="32.450000000000003" customHeight="1" x14ac:dyDescent="0.25">
      <c r="A571" s="30"/>
      <c r="B571" s="30"/>
      <c r="C571" s="31"/>
      <c r="D571" s="31"/>
      <c r="E571" s="25"/>
      <c r="F571" s="27"/>
    </row>
    <row r="572" spans="1:6" ht="32.450000000000003" customHeight="1" x14ac:dyDescent="0.25">
      <c r="A572" s="30"/>
      <c r="B572" s="30"/>
      <c r="C572" s="31"/>
      <c r="D572" s="31"/>
      <c r="E572" s="25"/>
      <c r="F572" s="27"/>
    </row>
    <row r="573" spans="1:6" ht="32.450000000000003" customHeight="1" x14ac:dyDescent="0.25">
      <c r="A573" s="30"/>
      <c r="B573" s="30"/>
      <c r="C573" s="31"/>
      <c r="D573" s="31"/>
      <c r="E573" s="25"/>
      <c r="F573" s="27"/>
    </row>
    <row r="574" spans="1:6" ht="32.450000000000003" customHeight="1" x14ac:dyDescent="0.25">
      <c r="A574" s="30"/>
      <c r="B574" s="30"/>
      <c r="C574" s="31"/>
      <c r="D574" s="31"/>
      <c r="E574" s="25"/>
      <c r="F574" s="27"/>
    </row>
    <row r="575" spans="1:6" ht="32.450000000000003" customHeight="1" x14ac:dyDescent="0.25">
      <c r="A575" s="30"/>
      <c r="B575" s="30"/>
      <c r="C575" s="31"/>
      <c r="D575" s="31"/>
      <c r="E575" s="25"/>
      <c r="F575" s="27"/>
    </row>
    <row r="576" spans="1:6" ht="32.450000000000003" customHeight="1" x14ac:dyDescent="0.25">
      <c r="A576" s="30"/>
      <c r="B576" s="30"/>
      <c r="C576" s="31"/>
      <c r="D576" s="31"/>
      <c r="E576" s="25"/>
      <c r="F576" s="27"/>
    </row>
    <row r="577" spans="1:8" ht="32.450000000000003" customHeight="1" x14ac:dyDescent="0.25">
      <c r="A577" s="30"/>
      <c r="B577" s="30"/>
      <c r="C577" s="31"/>
      <c r="D577" s="31"/>
      <c r="E577" s="25"/>
      <c r="F577" s="27"/>
    </row>
    <row r="578" spans="1:8" ht="32.450000000000003" customHeight="1" x14ac:dyDescent="0.25">
      <c r="A578" s="30"/>
      <c r="B578" s="30"/>
      <c r="C578" s="31"/>
      <c r="D578" s="31"/>
      <c r="E578" s="25"/>
      <c r="F578" s="27"/>
    </row>
    <row r="579" spans="1:8" ht="32.450000000000003" customHeight="1" x14ac:dyDescent="0.25">
      <c r="A579" s="30"/>
      <c r="B579" s="30"/>
      <c r="C579" s="31"/>
      <c r="D579" s="31"/>
      <c r="E579" s="25"/>
      <c r="F579" s="27"/>
    </row>
    <row r="580" spans="1:8" ht="32.450000000000003" customHeight="1" x14ac:dyDescent="0.25">
      <c r="A580" s="30"/>
      <c r="B580" s="30"/>
      <c r="C580" s="31"/>
      <c r="D580" s="31"/>
      <c r="E580" s="25"/>
      <c r="F580" s="27"/>
    </row>
    <row r="581" spans="1:8" ht="32.450000000000003" customHeight="1" x14ac:dyDescent="0.25">
      <c r="A581" s="30"/>
      <c r="B581" s="30"/>
      <c r="C581" s="31"/>
      <c r="D581" s="31"/>
      <c r="E581" s="25"/>
      <c r="F581" s="27"/>
    </row>
    <row r="582" spans="1:8" ht="32.450000000000003" customHeight="1" x14ac:dyDescent="0.25">
      <c r="A582" s="30"/>
      <c r="B582" s="30"/>
      <c r="C582" s="31"/>
      <c r="D582" s="31"/>
      <c r="E582" s="25"/>
      <c r="F582" s="27"/>
    </row>
    <row r="583" spans="1:8" ht="32.450000000000003" customHeight="1" x14ac:dyDescent="0.25">
      <c r="A583" s="30"/>
      <c r="B583" s="30"/>
      <c r="C583" s="31"/>
      <c r="D583" s="31"/>
      <c r="E583" s="25"/>
      <c r="F583" s="27"/>
    </row>
    <row r="584" spans="1:8" ht="32.450000000000003" customHeight="1" x14ac:dyDescent="0.25">
      <c r="A584" s="30"/>
      <c r="B584" s="30"/>
      <c r="C584" s="31"/>
      <c r="D584" s="31"/>
      <c r="E584" s="25"/>
      <c r="F584" s="27"/>
    </row>
    <row r="585" spans="1:8" ht="32.450000000000003" customHeight="1" x14ac:dyDescent="0.25">
      <c r="A585" s="30"/>
      <c r="B585" s="30"/>
      <c r="C585" s="31"/>
      <c r="D585" s="31"/>
      <c r="E585" s="25"/>
      <c r="F585" s="27"/>
      <c r="G585" s="29"/>
      <c r="H585" s="29"/>
    </row>
    <row r="586" spans="1:8" ht="32.450000000000003" customHeight="1" x14ac:dyDescent="0.25">
      <c r="A586" s="30"/>
      <c r="B586" s="30"/>
      <c r="C586" s="31"/>
      <c r="D586" s="31"/>
      <c r="E586" s="25"/>
      <c r="F586" s="27"/>
    </row>
    <row r="587" spans="1:8" ht="32.450000000000003" customHeight="1" x14ac:dyDescent="0.25">
      <c r="A587" s="30"/>
      <c r="B587" s="30"/>
      <c r="C587" s="31"/>
      <c r="D587" s="31"/>
      <c r="E587" s="25"/>
      <c r="F587" s="27"/>
    </row>
    <row r="588" spans="1:8" ht="32.450000000000003" customHeight="1" x14ac:dyDescent="0.25">
      <c r="A588" s="30"/>
      <c r="B588" s="30"/>
      <c r="C588" s="31"/>
      <c r="D588" s="31"/>
      <c r="E588" s="25"/>
      <c r="F588" s="27"/>
    </row>
    <row r="589" spans="1:8" ht="32.450000000000003" customHeight="1" x14ac:dyDescent="0.25">
      <c r="A589" s="30"/>
      <c r="B589" s="30"/>
      <c r="C589" s="31"/>
      <c r="D589" s="31"/>
      <c r="E589" s="25"/>
      <c r="F589" s="27"/>
    </row>
    <row r="590" spans="1:8" ht="32.450000000000003" customHeight="1" x14ac:dyDescent="0.25">
      <c r="A590" s="30"/>
      <c r="B590" s="30"/>
      <c r="C590" s="31"/>
      <c r="D590" s="31"/>
      <c r="E590" s="25"/>
      <c r="F590" s="27"/>
    </row>
    <row r="591" spans="1:8" ht="32.450000000000003" customHeight="1" x14ac:dyDescent="0.25">
      <c r="A591" s="30"/>
      <c r="B591" s="30"/>
      <c r="C591" s="31"/>
      <c r="D591" s="31"/>
      <c r="E591" s="25"/>
      <c r="F591" s="27"/>
    </row>
    <row r="592" spans="1:8" ht="32.450000000000003" customHeight="1" x14ac:dyDescent="0.25">
      <c r="A592" s="30"/>
      <c r="B592" s="30"/>
      <c r="C592" s="31"/>
      <c r="D592" s="31"/>
      <c r="E592" s="25"/>
      <c r="F592" s="27"/>
    </row>
    <row r="593" spans="1:8" ht="32.450000000000003" customHeight="1" x14ac:dyDescent="0.25">
      <c r="A593" s="30"/>
      <c r="B593" s="30"/>
      <c r="C593" s="31"/>
      <c r="D593" s="31"/>
      <c r="E593" s="25"/>
      <c r="F593" s="27"/>
    </row>
    <row r="594" spans="1:8" ht="32.450000000000003" customHeight="1" x14ac:dyDescent="0.25">
      <c r="A594" s="30"/>
      <c r="B594" s="30"/>
      <c r="C594" s="31"/>
      <c r="D594" s="31"/>
      <c r="E594" s="25"/>
      <c r="F594" s="27"/>
    </row>
    <row r="595" spans="1:8" ht="32.450000000000003" customHeight="1" x14ac:dyDescent="0.25">
      <c r="A595" s="30"/>
      <c r="B595" s="30"/>
      <c r="C595" s="31"/>
      <c r="D595" s="31"/>
      <c r="E595" s="25"/>
      <c r="F595" s="27"/>
    </row>
    <row r="596" spans="1:8" ht="32.450000000000003" customHeight="1" x14ac:dyDescent="0.25">
      <c r="A596" s="30"/>
      <c r="B596" s="30"/>
      <c r="C596" s="31"/>
      <c r="D596" s="31"/>
      <c r="E596" s="25"/>
      <c r="F596" s="27"/>
    </row>
    <row r="597" spans="1:8" ht="32.450000000000003" customHeight="1" x14ac:dyDescent="0.25">
      <c r="A597" s="30"/>
      <c r="B597" s="30"/>
      <c r="C597" s="31"/>
      <c r="D597" s="31"/>
      <c r="E597" s="25"/>
      <c r="F597" s="27"/>
    </row>
    <row r="598" spans="1:8" ht="32.450000000000003" customHeight="1" x14ac:dyDescent="0.25">
      <c r="A598" s="30"/>
      <c r="B598" s="30"/>
      <c r="C598" s="31"/>
      <c r="D598" s="31"/>
      <c r="E598" s="25"/>
      <c r="F598" s="27"/>
      <c r="G598" s="29"/>
      <c r="H598" s="29"/>
    </row>
    <row r="599" spans="1:8" ht="32.450000000000003" customHeight="1" x14ac:dyDescent="0.25">
      <c r="A599" s="30"/>
      <c r="B599" s="30"/>
      <c r="C599" s="31"/>
      <c r="D599" s="31"/>
      <c r="E599" s="25"/>
      <c r="F599" s="27"/>
    </row>
    <row r="600" spans="1:8" ht="32.450000000000003" customHeight="1" x14ac:dyDescent="0.25">
      <c r="A600" s="30"/>
      <c r="B600" s="30"/>
      <c r="C600" s="31"/>
      <c r="D600" s="31"/>
      <c r="E600" s="25"/>
      <c r="F600" s="27"/>
    </row>
    <row r="601" spans="1:8" ht="32.450000000000003" customHeight="1" x14ac:dyDescent="0.25">
      <c r="A601" s="30"/>
      <c r="B601" s="30"/>
      <c r="C601" s="31"/>
      <c r="D601" s="31"/>
      <c r="E601" s="25"/>
      <c r="F601" s="27"/>
    </row>
    <row r="602" spans="1:8" ht="32.450000000000003" customHeight="1" x14ac:dyDescent="0.25">
      <c r="A602" s="30"/>
      <c r="B602" s="30"/>
      <c r="C602" s="31"/>
      <c r="D602" s="31"/>
      <c r="E602" s="25"/>
      <c r="F602" s="27"/>
    </row>
    <row r="603" spans="1:8" ht="32.450000000000003" customHeight="1" x14ac:dyDescent="0.25">
      <c r="A603" s="30"/>
      <c r="B603" s="30"/>
      <c r="C603" s="31"/>
      <c r="D603" s="31"/>
      <c r="E603" s="25"/>
      <c r="F603" s="27"/>
    </row>
    <row r="604" spans="1:8" ht="32.450000000000003" customHeight="1" x14ac:dyDescent="0.25">
      <c r="A604" s="30"/>
      <c r="B604" s="30"/>
      <c r="C604" s="31"/>
      <c r="D604" s="31"/>
      <c r="E604" s="25"/>
      <c r="F604" s="27"/>
    </row>
    <row r="605" spans="1:8" ht="32.450000000000003" customHeight="1" x14ac:dyDescent="0.25">
      <c r="A605" s="30"/>
      <c r="B605" s="30"/>
      <c r="C605" s="31"/>
      <c r="D605" s="31"/>
      <c r="E605" s="25"/>
      <c r="F605" s="27"/>
    </row>
    <row r="606" spans="1:8" ht="32.450000000000003" customHeight="1" x14ac:dyDescent="0.25">
      <c r="A606" s="30"/>
      <c r="B606" s="30"/>
      <c r="C606" s="31"/>
      <c r="D606" s="31"/>
      <c r="E606" s="25"/>
      <c r="F606" s="27"/>
    </row>
    <row r="607" spans="1:8" ht="32.450000000000003" customHeight="1" x14ac:dyDescent="0.25">
      <c r="A607" s="30"/>
      <c r="B607" s="30"/>
      <c r="C607" s="31"/>
      <c r="D607" s="31"/>
      <c r="E607" s="25"/>
      <c r="F607" s="27"/>
    </row>
    <row r="608" spans="1:8" ht="32.450000000000003" customHeight="1" x14ac:dyDescent="0.25">
      <c r="A608" s="30"/>
      <c r="B608" s="30"/>
      <c r="C608" s="31"/>
      <c r="D608" s="31"/>
      <c r="E608" s="25"/>
      <c r="F608" s="27"/>
    </row>
    <row r="609" spans="1:6" ht="32.450000000000003" customHeight="1" x14ac:dyDescent="0.25">
      <c r="A609" s="30"/>
      <c r="B609" s="30"/>
      <c r="C609" s="31"/>
      <c r="D609" s="31"/>
      <c r="E609" s="25"/>
      <c r="F609" s="27"/>
    </row>
    <row r="610" spans="1:6" ht="32.450000000000003" customHeight="1" x14ac:dyDescent="0.25">
      <c r="A610" s="30"/>
      <c r="B610" s="30"/>
      <c r="C610" s="31"/>
      <c r="D610" s="31"/>
      <c r="E610" s="25"/>
      <c r="F610" s="27"/>
    </row>
    <row r="611" spans="1:6" ht="32.450000000000003" customHeight="1" x14ac:dyDescent="0.25">
      <c r="A611" s="30"/>
      <c r="B611" s="30"/>
      <c r="C611" s="31"/>
      <c r="D611" s="31"/>
      <c r="E611" s="25"/>
      <c r="F611" s="27"/>
    </row>
    <row r="612" spans="1:6" ht="32.450000000000003" customHeight="1" x14ac:dyDescent="0.25">
      <c r="A612" s="30"/>
      <c r="B612" s="30"/>
      <c r="C612" s="31"/>
      <c r="D612" s="31"/>
      <c r="E612" s="25"/>
      <c r="F612" s="27"/>
    </row>
    <row r="613" spans="1:6" ht="32.450000000000003" customHeight="1" x14ac:dyDescent="0.25">
      <c r="A613" s="30"/>
      <c r="B613" s="30"/>
      <c r="C613" s="31"/>
      <c r="D613" s="31"/>
      <c r="E613" s="25"/>
      <c r="F613" s="27"/>
    </row>
    <row r="614" spans="1:6" ht="32.450000000000003" customHeight="1" x14ac:dyDescent="0.25">
      <c r="A614" s="30"/>
      <c r="B614" s="30"/>
      <c r="C614" s="31"/>
      <c r="D614" s="31"/>
      <c r="E614" s="25"/>
      <c r="F614" s="27"/>
    </row>
    <row r="615" spans="1:6" ht="32.450000000000003" customHeight="1" x14ac:dyDescent="0.25">
      <c r="A615" s="30"/>
      <c r="B615" s="30"/>
      <c r="C615" s="31"/>
      <c r="D615" s="31"/>
      <c r="E615" s="25"/>
      <c r="F615" s="27"/>
    </row>
    <row r="616" spans="1:6" ht="32.450000000000003" customHeight="1" x14ac:dyDescent="0.25">
      <c r="A616" s="30"/>
      <c r="B616" s="30"/>
      <c r="C616" s="31"/>
      <c r="D616" s="31"/>
      <c r="E616" s="25"/>
      <c r="F616" s="27"/>
    </row>
    <row r="617" spans="1:6" ht="32.450000000000003" customHeight="1" x14ac:dyDescent="0.25">
      <c r="A617" s="30"/>
      <c r="B617" s="30"/>
      <c r="C617" s="31"/>
      <c r="D617" s="31"/>
      <c r="E617" s="25"/>
      <c r="F617" s="27"/>
    </row>
    <row r="618" spans="1:6" ht="32.450000000000003" customHeight="1" x14ac:dyDescent="0.25">
      <c r="A618" s="30"/>
      <c r="B618" s="30"/>
      <c r="C618" s="31"/>
      <c r="D618" s="31"/>
      <c r="E618" s="25"/>
      <c r="F618" s="27"/>
    </row>
    <row r="619" spans="1:6" ht="32.450000000000003" customHeight="1" x14ac:dyDescent="0.25">
      <c r="A619" s="30"/>
      <c r="B619" s="30"/>
      <c r="C619" s="31"/>
      <c r="D619" s="31"/>
      <c r="E619" s="25"/>
      <c r="F619" s="27"/>
    </row>
    <row r="620" spans="1:6" ht="32.450000000000003" customHeight="1" x14ac:dyDescent="0.25">
      <c r="A620" s="30"/>
      <c r="B620" s="30"/>
      <c r="C620" s="31"/>
      <c r="D620" s="31"/>
      <c r="E620" s="25"/>
      <c r="F620" s="27"/>
    </row>
    <row r="621" spans="1:6" ht="32.450000000000003" customHeight="1" x14ac:dyDescent="0.25">
      <c r="A621" s="30"/>
      <c r="B621" s="30"/>
      <c r="C621" s="31"/>
      <c r="D621" s="31"/>
      <c r="E621" s="25"/>
      <c r="F621" s="27"/>
    </row>
    <row r="622" spans="1:6" ht="32.450000000000003" customHeight="1" x14ac:dyDescent="0.25">
      <c r="A622" s="30"/>
      <c r="B622" s="30"/>
      <c r="C622" s="31"/>
      <c r="D622" s="31"/>
      <c r="E622" s="25"/>
      <c r="F622" s="27"/>
    </row>
    <row r="623" spans="1:6" ht="32.450000000000003" customHeight="1" x14ac:dyDescent="0.25">
      <c r="A623" s="30"/>
      <c r="B623" s="30"/>
      <c r="C623" s="31"/>
      <c r="D623" s="31"/>
      <c r="E623" s="25"/>
      <c r="F623" s="27"/>
    </row>
    <row r="624" spans="1:6" ht="32.450000000000003" customHeight="1" x14ac:dyDescent="0.25">
      <c r="A624" s="30"/>
      <c r="B624" s="30"/>
      <c r="C624" s="31"/>
      <c r="D624" s="31"/>
      <c r="E624" s="25"/>
      <c r="F624" s="27"/>
    </row>
    <row r="625" spans="1:6" ht="32.450000000000003" customHeight="1" x14ac:dyDescent="0.25">
      <c r="A625" s="30"/>
      <c r="B625" s="30"/>
      <c r="C625" s="31"/>
      <c r="D625" s="31"/>
      <c r="E625" s="25"/>
      <c r="F625" s="27"/>
    </row>
    <row r="626" spans="1:6" ht="32.450000000000003" customHeight="1" x14ac:dyDescent="0.25">
      <c r="A626" s="30"/>
      <c r="B626" s="30"/>
      <c r="C626" s="31"/>
      <c r="D626" s="31"/>
      <c r="E626" s="25"/>
      <c r="F626" s="27"/>
    </row>
    <row r="627" spans="1:6" ht="32.450000000000003" customHeight="1" x14ac:dyDescent="0.25">
      <c r="A627" s="30"/>
      <c r="B627" s="30"/>
      <c r="C627" s="31"/>
      <c r="D627" s="31"/>
      <c r="E627" s="25"/>
      <c r="F627" s="27"/>
    </row>
    <row r="628" spans="1:6" ht="32.450000000000003" customHeight="1" x14ac:dyDescent="0.25">
      <c r="A628" s="30"/>
      <c r="B628" s="30"/>
      <c r="C628" s="31"/>
      <c r="D628" s="31"/>
      <c r="E628" s="25"/>
      <c r="F628" s="27"/>
    </row>
    <row r="629" spans="1:6" ht="32.450000000000003" customHeight="1" x14ac:dyDescent="0.25">
      <c r="A629" s="30"/>
      <c r="B629" s="30"/>
      <c r="C629" s="31"/>
      <c r="D629" s="31"/>
      <c r="E629" s="25"/>
      <c r="F629" s="27"/>
    </row>
    <row r="630" spans="1:6" ht="32.450000000000003" customHeight="1" x14ac:dyDescent="0.25">
      <c r="A630" s="30"/>
      <c r="B630" s="30"/>
      <c r="C630" s="31"/>
      <c r="D630" s="31"/>
      <c r="E630" s="25"/>
      <c r="F630" s="27"/>
    </row>
    <row r="631" spans="1:6" ht="32.450000000000003" customHeight="1" x14ac:dyDescent="0.25">
      <c r="A631" s="30"/>
      <c r="B631" s="30"/>
      <c r="C631" s="31"/>
      <c r="D631" s="31"/>
      <c r="E631" s="25"/>
      <c r="F631" s="27"/>
    </row>
    <row r="632" spans="1:6" ht="32.450000000000003" customHeight="1" x14ac:dyDescent="0.25">
      <c r="A632" s="30"/>
      <c r="B632" s="30"/>
      <c r="C632" s="31"/>
      <c r="D632" s="31"/>
      <c r="E632" s="25"/>
      <c r="F632" s="27"/>
    </row>
    <row r="633" spans="1:6" ht="32.450000000000003" customHeight="1" x14ac:dyDescent="0.25">
      <c r="A633" s="30"/>
      <c r="B633" s="30"/>
      <c r="C633" s="31"/>
      <c r="D633" s="31"/>
      <c r="E633" s="25"/>
      <c r="F633" s="27"/>
    </row>
    <row r="634" spans="1:6" ht="32.450000000000003" customHeight="1" x14ac:dyDescent="0.25">
      <c r="A634" s="30"/>
      <c r="B634" s="30"/>
      <c r="C634" s="31"/>
      <c r="D634" s="31"/>
      <c r="E634" s="25"/>
      <c r="F634" s="27"/>
    </row>
    <row r="635" spans="1:6" ht="32.450000000000003" customHeight="1" x14ac:dyDescent="0.25">
      <c r="A635" s="30"/>
      <c r="B635" s="30"/>
      <c r="C635" s="31"/>
      <c r="D635" s="31"/>
      <c r="E635" s="25"/>
      <c r="F635" s="27"/>
    </row>
    <row r="636" spans="1:6" ht="32.450000000000003" customHeight="1" x14ac:dyDescent="0.25">
      <c r="A636" s="30"/>
      <c r="B636" s="30"/>
      <c r="C636" s="31"/>
      <c r="D636" s="31"/>
      <c r="E636" s="25"/>
      <c r="F636" s="27"/>
    </row>
    <row r="637" spans="1:6" ht="32.450000000000003" customHeight="1" x14ac:dyDescent="0.25">
      <c r="A637" s="30"/>
      <c r="B637" s="30"/>
      <c r="C637" s="31"/>
      <c r="D637" s="31"/>
      <c r="E637" s="25"/>
      <c r="F637" s="27"/>
    </row>
    <row r="638" spans="1:6" ht="32.450000000000003" customHeight="1" x14ac:dyDescent="0.25">
      <c r="A638" s="30"/>
      <c r="B638" s="30"/>
      <c r="C638" s="31"/>
      <c r="D638" s="31"/>
      <c r="E638" s="25"/>
      <c r="F638" s="27"/>
    </row>
    <row r="639" spans="1:6" ht="32.450000000000003" customHeight="1" x14ac:dyDescent="0.25">
      <c r="A639" s="30"/>
      <c r="B639" s="30"/>
      <c r="C639" s="31"/>
      <c r="D639" s="31"/>
      <c r="E639" s="25"/>
      <c r="F639" s="27"/>
    </row>
    <row r="640" spans="1:6" ht="32.450000000000003" customHeight="1" x14ac:dyDescent="0.25">
      <c r="A640" s="30"/>
      <c r="B640" s="30"/>
      <c r="C640" s="31"/>
      <c r="D640" s="31"/>
      <c r="E640" s="25"/>
      <c r="F640" s="27"/>
    </row>
    <row r="641" spans="1:6" ht="32.450000000000003" customHeight="1" x14ac:dyDescent="0.25">
      <c r="A641" s="30"/>
      <c r="B641" s="30"/>
      <c r="C641" s="31"/>
      <c r="D641" s="31"/>
      <c r="E641" s="25"/>
      <c r="F641" s="27"/>
    </row>
    <row r="642" spans="1:6" ht="32.450000000000003" customHeight="1" x14ac:dyDescent="0.25">
      <c r="A642" s="30"/>
      <c r="B642" s="30"/>
      <c r="C642" s="31"/>
      <c r="D642" s="31"/>
      <c r="E642" s="25"/>
      <c r="F642" s="27"/>
    </row>
    <row r="643" spans="1:6" ht="32.450000000000003" customHeight="1" x14ac:dyDescent="0.25">
      <c r="A643" s="30"/>
      <c r="B643" s="30"/>
      <c r="C643" s="31"/>
      <c r="D643" s="31"/>
      <c r="E643" s="25"/>
      <c r="F643" s="27"/>
    </row>
    <row r="644" spans="1:6" ht="32.450000000000003" customHeight="1" x14ac:dyDescent="0.25">
      <c r="A644" s="30"/>
      <c r="B644" s="30"/>
      <c r="C644" s="31"/>
      <c r="D644" s="31"/>
      <c r="E644" s="25"/>
      <c r="F644" s="27"/>
    </row>
    <row r="645" spans="1:6" ht="32.450000000000003" customHeight="1" x14ac:dyDescent="0.25">
      <c r="A645" s="30"/>
      <c r="B645" s="30"/>
      <c r="C645" s="31"/>
      <c r="D645" s="31"/>
      <c r="E645" s="25"/>
      <c r="F645" s="27"/>
    </row>
    <row r="646" spans="1:6" ht="32.450000000000003" customHeight="1" x14ac:dyDescent="0.25">
      <c r="A646" s="30"/>
      <c r="B646" s="30"/>
      <c r="C646" s="31"/>
      <c r="D646" s="31"/>
      <c r="E646" s="25"/>
      <c r="F646" s="27"/>
    </row>
    <row r="647" spans="1:6" ht="32.450000000000003" customHeight="1" x14ac:dyDescent="0.25">
      <c r="A647" s="30"/>
      <c r="B647" s="30"/>
      <c r="C647" s="31"/>
      <c r="D647" s="31"/>
      <c r="E647" s="25"/>
      <c r="F647" s="27"/>
    </row>
    <row r="648" spans="1:6" ht="32.450000000000003" customHeight="1" x14ac:dyDescent="0.25">
      <c r="A648" s="30"/>
      <c r="B648" s="30"/>
      <c r="C648" s="31"/>
      <c r="D648" s="31"/>
      <c r="E648" s="25"/>
      <c r="F648" s="27"/>
    </row>
    <row r="649" spans="1:6" ht="32.450000000000003" customHeight="1" x14ac:dyDescent="0.25">
      <c r="A649" s="30"/>
      <c r="B649" s="30"/>
      <c r="C649" s="31"/>
      <c r="D649" s="31"/>
      <c r="E649" s="25"/>
      <c r="F649" s="27"/>
    </row>
    <row r="650" spans="1:6" ht="32.450000000000003" customHeight="1" x14ac:dyDescent="0.25">
      <c r="A650" s="30"/>
      <c r="B650" s="30"/>
      <c r="C650" s="31"/>
      <c r="D650" s="31"/>
      <c r="E650" s="25"/>
      <c r="F650" s="27"/>
    </row>
    <row r="651" spans="1:6" ht="32.450000000000003" customHeight="1" x14ac:dyDescent="0.25">
      <c r="A651" s="30"/>
      <c r="B651" s="30"/>
      <c r="C651" s="31"/>
      <c r="D651" s="31"/>
      <c r="E651" s="25"/>
      <c r="F651" s="27"/>
    </row>
    <row r="652" spans="1:6" ht="32.450000000000003" customHeight="1" x14ac:dyDescent="0.25">
      <c r="A652" s="30"/>
      <c r="B652" s="30"/>
      <c r="C652" s="31"/>
      <c r="D652" s="31"/>
      <c r="E652" s="25"/>
      <c r="F652" s="27"/>
    </row>
    <row r="653" spans="1:6" ht="32.450000000000003" customHeight="1" x14ac:dyDescent="0.25">
      <c r="A653" s="30"/>
      <c r="B653" s="30"/>
      <c r="C653" s="31"/>
      <c r="D653" s="31"/>
      <c r="E653" s="25"/>
      <c r="F653" s="27"/>
    </row>
    <row r="654" spans="1:6" ht="32.450000000000003" customHeight="1" x14ac:dyDescent="0.25">
      <c r="A654" s="30"/>
      <c r="B654" s="30"/>
      <c r="C654" s="31"/>
      <c r="D654" s="31"/>
      <c r="E654" s="25"/>
      <c r="F654" s="27"/>
    </row>
    <row r="655" spans="1:6" ht="32.450000000000003" customHeight="1" x14ac:dyDescent="0.25">
      <c r="A655" s="30"/>
      <c r="B655" s="30"/>
      <c r="C655" s="31"/>
      <c r="D655" s="31"/>
      <c r="E655" s="25"/>
      <c r="F655" s="27"/>
    </row>
    <row r="656" spans="1:6" ht="32.450000000000003" customHeight="1" x14ac:dyDescent="0.25">
      <c r="A656" s="30"/>
      <c r="B656" s="30"/>
      <c r="C656" s="31"/>
      <c r="D656" s="31"/>
      <c r="E656" s="25"/>
      <c r="F656" s="27"/>
    </row>
    <row r="657" spans="1:6" ht="32.450000000000003" customHeight="1" x14ac:dyDescent="0.25">
      <c r="A657" s="30"/>
      <c r="B657" s="30"/>
      <c r="C657" s="31"/>
      <c r="D657" s="31"/>
      <c r="E657" s="25"/>
      <c r="F657" s="27"/>
    </row>
    <row r="658" spans="1:6" ht="32.450000000000003" customHeight="1" x14ac:dyDescent="0.25">
      <c r="A658" s="30"/>
      <c r="B658" s="30"/>
      <c r="C658" s="31"/>
      <c r="D658" s="31"/>
      <c r="E658" s="25"/>
      <c r="F658" s="27"/>
    </row>
    <row r="659" spans="1:6" ht="32.450000000000003" customHeight="1" x14ac:dyDescent="0.25">
      <c r="A659" s="30"/>
      <c r="B659" s="30"/>
      <c r="C659" s="31"/>
      <c r="D659" s="31"/>
      <c r="E659" s="25"/>
      <c r="F659" s="27"/>
    </row>
    <row r="660" spans="1:6" ht="32.450000000000003" customHeight="1" x14ac:dyDescent="0.25">
      <c r="A660" s="30"/>
      <c r="B660" s="30"/>
      <c r="C660" s="31"/>
      <c r="D660" s="31"/>
      <c r="E660" s="25"/>
      <c r="F660" s="27"/>
    </row>
    <row r="661" spans="1:6" ht="32.450000000000003" customHeight="1" x14ac:dyDescent="0.25">
      <c r="A661" s="30"/>
      <c r="B661" s="30"/>
      <c r="C661" s="31"/>
      <c r="D661" s="31"/>
      <c r="E661" s="25"/>
      <c r="F661" s="27"/>
    </row>
    <row r="662" spans="1:6" ht="32.450000000000003" customHeight="1" x14ac:dyDescent="0.25">
      <c r="A662" s="30"/>
      <c r="B662" s="30"/>
      <c r="C662" s="31"/>
      <c r="D662" s="31"/>
      <c r="E662" s="25"/>
      <c r="F662" s="27"/>
    </row>
    <row r="663" spans="1:6" ht="32.450000000000003" customHeight="1" x14ac:dyDescent="0.25">
      <c r="A663" s="30"/>
      <c r="B663" s="30"/>
      <c r="C663" s="31"/>
      <c r="D663" s="31"/>
      <c r="E663" s="25"/>
      <c r="F663" s="27"/>
    </row>
    <row r="664" spans="1:6" ht="32.450000000000003" customHeight="1" x14ac:dyDescent="0.25">
      <c r="A664" s="30"/>
      <c r="B664" s="30"/>
      <c r="C664" s="31"/>
      <c r="D664" s="31"/>
      <c r="E664" s="25"/>
      <c r="F664" s="27"/>
    </row>
    <row r="665" spans="1:6" ht="32.450000000000003" customHeight="1" x14ac:dyDescent="0.25">
      <c r="A665" s="30"/>
      <c r="B665" s="30"/>
      <c r="C665" s="31"/>
      <c r="D665" s="31"/>
      <c r="E665" s="25"/>
      <c r="F665" s="27"/>
    </row>
    <row r="666" spans="1:6" ht="32.450000000000003" customHeight="1" x14ac:dyDescent="0.25">
      <c r="A666" s="30"/>
      <c r="B666" s="30"/>
      <c r="C666" s="31"/>
      <c r="D666" s="31"/>
      <c r="E666" s="25"/>
      <c r="F666" s="27"/>
    </row>
    <row r="667" spans="1:6" ht="32.450000000000003" customHeight="1" x14ac:dyDescent="0.25">
      <c r="A667" s="30"/>
      <c r="B667" s="30"/>
      <c r="C667" s="31"/>
      <c r="D667" s="31"/>
      <c r="E667" s="25"/>
      <c r="F667" s="27"/>
    </row>
    <row r="668" spans="1:6" ht="32.450000000000003" customHeight="1" x14ac:dyDescent="0.25">
      <c r="A668" s="30"/>
      <c r="B668" s="30"/>
      <c r="C668" s="31"/>
      <c r="D668" s="31"/>
      <c r="E668" s="25"/>
      <c r="F668" s="27"/>
    </row>
    <row r="669" spans="1:6" ht="32.450000000000003" customHeight="1" x14ac:dyDescent="0.25">
      <c r="A669" s="30"/>
      <c r="B669" s="30"/>
      <c r="C669" s="31"/>
      <c r="D669" s="31"/>
      <c r="E669" s="25"/>
      <c r="F669" s="27"/>
    </row>
    <row r="670" spans="1:6" ht="32.450000000000003" customHeight="1" x14ac:dyDescent="0.25">
      <c r="A670" s="30"/>
      <c r="B670" s="30"/>
      <c r="C670" s="31"/>
      <c r="D670" s="31"/>
      <c r="E670" s="25"/>
      <c r="F670" s="27"/>
    </row>
    <row r="671" spans="1:6" ht="32.450000000000003" customHeight="1" x14ac:dyDescent="0.25">
      <c r="A671" s="30"/>
      <c r="B671" s="30"/>
      <c r="C671" s="31"/>
      <c r="D671" s="31"/>
      <c r="E671" s="25"/>
      <c r="F671" s="27"/>
    </row>
    <row r="672" spans="1:6" ht="32.450000000000003" customHeight="1" x14ac:dyDescent="0.25">
      <c r="A672" s="30"/>
      <c r="B672" s="30"/>
      <c r="C672" s="31"/>
      <c r="D672" s="31"/>
      <c r="E672" s="25"/>
      <c r="F672" s="27"/>
    </row>
    <row r="673" spans="1:6" ht="32.450000000000003" customHeight="1" x14ac:dyDescent="0.25">
      <c r="A673" s="30"/>
      <c r="B673" s="30"/>
      <c r="C673" s="31"/>
      <c r="D673" s="31"/>
      <c r="E673" s="25"/>
      <c r="F673" s="27"/>
    </row>
    <row r="674" spans="1:6" ht="32.450000000000003" customHeight="1" x14ac:dyDescent="0.25">
      <c r="A674" s="30"/>
      <c r="B674" s="30"/>
      <c r="C674" s="31"/>
      <c r="D674" s="31"/>
      <c r="E674" s="25"/>
      <c r="F674" s="27"/>
    </row>
    <row r="675" spans="1:6" ht="32.450000000000003" customHeight="1" x14ac:dyDescent="0.25">
      <c r="A675" s="30"/>
      <c r="B675" s="30"/>
      <c r="C675" s="31"/>
      <c r="D675" s="31"/>
      <c r="E675" s="25"/>
      <c r="F675" s="27"/>
    </row>
    <row r="676" spans="1:6" ht="32.450000000000003" customHeight="1" x14ac:dyDescent="0.25">
      <c r="A676" s="30"/>
      <c r="B676" s="30"/>
      <c r="C676" s="31"/>
      <c r="D676" s="31"/>
      <c r="E676" s="25"/>
      <c r="F676" s="27"/>
    </row>
    <row r="677" spans="1:6" ht="32.450000000000003" customHeight="1" x14ac:dyDescent="0.25">
      <c r="A677" s="30"/>
      <c r="B677" s="30"/>
      <c r="C677" s="31"/>
      <c r="D677" s="31"/>
      <c r="E677" s="25"/>
      <c r="F677" s="27"/>
    </row>
    <row r="678" spans="1:6" ht="32.450000000000003" customHeight="1" x14ac:dyDescent="0.25">
      <c r="A678" s="30"/>
      <c r="B678" s="30"/>
      <c r="C678" s="31"/>
      <c r="D678" s="31"/>
      <c r="E678" s="25"/>
      <c r="F678" s="27"/>
    </row>
    <row r="679" spans="1:6" ht="32.450000000000003" customHeight="1" x14ac:dyDescent="0.25">
      <c r="A679" s="30"/>
      <c r="B679" s="30"/>
      <c r="C679" s="31"/>
      <c r="D679" s="31"/>
      <c r="E679" s="25"/>
      <c r="F679" s="27"/>
    </row>
    <row r="680" spans="1:6" ht="32.450000000000003" customHeight="1" x14ac:dyDescent="0.25">
      <c r="A680" s="30"/>
      <c r="B680" s="30"/>
      <c r="C680" s="31"/>
      <c r="D680" s="31"/>
      <c r="E680" s="25"/>
      <c r="F680" s="27"/>
    </row>
    <row r="681" spans="1:6" ht="32.450000000000003" customHeight="1" x14ac:dyDescent="0.25">
      <c r="A681" s="30"/>
      <c r="B681" s="30"/>
      <c r="C681" s="31"/>
      <c r="D681" s="31"/>
      <c r="E681" s="25"/>
      <c r="F681" s="27"/>
    </row>
    <row r="682" spans="1:6" ht="32.450000000000003" customHeight="1" x14ac:dyDescent="0.25">
      <c r="A682" s="30"/>
      <c r="B682" s="30"/>
      <c r="C682" s="31"/>
      <c r="D682" s="31"/>
      <c r="E682" s="25"/>
      <c r="F682" s="27"/>
    </row>
    <row r="683" spans="1:6" ht="32.450000000000003" customHeight="1" x14ac:dyDescent="0.25">
      <c r="A683" s="30"/>
      <c r="B683" s="30"/>
      <c r="C683" s="31"/>
      <c r="D683" s="31"/>
      <c r="E683" s="25"/>
      <c r="F683" s="27"/>
    </row>
    <row r="684" spans="1:6" ht="32.450000000000003" customHeight="1" x14ac:dyDescent="0.25">
      <c r="A684" s="30"/>
      <c r="B684" s="30"/>
      <c r="C684" s="31"/>
      <c r="D684" s="31"/>
      <c r="E684" s="25"/>
      <c r="F684" s="27"/>
    </row>
    <row r="685" spans="1:6" ht="32.450000000000003" customHeight="1" x14ac:dyDescent="0.25">
      <c r="A685" s="30"/>
      <c r="B685" s="30"/>
      <c r="C685" s="31"/>
      <c r="D685" s="31"/>
      <c r="E685" s="25"/>
      <c r="F685" s="27"/>
    </row>
    <row r="686" spans="1:6" ht="32.450000000000003" customHeight="1" x14ac:dyDescent="0.25">
      <c r="A686" s="30"/>
      <c r="B686" s="30"/>
      <c r="C686" s="31"/>
      <c r="D686" s="31"/>
      <c r="E686" s="25"/>
      <c r="F686" s="27"/>
    </row>
    <row r="687" spans="1:6" ht="32.450000000000003" customHeight="1" x14ac:dyDescent="0.25">
      <c r="A687" s="30"/>
      <c r="B687" s="30"/>
      <c r="C687" s="31"/>
      <c r="D687" s="31"/>
      <c r="E687" s="25"/>
      <c r="F687" s="27"/>
    </row>
    <row r="688" spans="1:6" ht="32.450000000000003" customHeight="1" x14ac:dyDescent="0.25">
      <c r="A688" s="30"/>
      <c r="B688" s="30"/>
      <c r="C688" s="31"/>
      <c r="D688" s="31"/>
      <c r="E688" s="25"/>
      <c r="F688" s="27"/>
    </row>
    <row r="689" spans="1:6" ht="32.450000000000003" customHeight="1" x14ac:dyDescent="0.25">
      <c r="A689" s="30"/>
      <c r="B689" s="30"/>
      <c r="C689" s="31"/>
      <c r="D689" s="31"/>
      <c r="E689" s="25"/>
      <c r="F689" s="27"/>
    </row>
    <row r="690" spans="1:6" ht="32.450000000000003" customHeight="1" x14ac:dyDescent="0.25">
      <c r="A690" s="30"/>
      <c r="B690" s="30"/>
      <c r="C690" s="31"/>
      <c r="D690" s="31"/>
      <c r="E690" s="25"/>
      <c r="F690" s="27"/>
    </row>
    <row r="691" spans="1:6" ht="32.450000000000003" customHeight="1" x14ac:dyDescent="0.25">
      <c r="A691" s="30"/>
      <c r="B691" s="30"/>
      <c r="C691" s="31"/>
      <c r="D691" s="31"/>
      <c r="E691" s="25"/>
      <c r="F691" s="27"/>
    </row>
    <row r="692" spans="1:6" ht="32.450000000000003" customHeight="1" x14ac:dyDescent="0.25">
      <c r="A692" s="30"/>
      <c r="B692" s="30"/>
      <c r="C692" s="31"/>
      <c r="D692" s="31"/>
      <c r="E692" s="25"/>
      <c r="F692" s="27"/>
    </row>
    <row r="693" spans="1:6" ht="32.450000000000003" customHeight="1" x14ac:dyDescent="0.25">
      <c r="A693" s="30"/>
      <c r="B693" s="30"/>
      <c r="C693" s="31"/>
      <c r="D693" s="31"/>
      <c r="E693" s="25"/>
      <c r="F693" s="27"/>
    </row>
    <row r="694" spans="1:6" ht="32.450000000000003" customHeight="1" x14ac:dyDescent="0.25">
      <c r="A694" s="30"/>
      <c r="B694" s="30"/>
      <c r="C694" s="31"/>
      <c r="D694" s="31"/>
      <c r="E694" s="25"/>
      <c r="F694" s="27"/>
    </row>
    <row r="695" spans="1:6" ht="32.450000000000003" customHeight="1" x14ac:dyDescent="0.25">
      <c r="A695" s="30"/>
      <c r="B695" s="30"/>
      <c r="C695" s="31"/>
      <c r="D695" s="31"/>
      <c r="E695" s="25"/>
      <c r="F695" s="27"/>
    </row>
    <row r="696" spans="1:6" ht="32.450000000000003" customHeight="1" x14ac:dyDescent="0.25">
      <c r="A696" s="30"/>
      <c r="B696" s="30"/>
      <c r="C696" s="31"/>
      <c r="D696" s="31"/>
      <c r="E696" s="25"/>
      <c r="F696" s="27"/>
    </row>
    <row r="697" spans="1:6" ht="32.450000000000003" customHeight="1" x14ac:dyDescent="0.25">
      <c r="A697" s="30"/>
      <c r="B697" s="30"/>
      <c r="C697" s="31"/>
      <c r="D697" s="31"/>
      <c r="E697" s="25"/>
      <c r="F697" s="27"/>
    </row>
    <row r="698" spans="1:6" ht="32.450000000000003" customHeight="1" x14ac:dyDescent="0.25">
      <c r="A698" s="30"/>
      <c r="B698" s="30"/>
      <c r="C698" s="31"/>
      <c r="D698" s="31"/>
      <c r="E698" s="25"/>
      <c r="F698" s="27"/>
    </row>
    <row r="699" spans="1:6" ht="32.450000000000003" customHeight="1" x14ac:dyDescent="0.25">
      <c r="A699" s="30"/>
      <c r="B699" s="30"/>
      <c r="C699" s="31"/>
      <c r="D699" s="31"/>
      <c r="E699" s="25"/>
      <c r="F699" s="27"/>
    </row>
    <row r="700" spans="1:6" ht="32.450000000000003" customHeight="1" x14ac:dyDescent="0.25">
      <c r="A700" s="30"/>
      <c r="B700" s="30"/>
      <c r="C700" s="31"/>
      <c r="D700" s="31"/>
      <c r="E700" s="25"/>
      <c r="F700" s="27"/>
    </row>
    <row r="701" spans="1:6" ht="32.450000000000003" customHeight="1" x14ac:dyDescent="0.25">
      <c r="A701" s="30"/>
      <c r="B701" s="30"/>
      <c r="C701" s="31"/>
      <c r="D701" s="31"/>
      <c r="E701" s="25"/>
      <c r="F701" s="27"/>
    </row>
    <row r="702" spans="1:6" ht="32.450000000000003" customHeight="1" x14ac:dyDescent="0.25">
      <c r="A702" s="30"/>
      <c r="B702" s="30"/>
      <c r="C702" s="31"/>
      <c r="D702" s="31"/>
      <c r="E702" s="25"/>
      <c r="F702" s="27"/>
    </row>
    <row r="703" spans="1:6" ht="32.450000000000003" customHeight="1" x14ac:dyDescent="0.25">
      <c r="A703" s="30"/>
      <c r="B703" s="30"/>
      <c r="C703" s="31"/>
      <c r="D703" s="31"/>
      <c r="E703" s="25"/>
      <c r="F703" s="27"/>
    </row>
    <row r="704" spans="1:6" ht="32.450000000000003" customHeight="1" x14ac:dyDescent="0.25">
      <c r="A704" s="30"/>
      <c r="B704" s="30"/>
      <c r="C704" s="31"/>
      <c r="D704" s="31"/>
      <c r="E704" s="25"/>
      <c r="F704" s="27"/>
    </row>
    <row r="705" spans="1:6" ht="32.450000000000003" customHeight="1" x14ac:dyDescent="0.25">
      <c r="A705" s="30"/>
      <c r="B705" s="30"/>
      <c r="C705" s="31"/>
      <c r="D705" s="31"/>
      <c r="E705" s="25"/>
      <c r="F705" s="27"/>
    </row>
    <row r="706" spans="1:6" ht="32.450000000000003" customHeight="1" x14ac:dyDescent="0.25">
      <c r="A706" s="30"/>
      <c r="B706" s="30"/>
      <c r="C706" s="31"/>
      <c r="D706" s="31"/>
      <c r="E706" s="25"/>
      <c r="F706" s="27"/>
    </row>
    <row r="707" spans="1:6" ht="32.450000000000003" customHeight="1" x14ac:dyDescent="0.25">
      <c r="A707" s="30"/>
      <c r="B707" s="30"/>
      <c r="C707" s="31"/>
      <c r="D707" s="31"/>
      <c r="E707" s="25"/>
      <c r="F707" s="27"/>
    </row>
    <row r="708" spans="1:6" ht="32.450000000000003" customHeight="1" x14ac:dyDescent="0.25">
      <c r="A708" s="30"/>
      <c r="B708" s="30"/>
      <c r="C708" s="31"/>
      <c r="D708" s="31"/>
      <c r="E708" s="25"/>
      <c r="F708" s="27"/>
    </row>
    <row r="709" spans="1:6" ht="32.450000000000003" customHeight="1" x14ac:dyDescent="0.25">
      <c r="A709" s="30"/>
      <c r="B709" s="30"/>
      <c r="C709" s="31"/>
      <c r="D709" s="31"/>
      <c r="E709" s="25"/>
      <c r="F709" s="27"/>
    </row>
    <row r="710" spans="1:6" s="38" customFormat="1" ht="32.450000000000003" customHeight="1" x14ac:dyDescent="0.25">
      <c r="A710" s="30"/>
      <c r="B710" s="30"/>
      <c r="C710" s="31"/>
      <c r="D710" s="31"/>
      <c r="E710" s="25"/>
      <c r="F710" s="27"/>
    </row>
    <row r="711" spans="1:6" ht="32.450000000000003" customHeight="1" x14ac:dyDescent="0.25">
      <c r="A711" s="30"/>
      <c r="B711" s="30"/>
      <c r="C711" s="31"/>
      <c r="D711" s="31"/>
      <c r="E711" s="25"/>
      <c r="F711" s="27"/>
    </row>
    <row r="712" spans="1:6" ht="32.450000000000003" customHeight="1" x14ac:dyDescent="0.25">
      <c r="A712" s="30"/>
      <c r="B712" s="30"/>
      <c r="C712" s="31"/>
      <c r="D712" s="31"/>
      <c r="E712" s="25"/>
      <c r="F712" s="27"/>
    </row>
    <row r="713" spans="1:6" ht="32.450000000000003" customHeight="1" x14ac:dyDescent="0.25">
      <c r="A713" s="30"/>
      <c r="B713" s="30"/>
      <c r="C713" s="31"/>
      <c r="D713" s="31"/>
      <c r="E713" s="25"/>
      <c r="F713" s="27"/>
    </row>
    <row r="714" spans="1:6" ht="32.450000000000003" customHeight="1" x14ac:dyDescent="0.25">
      <c r="A714" s="30"/>
      <c r="B714" s="30"/>
      <c r="C714" s="31"/>
      <c r="D714" s="31"/>
      <c r="E714" s="25"/>
      <c r="F714" s="27"/>
    </row>
    <row r="715" spans="1:6" ht="32.450000000000003" customHeight="1" x14ac:dyDescent="0.25">
      <c r="A715" s="30"/>
      <c r="B715" s="30"/>
      <c r="C715" s="31"/>
      <c r="D715" s="31"/>
      <c r="E715" s="25"/>
      <c r="F715" s="27"/>
    </row>
    <row r="716" spans="1:6" ht="32.450000000000003" customHeight="1" x14ac:dyDescent="0.25">
      <c r="A716" s="30"/>
      <c r="B716" s="30"/>
      <c r="C716" s="31"/>
      <c r="D716" s="31"/>
      <c r="E716" s="25"/>
      <c r="F716" s="27"/>
    </row>
    <row r="717" spans="1:6" ht="32.450000000000003" customHeight="1" x14ac:dyDescent="0.25">
      <c r="A717" s="30"/>
      <c r="B717" s="30"/>
      <c r="C717" s="31"/>
      <c r="D717" s="31"/>
      <c r="E717" s="25"/>
      <c r="F717" s="27"/>
    </row>
    <row r="718" spans="1:6" ht="32.450000000000003" customHeight="1" x14ac:dyDescent="0.25">
      <c r="A718" s="30"/>
      <c r="B718" s="30"/>
      <c r="C718" s="31"/>
      <c r="D718" s="31"/>
      <c r="E718" s="25"/>
      <c r="F718" s="27"/>
    </row>
    <row r="719" spans="1:6" ht="32.450000000000003" customHeight="1" x14ac:dyDescent="0.25">
      <c r="A719" s="30"/>
      <c r="B719" s="30"/>
      <c r="C719" s="31"/>
      <c r="D719" s="31"/>
      <c r="E719" s="25"/>
      <c r="F719" s="27"/>
    </row>
    <row r="720" spans="1:6" ht="32.450000000000003" customHeight="1" x14ac:dyDescent="0.25">
      <c r="A720" s="30"/>
      <c r="B720" s="30"/>
      <c r="C720" s="31"/>
      <c r="D720" s="31"/>
      <c r="E720" s="25"/>
      <c r="F720" s="27"/>
    </row>
    <row r="721" spans="1:6" ht="32.450000000000003" customHeight="1" x14ac:dyDescent="0.25">
      <c r="A721" s="30"/>
      <c r="B721" s="30"/>
      <c r="C721" s="31"/>
      <c r="D721" s="31"/>
      <c r="E721" s="25"/>
      <c r="F721" s="27"/>
    </row>
    <row r="722" spans="1:6" ht="32.450000000000003" customHeight="1" x14ac:dyDescent="0.25">
      <c r="A722" s="30"/>
      <c r="B722" s="30"/>
      <c r="C722" s="31"/>
      <c r="D722" s="31"/>
      <c r="E722" s="25"/>
      <c r="F722" s="27"/>
    </row>
    <row r="723" spans="1:6" ht="32.450000000000003" customHeight="1" x14ac:dyDescent="0.25">
      <c r="A723" s="30"/>
      <c r="B723" s="30"/>
      <c r="C723" s="31"/>
      <c r="D723" s="31"/>
      <c r="E723" s="25"/>
      <c r="F723" s="27"/>
    </row>
    <row r="724" spans="1:6" ht="32.450000000000003" customHeight="1" x14ac:dyDescent="0.25">
      <c r="A724" s="30"/>
      <c r="B724" s="30"/>
      <c r="C724" s="31"/>
      <c r="D724" s="31"/>
      <c r="E724" s="25"/>
      <c r="F724" s="27"/>
    </row>
    <row r="725" spans="1:6" ht="32.450000000000003" customHeight="1" x14ac:dyDescent="0.25">
      <c r="A725" s="30"/>
      <c r="B725" s="30"/>
      <c r="C725" s="31"/>
      <c r="D725" s="31"/>
      <c r="E725" s="25"/>
      <c r="F725" s="27"/>
    </row>
    <row r="726" spans="1:6" ht="32.450000000000003" customHeight="1" x14ac:dyDescent="0.25">
      <c r="A726" s="30"/>
      <c r="B726" s="30"/>
      <c r="C726" s="31"/>
      <c r="D726" s="31"/>
      <c r="E726" s="25"/>
      <c r="F726" s="27"/>
    </row>
    <row r="727" spans="1:6" ht="32.450000000000003" customHeight="1" x14ac:dyDescent="0.25">
      <c r="A727" s="30"/>
      <c r="B727" s="30"/>
      <c r="C727" s="31"/>
      <c r="D727" s="31"/>
      <c r="E727" s="25"/>
      <c r="F727" s="27"/>
    </row>
    <row r="728" spans="1:6" ht="32.450000000000003" customHeight="1" x14ac:dyDescent="0.25">
      <c r="A728" s="30"/>
      <c r="B728" s="30"/>
      <c r="C728" s="31"/>
      <c r="D728" s="31"/>
      <c r="E728" s="25"/>
      <c r="F728" s="27"/>
    </row>
    <row r="729" spans="1:6" ht="32.450000000000003" customHeight="1" x14ac:dyDescent="0.25">
      <c r="A729" s="30"/>
      <c r="B729" s="30"/>
      <c r="C729" s="31"/>
      <c r="D729" s="31"/>
      <c r="E729" s="25"/>
      <c r="F729" s="27"/>
    </row>
    <row r="730" spans="1:6" ht="32.450000000000003" customHeight="1" x14ac:dyDescent="0.25">
      <c r="A730" s="30"/>
      <c r="B730" s="30"/>
      <c r="C730" s="31"/>
      <c r="D730" s="31"/>
      <c r="E730" s="25"/>
      <c r="F730" s="27"/>
    </row>
    <row r="731" spans="1:6" ht="32.450000000000003" customHeight="1" x14ac:dyDescent="0.25">
      <c r="A731" s="30"/>
      <c r="B731" s="30"/>
      <c r="C731" s="31"/>
      <c r="D731" s="31"/>
      <c r="E731" s="25"/>
      <c r="F731" s="27"/>
    </row>
    <row r="732" spans="1:6" ht="32.450000000000003" customHeight="1" x14ac:dyDescent="0.25">
      <c r="A732" s="30"/>
      <c r="B732" s="30"/>
      <c r="C732" s="31"/>
      <c r="D732" s="31"/>
      <c r="E732" s="25"/>
      <c r="F732" s="27"/>
    </row>
    <row r="733" spans="1:6" ht="32.450000000000003" customHeight="1" x14ac:dyDescent="0.25">
      <c r="A733" s="30"/>
      <c r="B733" s="30"/>
      <c r="C733" s="31"/>
      <c r="D733" s="31"/>
      <c r="E733" s="25"/>
      <c r="F733" s="27"/>
    </row>
    <row r="734" spans="1:6" ht="32.450000000000003" customHeight="1" x14ac:dyDescent="0.25">
      <c r="A734" s="30"/>
      <c r="B734" s="30"/>
      <c r="C734" s="31"/>
      <c r="D734" s="31"/>
      <c r="E734" s="25"/>
      <c r="F734" s="27"/>
    </row>
    <row r="735" spans="1:6" ht="32.450000000000003" customHeight="1" x14ac:dyDescent="0.25">
      <c r="A735" s="30"/>
      <c r="B735" s="30"/>
      <c r="C735" s="31"/>
      <c r="D735" s="31"/>
      <c r="E735" s="25"/>
      <c r="F735" s="27"/>
    </row>
    <row r="736" spans="1:6" ht="32.450000000000003" customHeight="1" x14ac:dyDescent="0.25">
      <c r="A736" s="30"/>
      <c r="B736" s="30"/>
      <c r="C736" s="31"/>
      <c r="D736" s="31"/>
      <c r="E736" s="25"/>
      <c r="F736" s="27"/>
    </row>
    <row r="737" spans="1:6" ht="32.450000000000003" customHeight="1" x14ac:dyDescent="0.25">
      <c r="A737" s="30"/>
      <c r="B737" s="30"/>
      <c r="C737" s="31"/>
      <c r="D737" s="31"/>
      <c r="E737" s="25"/>
      <c r="F737" s="27"/>
    </row>
    <row r="738" spans="1:6" ht="32.450000000000003" customHeight="1" x14ac:dyDescent="0.25">
      <c r="A738" s="30"/>
      <c r="B738" s="30"/>
      <c r="C738" s="31"/>
      <c r="D738" s="31"/>
      <c r="E738" s="25"/>
      <c r="F738" s="27"/>
    </row>
    <row r="739" spans="1:6" ht="32.450000000000003" customHeight="1" x14ac:dyDescent="0.25">
      <c r="A739" s="30"/>
      <c r="B739" s="30"/>
      <c r="C739" s="31"/>
      <c r="D739" s="31"/>
      <c r="E739" s="25"/>
      <c r="F739" s="27"/>
    </row>
    <row r="740" spans="1:6" ht="32.450000000000003" customHeight="1" x14ac:dyDescent="0.25">
      <c r="A740" s="30"/>
      <c r="B740" s="30"/>
      <c r="C740" s="31"/>
      <c r="D740" s="31"/>
      <c r="E740" s="25"/>
      <c r="F740" s="27"/>
    </row>
    <row r="741" spans="1:6" ht="32.450000000000003" customHeight="1" x14ac:dyDescent="0.25">
      <c r="A741" s="30"/>
      <c r="B741" s="30"/>
      <c r="C741" s="31"/>
      <c r="D741" s="31"/>
      <c r="E741" s="25"/>
      <c r="F741" s="27"/>
    </row>
    <row r="742" spans="1:6" ht="32.450000000000003" customHeight="1" x14ac:dyDescent="0.25">
      <c r="A742" s="30"/>
      <c r="B742" s="30"/>
      <c r="C742" s="31"/>
      <c r="D742" s="31"/>
      <c r="E742" s="25"/>
      <c r="F742" s="27"/>
    </row>
    <row r="743" spans="1:6" ht="32.450000000000003" customHeight="1" x14ac:dyDescent="0.25">
      <c r="A743" s="30"/>
      <c r="B743" s="30"/>
      <c r="C743" s="31"/>
      <c r="D743" s="31"/>
      <c r="E743" s="25"/>
      <c r="F743" s="27"/>
    </row>
    <row r="744" spans="1:6" ht="32.450000000000003" customHeight="1" x14ac:dyDescent="0.25">
      <c r="A744" s="30"/>
      <c r="B744" s="30"/>
      <c r="C744" s="31"/>
      <c r="D744" s="31"/>
      <c r="E744" s="25"/>
      <c r="F744" s="27"/>
    </row>
    <row r="745" spans="1:6" ht="32.450000000000003" customHeight="1" x14ac:dyDescent="0.25">
      <c r="A745" s="30"/>
      <c r="B745" s="30"/>
      <c r="C745" s="31"/>
      <c r="D745" s="31"/>
      <c r="E745" s="25"/>
      <c r="F745" s="27"/>
    </row>
    <row r="746" spans="1:6" ht="32.450000000000003" customHeight="1" x14ac:dyDescent="0.25">
      <c r="A746" s="30"/>
      <c r="B746" s="30"/>
      <c r="C746" s="31"/>
      <c r="D746" s="31"/>
      <c r="E746" s="25"/>
      <c r="F746" s="27"/>
    </row>
    <row r="747" spans="1:6" ht="32.450000000000003" customHeight="1" x14ac:dyDescent="0.25">
      <c r="A747" s="30"/>
      <c r="B747" s="30"/>
      <c r="C747" s="31"/>
      <c r="D747" s="31"/>
      <c r="E747" s="25"/>
      <c r="F747" s="27"/>
    </row>
    <row r="748" spans="1:6" ht="32.450000000000003" customHeight="1" x14ac:dyDescent="0.25">
      <c r="A748" s="30"/>
      <c r="B748" s="30"/>
      <c r="C748" s="31"/>
      <c r="D748" s="31"/>
      <c r="E748" s="25"/>
      <c r="F748" s="27"/>
    </row>
    <row r="749" spans="1:6" ht="32.450000000000003" customHeight="1" x14ac:dyDescent="0.25">
      <c r="A749" s="30"/>
      <c r="B749" s="30"/>
      <c r="C749" s="31"/>
      <c r="D749" s="31"/>
      <c r="E749" s="25"/>
      <c r="F749" s="27"/>
    </row>
    <row r="750" spans="1:6" ht="32.450000000000003" customHeight="1" x14ac:dyDescent="0.25">
      <c r="A750" s="30"/>
      <c r="B750" s="30"/>
      <c r="C750" s="31"/>
      <c r="D750" s="31"/>
      <c r="E750" s="25"/>
      <c r="F750" s="27"/>
    </row>
    <row r="751" spans="1:6" ht="32.450000000000003" customHeight="1" x14ac:dyDescent="0.25">
      <c r="A751" s="30"/>
      <c r="B751" s="30"/>
      <c r="C751" s="31"/>
      <c r="D751" s="31"/>
      <c r="E751" s="25"/>
      <c r="F751" s="27"/>
    </row>
    <row r="752" spans="1:6" ht="32.450000000000003" customHeight="1" x14ac:dyDescent="0.25">
      <c r="A752" s="30"/>
      <c r="B752" s="30"/>
      <c r="C752" s="31"/>
      <c r="D752" s="31"/>
      <c r="E752" s="25"/>
      <c r="F752" s="27"/>
    </row>
    <row r="753" spans="1:6" ht="32.450000000000003" customHeight="1" x14ac:dyDescent="0.25">
      <c r="A753" s="30"/>
      <c r="B753" s="30"/>
      <c r="C753" s="31"/>
      <c r="D753" s="31"/>
      <c r="E753" s="25"/>
      <c r="F753" s="27"/>
    </row>
    <row r="754" spans="1:6" ht="32.450000000000003" customHeight="1" x14ac:dyDescent="0.25">
      <c r="A754" s="30"/>
      <c r="B754" s="30"/>
      <c r="C754" s="31"/>
      <c r="D754" s="31"/>
      <c r="E754" s="25"/>
      <c r="F754" s="27"/>
    </row>
    <row r="755" spans="1:6" ht="32.450000000000003" customHeight="1" x14ac:dyDescent="0.25">
      <c r="A755" s="30"/>
      <c r="B755" s="30"/>
      <c r="C755" s="31"/>
      <c r="D755" s="31"/>
      <c r="E755" s="25"/>
      <c r="F755" s="27"/>
    </row>
    <row r="756" spans="1:6" ht="32.450000000000003" customHeight="1" x14ac:dyDescent="0.25">
      <c r="A756" s="30"/>
      <c r="B756" s="30"/>
      <c r="C756" s="31"/>
      <c r="D756" s="31"/>
      <c r="E756" s="25"/>
      <c r="F756" s="27"/>
    </row>
    <row r="757" spans="1:6" ht="32.450000000000003" customHeight="1" x14ac:dyDescent="0.25">
      <c r="A757" s="30"/>
      <c r="B757" s="30"/>
      <c r="C757" s="31"/>
      <c r="D757" s="31"/>
      <c r="E757" s="25"/>
      <c r="F757" s="27"/>
    </row>
    <row r="758" spans="1:6" ht="32.450000000000003" customHeight="1" x14ac:dyDescent="0.25">
      <c r="A758" s="30"/>
      <c r="B758" s="30"/>
      <c r="C758" s="31"/>
      <c r="D758" s="31"/>
      <c r="E758" s="25"/>
      <c r="F758" s="27"/>
    </row>
    <row r="759" spans="1:6" ht="32.450000000000003" customHeight="1" x14ac:dyDescent="0.25">
      <c r="A759" s="30"/>
      <c r="B759" s="30"/>
      <c r="C759" s="31"/>
      <c r="D759" s="31"/>
      <c r="E759" s="25"/>
      <c r="F759" s="27"/>
    </row>
    <row r="760" spans="1:6" ht="32.450000000000003" customHeight="1" x14ac:dyDescent="0.25">
      <c r="A760" s="30"/>
      <c r="B760" s="30"/>
      <c r="C760" s="31"/>
      <c r="D760" s="31"/>
      <c r="E760" s="25"/>
      <c r="F760" s="27"/>
    </row>
    <row r="761" spans="1:6" ht="32.450000000000003" customHeight="1" x14ac:dyDescent="0.25">
      <c r="A761" s="30"/>
      <c r="B761" s="30"/>
      <c r="C761" s="31"/>
      <c r="D761" s="31"/>
      <c r="E761" s="25"/>
      <c r="F761" s="27"/>
    </row>
    <row r="762" spans="1:6" ht="32.450000000000003" customHeight="1" x14ac:dyDescent="0.25">
      <c r="A762" s="30"/>
      <c r="B762" s="30"/>
      <c r="C762" s="31"/>
      <c r="D762" s="31"/>
      <c r="E762" s="25"/>
      <c r="F762" s="27"/>
    </row>
    <row r="763" spans="1:6" ht="32.450000000000003" customHeight="1" x14ac:dyDescent="0.25">
      <c r="A763" s="30"/>
      <c r="B763" s="30"/>
      <c r="C763" s="31"/>
      <c r="D763" s="31"/>
      <c r="E763" s="25"/>
      <c r="F763" s="27"/>
    </row>
    <row r="764" spans="1:6" ht="32.450000000000003" customHeight="1" x14ac:dyDescent="0.25">
      <c r="A764" s="30"/>
      <c r="B764" s="30"/>
      <c r="C764" s="31"/>
      <c r="D764" s="31"/>
      <c r="E764" s="25"/>
      <c r="F764" s="27"/>
    </row>
    <row r="765" spans="1:6" ht="32.450000000000003" customHeight="1" x14ac:dyDescent="0.25">
      <c r="A765" s="30"/>
      <c r="B765" s="30"/>
      <c r="C765" s="31"/>
      <c r="D765" s="31"/>
      <c r="E765" s="25"/>
      <c r="F765" s="27"/>
    </row>
    <row r="766" spans="1:6" ht="32.450000000000003" customHeight="1" x14ac:dyDescent="0.25">
      <c r="A766" s="30"/>
      <c r="B766" s="30"/>
      <c r="C766" s="31"/>
      <c r="D766" s="31"/>
      <c r="E766" s="25"/>
      <c r="F766" s="27"/>
    </row>
    <row r="767" spans="1:6" ht="32.450000000000003" customHeight="1" x14ac:dyDescent="0.25">
      <c r="A767" s="30"/>
      <c r="B767" s="30"/>
      <c r="C767" s="31"/>
      <c r="D767" s="31"/>
      <c r="E767" s="25"/>
      <c r="F767" s="27"/>
    </row>
    <row r="768" spans="1:6" ht="32.450000000000003" customHeight="1" x14ac:dyDescent="0.25">
      <c r="A768" s="30"/>
      <c r="B768" s="30"/>
      <c r="C768" s="31"/>
      <c r="D768" s="31"/>
      <c r="E768" s="25"/>
      <c r="F768" s="27"/>
    </row>
    <row r="769" spans="1:6" ht="32.450000000000003" customHeight="1" x14ac:dyDescent="0.25">
      <c r="A769" s="30"/>
      <c r="B769" s="30"/>
      <c r="C769" s="31"/>
      <c r="D769" s="31"/>
      <c r="E769" s="25"/>
      <c r="F769" s="27"/>
    </row>
    <row r="770" spans="1:6" ht="32.450000000000003" customHeight="1" x14ac:dyDescent="0.25">
      <c r="A770" s="30"/>
      <c r="B770" s="30"/>
      <c r="C770" s="31"/>
      <c r="D770" s="31"/>
      <c r="E770" s="25"/>
      <c r="F770" s="27"/>
    </row>
    <row r="771" spans="1:6" ht="32.450000000000003" customHeight="1" x14ac:dyDescent="0.25">
      <c r="A771" s="30"/>
      <c r="B771" s="30"/>
      <c r="C771" s="31"/>
      <c r="D771" s="31"/>
      <c r="E771" s="25"/>
      <c r="F771" s="27"/>
    </row>
    <row r="772" spans="1:6" ht="32.450000000000003" customHeight="1" x14ac:dyDescent="0.25">
      <c r="A772" s="30"/>
      <c r="B772" s="30"/>
      <c r="C772" s="31"/>
      <c r="D772" s="31"/>
      <c r="E772" s="25"/>
      <c r="F772" s="27"/>
    </row>
    <row r="773" spans="1:6" ht="32.450000000000003" customHeight="1" x14ac:dyDescent="0.25">
      <c r="A773" s="30"/>
      <c r="B773" s="30"/>
      <c r="C773" s="31"/>
      <c r="D773" s="31"/>
      <c r="E773" s="25"/>
      <c r="F773" s="27"/>
    </row>
    <row r="774" spans="1:6" ht="32.450000000000003" customHeight="1" x14ac:dyDescent="0.25">
      <c r="A774" s="30"/>
      <c r="B774" s="30"/>
      <c r="C774" s="31"/>
      <c r="D774" s="31"/>
      <c r="E774" s="25"/>
      <c r="F774" s="27"/>
    </row>
    <row r="775" spans="1:6" ht="32.450000000000003" customHeight="1" x14ac:dyDescent="0.25">
      <c r="A775" s="30"/>
      <c r="B775" s="30"/>
      <c r="C775" s="31"/>
      <c r="D775" s="31"/>
      <c r="E775" s="25"/>
      <c r="F775" s="27"/>
    </row>
    <row r="776" spans="1:6" ht="32.450000000000003" customHeight="1" x14ac:dyDescent="0.25">
      <c r="A776" s="30"/>
      <c r="B776" s="30"/>
      <c r="C776" s="31"/>
      <c r="D776" s="31"/>
      <c r="E776" s="25"/>
      <c r="F776" s="27"/>
    </row>
    <row r="777" spans="1:6" ht="32.450000000000003" customHeight="1" x14ac:dyDescent="0.25">
      <c r="A777" s="30"/>
      <c r="B777" s="30"/>
      <c r="C777" s="31"/>
      <c r="D777" s="31"/>
      <c r="E777" s="25"/>
      <c r="F777" s="27"/>
    </row>
    <row r="778" spans="1:6" ht="32.450000000000003" customHeight="1" x14ac:dyDescent="0.25">
      <c r="A778" s="30"/>
      <c r="B778" s="30"/>
      <c r="C778" s="31"/>
      <c r="D778" s="31"/>
      <c r="E778" s="25"/>
      <c r="F778" s="27"/>
    </row>
    <row r="779" spans="1:6" ht="32.450000000000003" customHeight="1" x14ac:dyDescent="0.25">
      <c r="A779" s="30"/>
      <c r="B779" s="30"/>
      <c r="C779" s="31"/>
      <c r="D779" s="31"/>
      <c r="E779" s="25"/>
      <c r="F779" s="27"/>
    </row>
    <row r="780" spans="1:6" ht="32.450000000000003" customHeight="1" x14ac:dyDescent="0.25">
      <c r="A780" s="30"/>
      <c r="B780" s="30"/>
      <c r="C780" s="31"/>
      <c r="D780" s="31"/>
      <c r="E780" s="25"/>
      <c r="F780" s="27"/>
    </row>
    <row r="781" spans="1:6" ht="32.450000000000003" customHeight="1" x14ac:dyDescent="0.25">
      <c r="A781" s="30"/>
      <c r="B781" s="30"/>
      <c r="C781" s="31"/>
      <c r="D781" s="31"/>
      <c r="E781" s="25"/>
      <c r="F781" s="27"/>
    </row>
    <row r="782" spans="1:6" ht="32.450000000000003" customHeight="1" x14ac:dyDescent="0.25">
      <c r="A782" s="30"/>
      <c r="B782" s="30"/>
      <c r="C782" s="31"/>
      <c r="D782" s="31"/>
      <c r="E782" s="25"/>
      <c r="F782" s="27"/>
    </row>
    <row r="783" spans="1:6" ht="32.450000000000003" customHeight="1" x14ac:dyDescent="0.25">
      <c r="A783" s="30"/>
      <c r="B783" s="30"/>
      <c r="C783" s="31"/>
      <c r="D783" s="31"/>
      <c r="E783" s="25"/>
      <c r="F783" s="27"/>
    </row>
    <row r="784" spans="1:6" ht="32.450000000000003" customHeight="1" x14ac:dyDescent="0.25">
      <c r="A784" s="30"/>
      <c r="B784" s="30"/>
      <c r="C784" s="31"/>
      <c r="D784" s="31"/>
      <c r="E784" s="25"/>
      <c r="F784" s="27"/>
    </row>
    <row r="785" spans="1:6" ht="32.450000000000003" customHeight="1" x14ac:dyDescent="0.25">
      <c r="A785" s="30"/>
      <c r="B785" s="30"/>
      <c r="C785" s="31"/>
      <c r="D785" s="31"/>
      <c r="E785" s="25"/>
      <c r="F785" s="27"/>
    </row>
    <row r="786" spans="1:6" ht="32.450000000000003" customHeight="1" x14ac:dyDescent="0.25">
      <c r="A786" s="30"/>
      <c r="B786" s="30"/>
      <c r="C786" s="31"/>
      <c r="D786" s="31"/>
      <c r="E786" s="25"/>
      <c r="F786" s="27"/>
    </row>
    <row r="787" spans="1:6" ht="32.450000000000003" customHeight="1" x14ac:dyDescent="0.25">
      <c r="A787" s="30"/>
      <c r="B787" s="30"/>
      <c r="C787" s="31"/>
      <c r="D787" s="31"/>
      <c r="E787" s="25"/>
      <c r="F787" s="27"/>
    </row>
    <row r="788" spans="1:6" ht="32.450000000000003" customHeight="1" x14ac:dyDescent="0.25">
      <c r="A788" s="30"/>
      <c r="B788" s="30"/>
      <c r="C788" s="31"/>
      <c r="D788" s="31"/>
      <c r="E788" s="25"/>
      <c r="F788" s="27"/>
    </row>
    <row r="789" spans="1:6" ht="32.450000000000003" customHeight="1" x14ac:dyDescent="0.25">
      <c r="A789" s="30"/>
      <c r="B789" s="30"/>
      <c r="C789" s="31"/>
      <c r="D789" s="31"/>
      <c r="E789" s="25"/>
      <c r="F789" s="27"/>
    </row>
    <row r="790" spans="1:6" ht="32.450000000000003" customHeight="1" x14ac:dyDescent="0.25">
      <c r="A790" s="30"/>
      <c r="B790" s="30"/>
      <c r="C790" s="31"/>
      <c r="D790" s="31"/>
      <c r="E790" s="25"/>
      <c r="F790" s="27"/>
    </row>
    <row r="791" spans="1:6" ht="32.450000000000003" customHeight="1" x14ac:dyDescent="0.25">
      <c r="A791" s="30"/>
      <c r="B791" s="30"/>
      <c r="C791" s="31"/>
      <c r="D791" s="31"/>
      <c r="E791" s="25"/>
      <c r="F791" s="27"/>
    </row>
    <row r="792" spans="1:6" ht="32.450000000000003" customHeight="1" x14ac:dyDescent="0.25">
      <c r="A792" s="30"/>
      <c r="B792" s="30"/>
      <c r="C792" s="31"/>
      <c r="D792" s="31"/>
      <c r="E792" s="25"/>
      <c r="F792" s="27"/>
    </row>
    <row r="793" spans="1:6" ht="32.450000000000003" customHeight="1" x14ac:dyDescent="0.25">
      <c r="A793" s="30"/>
      <c r="B793" s="30"/>
      <c r="C793" s="31"/>
      <c r="D793" s="31"/>
      <c r="E793" s="25"/>
      <c r="F793" s="27"/>
    </row>
    <row r="794" spans="1:6" ht="32.450000000000003" customHeight="1" x14ac:dyDescent="0.25">
      <c r="A794" s="30"/>
      <c r="B794" s="30"/>
      <c r="C794" s="31"/>
      <c r="D794" s="31"/>
      <c r="E794" s="25"/>
      <c r="F794" s="27"/>
    </row>
    <row r="795" spans="1:6" ht="32.450000000000003" customHeight="1" x14ac:dyDescent="0.25">
      <c r="A795" s="30"/>
      <c r="B795" s="30"/>
      <c r="C795" s="31"/>
      <c r="D795" s="31"/>
      <c r="E795" s="25"/>
      <c r="F795" s="27"/>
    </row>
    <row r="796" spans="1:6" ht="32.450000000000003" customHeight="1" x14ac:dyDescent="0.25">
      <c r="A796" s="30"/>
      <c r="B796" s="30"/>
      <c r="C796" s="31"/>
      <c r="D796" s="31"/>
      <c r="E796" s="25"/>
      <c r="F796" s="27"/>
    </row>
    <row r="797" spans="1:6" ht="32.450000000000003" customHeight="1" x14ac:dyDescent="0.25">
      <c r="A797" s="30"/>
      <c r="B797" s="30"/>
      <c r="C797" s="31"/>
      <c r="D797" s="31"/>
      <c r="E797" s="25"/>
      <c r="F797" s="27"/>
    </row>
    <row r="798" spans="1:6" ht="32.450000000000003" customHeight="1" x14ac:dyDescent="0.25">
      <c r="A798" s="30"/>
      <c r="B798" s="30"/>
      <c r="C798" s="31"/>
      <c r="D798" s="31"/>
      <c r="E798" s="25"/>
      <c r="F798" s="27"/>
    </row>
    <row r="799" spans="1:6" ht="32.450000000000003" customHeight="1" x14ac:dyDescent="0.25">
      <c r="A799" s="30"/>
      <c r="B799" s="30"/>
      <c r="C799" s="31"/>
      <c r="D799" s="31"/>
      <c r="E799" s="25"/>
      <c r="F799" s="27"/>
    </row>
    <row r="800" spans="1:6" ht="32.450000000000003" customHeight="1" x14ac:dyDescent="0.25">
      <c r="A800" s="30"/>
      <c r="B800" s="30"/>
      <c r="C800" s="31"/>
      <c r="D800" s="31"/>
      <c r="E800" s="25"/>
      <c r="F800" s="27"/>
    </row>
    <row r="801" spans="1:6" ht="32.450000000000003" customHeight="1" x14ac:dyDescent="0.25">
      <c r="A801" s="30"/>
      <c r="B801" s="30"/>
      <c r="C801" s="31"/>
      <c r="D801" s="31"/>
      <c r="E801" s="25"/>
      <c r="F801" s="27"/>
    </row>
    <row r="802" spans="1:6" ht="32.450000000000003" customHeight="1" x14ac:dyDescent="0.25">
      <c r="A802" s="30"/>
      <c r="B802" s="30"/>
      <c r="C802" s="31"/>
      <c r="D802" s="31"/>
      <c r="E802" s="25"/>
      <c r="F802" s="27"/>
    </row>
    <row r="803" spans="1:6" ht="32.450000000000003" customHeight="1" x14ac:dyDescent="0.25">
      <c r="A803" s="30"/>
      <c r="B803" s="30"/>
      <c r="C803" s="31"/>
      <c r="D803" s="31"/>
      <c r="E803" s="25"/>
      <c r="F803" s="27"/>
    </row>
    <row r="804" spans="1:6" ht="32.450000000000003" customHeight="1" x14ac:dyDescent="0.25">
      <c r="A804" s="30"/>
      <c r="B804" s="30"/>
      <c r="C804" s="31"/>
      <c r="D804" s="31"/>
      <c r="E804" s="25"/>
      <c r="F804" s="27"/>
    </row>
    <row r="805" spans="1:6" ht="32.450000000000003" customHeight="1" x14ac:dyDescent="0.25">
      <c r="A805" s="30"/>
      <c r="B805" s="30"/>
      <c r="C805" s="31"/>
      <c r="D805" s="31"/>
      <c r="E805" s="25"/>
      <c r="F805" s="27"/>
    </row>
    <row r="806" spans="1:6" ht="32.450000000000003" customHeight="1" x14ac:dyDescent="0.25">
      <c r="A806" s="30"/>
      <c r="B806" s="30"/>
      <c r="C806" s="31"/>
      <c r="D806" s="31"/>
      <c r="E806" s="25"/>
      <c r="F806" s="27"/>
    </row>
    <row r="807" spans="1:6" ht="32.450000000000003" customHeight="1" x14ac:dyDescent="0.25">
      <c r="A807" s="30"/>
      <c r="B807" s="30"/>
      <c r="C807" s="31"/>
      <c r="D807" s="31"/>
      <c r="E807" s="25"/>
      <c r="F807" s="27"/>
    </row>
    <row r="808" spans="1:6" ht="32.450000000000003" customHeight="1" x14ac:dyDescent="0.25">
      <c r="A808" s="30"/>
      <c r="B808" s="30"/>
      <c r="C808" s="31"/>
      <c r="D808" s="31"/>
      <c r="E808" s="25"/>
      <c r="F808" s="27"/>
    </row>
    <row r="809" spans="1:6" ht="32.450000000000003" customHeight="1" x14ac:dyDescent="0.25">
      <c r="A809" s="30"/>
      <c r="B809" s="30"/>
      <c r="C809" s="31"/>
      <c r="D809" s="31"/>
      <c r="E809" s="25"/>
      <c r="F809" s="27"/>
    </row>
    <row r="810" spans="1:6" ht="32.450000000000003" customHeight="1" x14ac:dyDescent="0.25">
      <c r="A810" s="30"/>
      <c r="B810" s="30"/>
      <c r="C810" s="31"/>
      <c r="D810" s="31"/>
      <c r="E810" s="25"/>
      <c r="F810" s="27"/>
    </row>
    <row r="811" spans="1:6" ht="32.450000000000003" customHeight="1" x14ac:dyDescent="0.25">
      <c r="A811" s="30"/>
      <c r="B811" s="30"/>
      <c r="C811" s="31"/>
      <c r="D811" s="31"/>
      <c r="E811" s="25"/>
      <c r="F811" s="27"/>
    </row>
    <row r="812" spans="1:6" ht="32.450000000000003" customHeight="1" x14ac:dyDescent="0.25">
      <c r="A812" s="30"/>
      <c r="B812" s="30"/>
      <c r="C812" s="31"/>
      <c r="D812" s="31"/>
      <c r="E812" s="25"/>
      <c r="F812" s="27"/>
    </row>
    <row r="813" spans="1:6" ht="32.450000000000003" customHeight="1" x14ac:dyDescent="0.25">
      <c r="A813" s="30"/>
      <c r="B813" s="30"/>
      <c r="C813" s="31"/>
      <c r="D813" s="31"/>
      <c r="E813" s="25"/>
      <c r="F813" s="27"/>
    </row>
    <row r="814" spans="1:6" ht="32.450000000000003" customHeight="1" x14ac:dyDescent="0.25">
      <c r="A814" s="30"/>
      <c r="B814" s="30"/>
      <c r="C814" s="31"/>
      <c r="D814" s="31"/>
      <c r="E814" s="25"/>
      <c r="F814" s="27"/>
    </row>
    <row r="815" spans="1:6" ht="32.450000000000003" customHeight="1" x14ac:dyDescent="0.25">
      <c r="A815" s="30"/>
      <c r="B815" s="30"/>
      <c r="C815" s="31"/>
      <c r="D815" s="31"/>
      <c r="E815" s="25"/>
      <c r="F815" s="27"/>
    </row>
    <row r="816" spans="1:6" ht="32.450000000000003" customHeight="1" x14ac:dyDescent="0.25">
      <c r="A816" s="30"/>
      <c r="B816" s="30"/>
      <c r="C816" s="31"/>
      <c r="D816" s="31"/>
      <c r="E816" s="25"/>
      <c r="F816" s="27"/>
    </row>
    <row r="817" spans="1:6" ht="32.450000000000003" customHeight="1" x14ac:dyDescent="0.25">
      <c r="A817" s="30"/>
      <c r="B817" s="30"/>
      <c r="C817" s="31"/>
      <c r="D817" s="31"/>
      <c r="E817" s="25"/>
      <c r="F817" s="27"/>
    </row>
    <row r="818" spans="1:6" ht="32.450000000000003" customHeight="1" x14ac:dyDescent="0.25">
      <c r="A818" s="30"/>
      <c r="B818" s="30"/>
      <c r="C818" s="31"/>
      <c r="D818" s="31"/>
      <c r="E818" s="25"/>
      <c r="F818" s="27"/>
    </row>
    <row r="819" spans="1:6" ht="32.450000000000003" customHeight="1" x14ac:dyDescent="0.25">
      <c r="A819" s="30"/>
      <c r="B819" s="30"/>
      <c r="C819" s="31"/>
      <c r="D819" s="31"/>
      <c r="E819" s="25"/>
      <c r="F819" s="27"/>
    </row>
    <row r="820" spans="1:6" ht="32.450000000000003" customHeight="1" x14ac:dyDescent="0.25">
      <c r="A820" s="30"/>
      <c r="B820" s="30"/>
      <c r="C820" s="31"/>
      <c r="D820" s="31"/>
      <c r="E820" s="25"/>
      <c r="F820" s="27"/>
    </row>
    <row r="821" spans="1:6" ht="32.450000000000003" customHeight="1" x14ac:dyDescent="0.25">
      <c r="A821" s="30"/>
      <c r="B821" s="30"/>
      <c r="C821" s="31"/>
      <c r="D821" s="31"/>
      <c r="E821" s="25"/>
      <c r="F821" s="27"/>
    </row>
    <row r="822" spans="1:6" ht="32.450000000000003" customHeight="1" x14ac:dyDescent="0.25">
      <c r="A822" s="30"/>
      <c r="B822" s="30"/>
      <c r="C822" s="31"/>
      <c r="D822" s="31"/>
      <c r="E822" s="25"/>
      <c r="F822" s="27"/>
    </row>
    <row r="823" spans="1:6" ht="32.450000000000003" customHeight="1" x14ac:dyDescent="0.25">
      <c r="A823" s="30"/>
      <c r="B823" s="30"/>
      <c r="C823" s="31"/>
      <c r="D823" s="31"/>
      <c r="E823" s="25"/>
      <c r="F823" s="27"/>
    </row>
    <row r="824" spans="1:6" ht="32.450000000000003" customHeight="1" x14ac:dyDescent="0.25">
      <c r="A824" s="30"/>
      <c r="B824" s="30"/>
      <c r="C824" s="31"/>
      <c r="D824" s="31"/>
      <c r="E824" s="25"/>
      <c r="F824" s="27"/>
    </row>
    <row r="825" spans="1:6" ht="32.450000000000003" customHeight="1" x14ac:dyDescent="0.25">
      <c r="A825" s="30"/>
      <c r="B825" s="30"/>
      <c r="C825" s="31"/>
      <c r="D825" s="31"/>
      <c r="E825" s="25"/>
      <c r="F825" s="27"/>
    </row>
    <row r="826" spans="1:6" ht="32.450000000000003" customHeight="1" x14ac:dyDescent="0.25">
      <c r="A826" s="30"/>
      <c r="B826" s="30"/>
      <c r="C826" s="31"/>
      <c r="D826" s="31"/>
      <c r="E826" s="25"/>
      <c r="F826" s="27"/>
    </row>
    <row r="827" spans="1:6" ht="32.450000000000003" customHeight="1" x14ac:dyDescent="0.25">
      <c r="A827" s="30"/>
      <c r="B827" s="30"/>
      <c r="C827" s="31"/>
      <c r="D827" s="31"/>
      <c r="E827" s="25"/>
      <c r="F827" s="27"/>
    </row>
    <row r="828" spans="1:6" ht="32.450000000000003" customHeight="1" x14ac:dyDescent="0.25">
      <c r="A828" s="30"/>
      <c r="B828" s="30"/>
      <c r="C828" s="31"/>
      <c r="D828" s="31"/>
      <c r="E828" s="25"/>
      <c r="F828" s="27"/>
    </row>
    <row r="829" spans="1:6" ht="32.450000000000003" customHeight="1" x14ac:dyDescent="0.25">
      <c r="A829" s="30"/>
      <c r="B829" s="30"/>
      <c r="C829" s="31"/>
      <c r="D829" s="31"/>
      <c r="E829" s="25"/>
      <c r="F829" s="27"/>
    </row>
    <row r="830" spans="1:6" ht="32.450000000000003" customHeight="1" x14ac:dyDescent="0.25">
      <c r="A830" s="30"/>
      <c r="B830" s="30"/>
      <c r="C830" s="31"/>
      <c r="D830" s="31"/>
      <c r="E830" s="25"/>
      <c r="F830" s="27"/>
    </row>
    <row r="831" spans="1:6" ht="32.450000000000003" customHeight="1" x14ac:dyDescent="0.25">
      <c r="A831" s="30"/>
      <c r="B831" s="30"/>
      <c r="C831" s="31"/>
      <c r="D831" s="31"/>
      <c r="E831" s="25"/>
      <c r="F831" s="27"/>
    </row>
    <row r="832" spans="1:6" ht="32.450000000000003" customHeight="1" x14ac:dyDescent="0.25">
      <c r="A832" s="30"/>
      <c r="B832" s="30"/>
      <c r="C832" s="31"/>
      <c r="D832" s="31"/>
      <c r="E832" s="25"/>
      <c r="F832" s="27"/>
    </row>
    <row r="833" spans="1:6" ht="32.450000000000003" customHeight="1" x14ac:dyDescent="0.25">
      <c r="A833" s="30"/>
      <c r="B833" s="30"/>
      <c r="C833" s="31"/>
      <c r="D833" s="31"/>
      <c r="E833" s="25"/>
      <c r="F833" s="27"/>
    </row>
    <row r="834" spans="1:6" ht="32.450000000000003" customHeight="1" x14ac:dyDescent="0.25">
      <c r="A834" s="30"/>
      <c r="B834" s="30"/>
      <c r="C834" s="31"/>
      <c r="D834" s="31"/>
      <c r="E834" s="25"/>
      <c r="F834" s="27"/>
    </row>
    <row r="835" spans="1:6" ht="32.450000000000003" customHeight="1" x14ac:dyDescent="0.25">
      <c r="A835" s="30"/>
      <c r="B835" s="30"/>
      <c r="C835" s="31"/>
      <c r="D835" s="31"/>
      <c r="E835" s="25"/>
      <c r="F835" s="27"/>
    </row>
    <row r="836" spans="1:6" ht="32.450000000000003" customHeight="1" x14ac:dyDescent="0.25">
      <c r="A836" s="30"/>
      <c r="B836" s="30"/>
      <c r="C836" s="31"/>
      <c r="D836" s="31"/>
      <c r="E836" s="25"/>
      <c r="F836" s="27"/>
    </row>
    <row r="837" spans="1:6" ht="32.450000000000003" customHeight="1" x14ac:dyDescent="0.25">
      <c r="A837" s="30"/>
      <c r="B837" s="30"/>
      <c r="C837" s="31"/>
      <c r="D837" s="31"/>
      <c r="E837" s="25"/>
      <c r="F837" s="27"/>
    </row>
    <row r="838" spans="1:6" ht="32.450000000000003" customHeight="1" x14ac:dyDescent="0.25">
      <c r="A838" s="30"/>
      <c r="B838" s="30"/>
      <c r="C838" s="31"/>
      <c r="D838" s="31"/>
      <c r="E838" s="25"/>
      <c r="F838" s="27"/>
    </row>
    <row r="839" spans="1:6" ht="32.450000000000003" customHeight="1" x14ac:dyDescent="0.25">
      <c r="A839" s="30"/>
      <c r="B839" s="30"/>
      <c r="C839" s="31"/>
      <c r="D839" s="31"/>
      <c r="E839" s="25"/>
      <c r="F839" s="27"/>
    </row>
    <row r="840" spans="1:6" ht="32.450000000000003" customHeight="1" x14ac:dyDescent="0.25">
      <c r="A840" s="30"/>
      <c r="B840" s="30"/>
      <c r="C840" s="31"/>
      <c r="D840" s="31"/>
      <c r="E840" s="25"/>
      <c r="F840" s="27"/>
    </row>
    <row r="841" spans="1:6" ht="32.450000000000003" customHeight="1" x14ac:dyDescent="0.25">
      <c r="A841" s="30"/>
      <c r="B841" s="30"/>
      <c r="C841" s="31"/>
      <c r="D841" s="31"/>
      <c r="E841" s="25"/>
      <c r="F841" s="27"/>
    </row>
    <row r="842" spans="1:6" ht="32.450000000000003" customHeight="1" x14ac:dyDescent="0.25">
      <c r="A842" s="30"/>
      <c r="B842" s="30"/>
      <c r="C842" s="31"/>
      <c r="D842" s="31"/>
      <c r="E842" s="25"/>
      <c r="F842" s="27"/>
    </row>
    <row r="843" spans="1:6" ht="32.450000000000003" customHeight="1" x14ac:dyDescent="0.25">
      <c r="A843" s="30"/>
      <c r="B843" s="30"/>
      <c r="C843" s="31"/>
      <c r="D843" s="31"/>
      <c r="E843" s="25"/>
      <c r="F843" s="27"/>
    </row>
    <row r="844" spans="1:6" ht="32.450000000000003" customHeight="1" x14ac:dyDescent="0.25">
      <c r="A844" s="30"/>
      <c r="B844" s="30"/>
      <c r="C844" s="31"/>
      <c r="D844" s="31"/>
      <c r="E844" s="25"/>
      <c r="F844" s="27"/>
    </row>
    <row r="845" spans="1:6" ht="32.450000000000003" customHeight="1" x14ac:dyDescent="0.25">
      <c r="A845" s="30"/>
      <c r="B845" s="30"/>
      <c r="C845" s="31"/>
      <c r="D845" s="31"/>
      <c r="E845" s="25"/>
      <c r="F845" s="27"/>
    </row>
    <row r="846" spans="1:6" ht="32.450000000000003" customHeight="1" x14ac:dyDescent="0.25">
      <c r="A846" s="30"/>
      <c r="B846" s="30"/>
      <c r="C846" s="31"/>
      <c r="D846" s="31"/>
      <c r="E846" s="25"/>
      <c r="F846" s="27"/>
    </row>
    <row r="847" spans="1:6" ht="32.450000000000003" customHeight="1" x14ac:dyDescent="0.25">
      <c r="A847" s="30"/>
      <c r="B847" s="30"/>
      <c r="C847" s="31"/>
      <c r="D847" s="31"/>
      <c r="E847" s="25"/>
      <c r="F847" s="27"/>
    </row>
    <row r="848" spans="1:6" ht="32.450000000000003" customHeight="1" x14ac:dyDescent="0.25">
      <c r="A848" s="30"/>
      <c r="B848" s="30"/>
      <c r="C848" s="31"/>
      <c r="D848" s="31"/>
      <c r="E848" s="25"/>
      <c r="F848" s="27"/>
    </row>
    <row r="849" spans="1:6" ht="32.450000000000003" customHeight="1" x14ac:dyDescent="0.25">
      <c r="A849" s="30"/>
      <c r="B849" s="30"/>
      <c r="C849" s="31"/>
      <c r="D849" s="31"/>
      <c r="E849" s="25"/>
      <c r="F849" s="27"/>
    </row>
    <row r="850" spans="1:6" ht="32.450000000000003" customHeight="1" x14ac:dyDescent="0.25">
      <c r="A850" s="30"/>
      <c r="B850" s="30"/>
      <c r="C850" s="31"/>
      <c r="D850" s="31"/>
      <c r="E850" s="25"/>
      <c r="F850" s="27"/>
    </row>
    <row r="851" spans="1:6" ht="32.450000000000003" customHeight="1" x14ac:dyDescent="0.25">
      <c r="A851" s="30"/>
      <c r="B851" s="30"/>
      <c r="C851" s="31"/>
      <c r="D851" s="31"/>
      <c r="E851" s="25"/>
      <c r="F851" s="27"/>
    </row>
    <row r="852" spans="1:6" ht="32.450000000000003" customHeight="1" x14ac:dyDescent="0.25">
      <c r="A852" s="30"/>
      <c r="B852" s="30"/>
      <c r="C852" s="31"/>
      <c r="D852" s="31"/>
      <c r="E852" s="25"/>
      <c r="F852" s="27"/>
    </row>
    <row r="853" spans="1:6" ht="32.450000000000003" customHeight="1" x14ac:dyDescent="0.25">
      <c r="A853" s="30"/>
      <c r="B853" s="30"/>
      <c r="C853" s="31"/>
      <c r="D853" s="31"/>
      <c r="E853" s="25"/>
      <c r="F853" s="27"/>
    </row>
    <row r="854" spans="1:6" ht="32.450000000000003" customHeight="1" x14ac:dyDescent="0.25">
      <c r="A854" s="30"/>
      <c r="B854" s="30"/>
      <c r="C854" s="31"/>
      <c r="D854" s="31"/>
      <c r="E854" s="25"/>
      <c r="F854" s="27"/>
    </row>
    <row r="855" spans="1:6" ht="32.450000000000003" customHeight="1" x14ac:dyDescent="0.25">
      <c r="A855" s="30"/>
      <c r="B855" s="30"/>
      <c r="C855" s="31"/>
      <c r="D855" s="31"/>
      <c r="E855" s="25"/>
      <c r="F855" s="27"/>
    </row>
    <row r="856" spans="1:6" ht="32.450000000000003" customHeight="1" x14ac:dyDescent="0.25">
      <c r="A856" s="30"/>
      <c r="B856" s="30"/>
      <c r="C856" s="31"/>
      <c r="D856" s="31"/>
      <c r="E856" s="25"/>
      <c r="F856" s="27"/>
    </row>
    <row r="857" spans="1:6" ht="32.450000000000003" customHeight="1" x14ac:dyDescent="0.25">
      <c r="A857" s="30"/>
      <c r="B857" s="30"/>
      <c r="C857" s="31"/>
      <c r="D857" s="31"/>
      <c r="E857" s="25"/>
      <c r="F857" s="27"/>
    </row>
    <row r="858" spans="1:6" ht="32.450000000000003" customHeight="1" x14ac:dyDescent="0.25">
      <c r="A858" s="30"/>
      <c r="B858" s="30"/>
      <c r="C858" s="31"/>
      <c r="D858" s="31"/>
      <c r="E858" s="25"/>
      <c r="F858" s="27"/>
    </row>
    <row r="859" spans="1:6" ht="32.450000000000003" customHeight="1" x14ac:dyDescent="0.25">
      <c r="A859" s="30"/>
      <c r="B859" s="30"/>
      <c r="C859" s="31"/>
      <c r="D859" s="31"/>
      <c r="E859" s="25"/>
      <c r="F859" s="27"/>
    </row>
    <row r="860" spans="1:6" ht="32.450000000000003" customHeight="1" x14ac:dyDescent="0.25">
      <c r="A860" s="30"/>
      <c r="B860" s="30"/>
      <c r="C860" s="31"/>
      <c r="D860" s="31"/>
      <c r="E860" s="25"/>
      <c r="F860" s="27"/>
    </row>
    <row r="861" spans="1:6" ht="32.450000000000003" customHeight="1" x14ac:dyDescent="0.25">
      <c r="A861" s="30"/>
      <c r="B861" s="30"/>
      <c r="C861" s="31"/>
      <c r="D861" s="31"/>
      <c r="E861" s="25"/>
      <c r="F861" s="27"/>
    </row>
    <row r="862" spans="1:6" ht="32.450000000000003" customHeight="1" x14ac:dyDescent="0.25">
      <c r="A862" s="30"/>
      <c r="B862" s="30"/>
      <c r="C862" s="31"/>
      <c r="D862" s="31"/>
      <c r="E862" s="25"/>
      <c r="F862" s="27"/>
    </row>
    <row r="863" spans="1:6" ht="32.450000000000003" customHeight="1" x14ac:dyDescent="0.25">
      <c r="A863" s="30"/>
      <c r="B863" s="30"/>
      <c r="C863" s="31"/>
      <c r="D863" s="31"/>
      <c r="E863" s="25"/>
      <c r="F863" s="27"/>
    </row>
    <row r="864" spans="1:6" ht="32.450000000000003" customHeight="1" x14ac:dyDescent="0.25">
      <c r="A864" s="30"/>
      <c r="B864" s="30"/>
      <c r="C864" s="31"/>
      <c r="D864" s="31"/>
      <c r="E864" s="25"/>
      <c r="F864" s="27"/>
    </row>
    <row r="865" spans="1:6" ht="32.450000000000003" customHeight="1" x14ac:dyDescent="0.25">
      <c r="A865" s="30"/>
      <c r="B865" s="30"/>
      <c r="C865" s="31"/>
      <c r="D865" s="31"/>
      <c r="E865" s="25"/>
      <c r="F865" s="27"/>
    </row>
    <row r="866" spans="1:6" ht="32.450000000000003" customHeight="1" x14ac:dyDescent="0.25">
      <c r="A866" s="30"/>
      <c r="B866" s="30"/>
      <c r="C866" s="31"/>
      <c r="D866" s="31"/>
      <c r="E866" s="25"/>
      <c r="F866" s="27"/>
    </row>
    <row r="867" spans="1:6" ht="32.450000000000003" customHeight="1" x14ac:dyDescent="0.25">
      <c r="A867" s="30"/>
      <c r="B867" s="30"/>
      <c r="C867" s="31"/>
      <c r="D867" s="31"/>
      <c r="E867" s="25"/>
      <c r="F867" s="27"/>
    </row>
    <row r="868" spans="1:6" ht="32.450000000000003" customHeight="1" x14ac:dyDescent="0.25">
      <c r="A868" s="30"/>
      <c r="B868" s="30"/>
      <c r="C868" s="31"/>
      <c r="D868" s="31"/>
      <c r="E868" s="25"/>
      <c r="F868" s="27"/>
    </row>
    <row r="869" spans="1:6" ht="32.450000000000003" customHeight="1" x14ac:dyDescent="0.25">
      <c r="A869" s="30"/>
      <c r="B869" s="30"/>
      <c r="C869" s="31"/>
      <c r="D869" s="31"/>
      <c r="E869" s="25"/>
      <c r="F869" s="27"/>
    </row>
    <row r="870" spans="1:6" ht="32.450000000000003" customHeight="1" x14ac:dyDescent="0.25">
      <c r="A870" s="30"/>
      <c r="B870" s="30"/>
      <c r="C870" s="31"/>
      <c r="D870" s="31"/>
      <c r="E870" s="25"/>
      <c r="F870" s="27"/>
    </row>
    <row r="871" spans="1:6" ht="32.450000000000003" customHeight="1" x14ac:dyDescent="0.25">
      <c r="A871" s="30"/>
      <c r="B871" s="30"/>
      <c r="C871" s="31"/>
      <c r="D871" s="31"/>
      <c r="E871" s="25"/>
      <c r="F871" s="27"/>
    </row>
    <row r="872" spans="1:6" ht="32.450000000000003" customHeight="1" x14ac:dyDescent="0.25">
      <c r="A872" s="30"/>
      <c r="B872" s="30"/>
      <c r="C872" s="31"/>
      <c r="D872" s="31"/>
      <c r="E872" s="25"/>
      <c r="F872" s="27"/>
    </row>
    <row r="873" spans="1:6" ht="32.450000000000003" customHeight="1" x14ac:dyDescent="0.25">
      <c r="A873" s="30"/>
      <c r="B873" s="30"/>
      <c r="C873" s="31"/>
      <c r="D873" s="31"/>
      <c r="E873" s="25"/>
      <c r="F873" s="27"/>
    </row>
    <row r="874" spans="1:6" ht="32.450000000000003" customHeight="1" x14ac:dyDescent="0.25">
      <c r="A874" s="30"/>
      <c r="B874" s="30"/>
      <c r="C874" s="31"/>
      <c r="D874" s="31"/>
      <c r="E874" s="25"/>
      <c r="F874" s="27"/>
    </row>
    <row r="875" spans="1:6" ht="32.450000000000003" customHeight="1" x14ac:dyDescent="0.25">
      <c r="A875" s="30"/>
      <c r="B875" s="30"/>
      <c r="C875" s="31"/>
      <c r="D875" s="31"/>
      <c r="E875" s="25"/>
      <c r="F875" s="27"/>
    </row>
    <row r="876" spans="1:6" ht="32.450000000000003" customHeight="1" x14ac:dyDescent="0.25">
      <c r="A876" s="30"/>
      <c r="B876" s="30"/>
      <c r="C876" s="31"/>
      <c r="D876" s="31"/>
      <c r="E876" s="25"/>
      <c r="F876" s="27"/>
    </row>
    <row r="877" spans="1:6" ht="32.450000000000003" customHeight="1" x14ac:dyDescent="0.25">
      <c r="A877" s="30"/>
      <c r="B877" s="30"/>
      <c r="C877" s="31"/>
      <c r="D877" s="31"/>
      <c r="E877" s="25"/>
      <c r="F877" s="27"/>
    </row>
    <row r="878" spans="1:6" ht="32.450000000000003" customHeight="1" x14ac:dyDescent="0.25">
      <c r="A878" s="30"/>
      <c r="B878" s="30"/>
      <c r="C878" s="31"/>
      <c r="D878" s="31"/>
      <c r="E878" s="25"/>
      <c r="F878" s="27"/>
    </row>
    <row r="879" spans="1:6" ht="32.450000000000003" customHeight="1" x14ac:dyDescent="0.25">
      <c r="A879" s="30"/>
      <c r="B879" s="30"/>
      <c r="C879" s="31"/>
      <c r="D879" s="31"/>
      <c r="E879" s="25"/>
      <c r="F879" s="27"/>
    </row>
    <row r="880" spans="1:6" ht="32.450000000000003" customHeight="1" x14ac:dyDescent="0.25">
      <c r="A880" s="30"/>
      <c r="B880" s="30"/>
      <c r="C880" s="31"/>
      <c r="D880" s="31"/>
      <c r="E880" s="25"/>
      <c r="F880" s="27"/>
    </row>
    <row r="881" spans="1:6" ht="32.450000000000003" customHeight="1" x14ac:dyDescent="0.25">
      <c r="A881" s="30"/>
      <c r="B881" s="30"/>
      <c r="C881" s="31"/>
      <c r="D881" s="31"/>
      <c r="E881" s="25"/>
      <c r="F881" s="27"/>
    </row>
    <row r="882" spans="1:6" ht="32.450000000000003" customHeight="1" x14ac:dyDescent="0.25">
      <c r="A882" s="30"/>
      <c r="B882" s="30"/>
      <c r="C882" s="31"/>
      <c r="D882" s="31"/>
      <c r="E882" s="25"/>
      <c r="F882" s="27"/>
    </row>
    <row r="883" spans="1:6" ht="32.450000000000003" customHeight="1" x14ac:dyDescent="0.25">
      <c r="A883" s="30"/>
      <c r="B883" s="30"/>
      <c r="C883" s="31"/>
      <c r="D883" s="31"/>
      <c r="E883" s="25"/>
      <c r="F883" s="27"/>
    </row>
    <row r="884" spans="1:6" ht="32.450000000000003" customHeight="1" x14ac:dyDescent="0.25">
      <c r="A884" s="30"/>
      <c r="B884" s="30"/>
      <c r="C884" s="31"/>
      <c r="D884" s="31"/>
      <c r="E884" s="25"/>
      <c r="F884" s="27"/>
    </row>
    <row r="885" spans="1:6" ht="32.450000000000003" customHeight="1" x14ac:dyDescent="0.25">
      <c r="A885" s="30"/>
      <c r="B885" s="30"/>
      <c r="C885" s="31"/>
      <c r="D885" s="31"/>
      <c r="E885" s="25"/>
      <c r="F885" s="27"/>
    </row>
    <row r="886" spans="1:6" ht="32.450000000000003" customHeight="1" x14ac:dyDescent="0.25">
      <c r="A886" s="30"/>
      <c r="B886" s="30"/>
      <c r="C886" s="31"/>
      <c r="D886" s="31"/>
      <c r="E886" s="25"/>
      <c r="F886" s="27"/>
    </row>
    <row r="887" spans="1:6" ht="32.450000000000003" customHeight="1" x14ac:dyDescent="0.25">
      <c r="A887" s="30"/>
      <c r="B887" s="30"/>
      <c r="C887" s="31"/>
      <c r="D887" s="31"/>
      <c r="E887" s="25"/>
      <c r="F887" s="27"/>
    </row>
    <row r="888" spans="1:6" ht="32.450000000000003" customHeight="1" x14ac:dyDescent="0.25">
      <c r="A888" s="30"/>
      <c r="B888" s="30"/>
      <c r="C888" s="31"/>
      <c r="D888" s="31"/>
      <c r="E888" s="25"/>
      <c r="F888" s="27"/>
    </row>
    <row r="889" spans="1:6" ht="32.450000000000003" customHeight="1" x14ac:dyDescent="0.25">
      <c r="A889" s="30"/>
      <c r="B889" s="30"/>
      <c r="C889" s="31"/>
      <c r="D889" s="31"/>
      <c r="E889" s="25"/>
      <c r="F889" s="27"/>
    </row>
    <row r="890" spans="1:6" ht="32.450000000000003" customHeight="1" x14ac:dyDescent="0.25">
      <c r="A890" s="30"/>
      <c r="B890" s="30"/>
      <c r="C890" s="31"/>
      <c r="D890" s="31"/>
      <c r="E890" s="25"/>
      <c r="F890" s="27"/>
    </row>
    <row r="891" spans="1:6" ht="32.450000000000003" customHeight="1" x14ac:dyDescent="0.25">
      <c r="A891" s="30"/>
      <c r="B891" s="30"/>
      <c r="C891" s="31"/>
      <c r="D891" s="31"/>
      <c r="E891" s="25"/>
      <c r="F891" s="27"/>
    </row>
    <row r="892" spans="1:6" ht="32.450000000000003" customHeight="1" x14ac:dyDescent="0.25">
      <c r="A892" s="30"/>
      <c r="B892" s="30"/>
      <c r="C892" s="31"/>
      <c r="D892" s="31"/>
      <c r="E892" s="25"/>
      <c r="F892" s="27"/>
    </row>
    <row r="893" spans="1:6" ht="32.450000000000003" customHeight="1" x14ac:dyDescent="0.25">
      <c r="A893" s="30"/>
      <c r="B893" s="30"/>
      <c r="C893" s="31"/>
      <c r="D893" s="31"/>
      <c r="E893" s="25"/>
      <c r="F893" s="27"/>
    </row>
    <row r="894" spans="1:6" ht="32.450000000000003" customHeight="1" x14ac:dyDescent="0.25">
      <c r="A894" s="30"/>
      <c r="B894" s="30"/>
      <c r="C894" s="31"/>
      <c r="D894" s="31"/>
      <c r="E894" s="25"/>
      <c r="F894" s="27"/>
    </row>
    <row r="895" spans="1:6" ht="32.450000000000003" customHeight="1" x14ac:dyDescent="0.25">
      <c r="A895" s="30"/>
      <c r="B895" s="30"/>
      <c r="C895" s="31"/>
      <c r="D895" s="31"/>
      <c r="E895" s="25"/>
      <c r="F895" s="27"/>
    </row>
    <row r="896" spans="1:6" ht="32.450000000000003" customHeight="1" x14ac:dyDescent="0.25">
      <c r="A896" s="30"/>
      <c r="B896" s="30"/>
      <c r="C896" s="31"/>
      <c r="D896" s="31"/>
      <c r="E896" s="25"/>
      <c r="F896" s="27"/>
    </row>
    <row r="897" spans="1:6" ht="32.450000000000003" customHeight="1" x14ac:dyDescent="0.25">
      <c r="A897" s="30"/>
      <c r="B897" s="30"/>
      <c r="C897" s="31"/>
      <c r="D897" s="31"/>
      <c r="E897" s="25"/>
      <c r="F897" s="27"/>
    </row>
    <row r="898" spans="1:6" ht="32.450000000000003" customHeight="1" x14ac:dyDescent="0.25">
      <c r="A898" s="30"/>
      <c r="B898" s="30"/>
      <c r="C898" s="31"/>
      <c r="D898" s="31"/>
      <c r="E898" s="25"/>
      <c r="F898" s="27"/>
    </row>
    <row r="899" spans="1:6" ht="32.450000000000003" customHeight="1" x14ac:dyDescent="0.25">
      <c r="A899" s="30"/>
      <c r="B899" s="30"/>
      <c r="C899" s="31"/>
      <c r="D899" s="31"/>
      <c r="E899" s="25"/>
      <c r="F899" s="27"/>
    </row>
    <row r="900" spans="1:6" ht="32.450000000000003" customHeight="1" x14ac:dyDescent="0.25">
      <c r="A900" s="30"/>
      <c r="B900" s="30"/>
      <c r="C900" s="31"/>
      <c r="D900" s="31"/>
      <c r="E900" s="25"/>
      <c r="F900" s="27"/>
    </row>
    <row r="901" spans="1:6" ht="32.450000000000003" customHeight="1" x14ac:dyDescent="0.25">
      <c r="A901" s="30"/>
      <c r="B901" s="30"/>
      <c r="C901" s="31"/>
      <c r="D901" s="31"/>
      <c r="E901" s="25"/>
      <c r="F901" s="27"/>
    </row>
    <row r="902" spans="1:6" ht="32.450000000000003" customHeight="1" x14ac:dyDescent="0.25">
      <c r="A902" s="30"/>
      <c r="B902" s="30"/>
      <c r="C902" s="31"/>
      <c r="D902" s="31"/>
      <c r="E902" s="25"/>
      <c r="F902" s="27"/>
    </row>
    <row r="903" spans="1:6" ht="32.450000000000003" customHeight="1" x14ac:dyDescent="0.25">
      <c r="A903" s="30"/>
      <c r="B903" s="30"/>
      <c r="C903" s="31"/>
      <c r="D903" s="31"/>
      <c r="E903" s="25"/>
      <c r="F903" s="27"/>
    </row>
    <row r="904" spans="1:6" ht="32.450000000000003" customHeight="1" x14ac:dyDescent="0.25">
      <c r="A904" s="30"/>
      <c r="B904" s="30"/>
      <c r="C904" s="31"/>
      <c r="D904" s="31"/>
      <c r="E904" s="25"/>
      <c r="F904" s="27"/>
    </row>
    <row r="905" spans="1:6" ht="32.450000000000003" customHeight="1" x14ac:dyDescent="0.25">
      <c r="A905" s="30"/>
      <c r="B905" s="30"/>
      <c r="C905" s="31"/>
      <c r="D905" s="31"/>
      <c r="E905" s="25"/>
      <c r="F905" s="27"/>
    </row>
    <row r="906" spans="1:6" ht="32.450000000000003" customHeight="1" x14ac:dyDescent="0.25">
      <c r="A906" s="30"/>
      <c r="B906" s="30"/>
      <c r="C906" s="31"/>
      <c r="D906" s="31"/>
      <c r="E906" s="25"/>
      <c r="F906" s="27"/>
    </row>
    <row r="907" spans="1:6" ht="32.450000000000003" customHeight="1" x14ac:dyDescent="0.25">
      <c r="A907" s="30"/>
      <c r="B907" s="30"/>
      <c r="C907" s="31"/>
      <c r="D907" s="31"/>
      <c r="E907" s="25"/>
      <c r="F907" s="27"/>
    </row>
    <row r="908" spans="1:6" ht="32.450000000000003" customHeight="1" x14ac:dyDescent="0.25">
      <c r="A908" s="30"/>
      <c r="B908" s="30"/>
      <c r="C908" s="31"/>
      <c r="D908" s="31"/>
      <c r="E908" s="25"/>
      <c r="F908" s="27"/>
    </row>
    <row r="909" spans="1:6" ht="32.450000000000003" customHeight="1" x14ac:dyDescent="0.25">
      <c r="A909" s="30"/>
      <c r="B909" s="30"/>
      <c r="C909" s="31"/>
      <c r="D909" s="31"/>
      <c r="E909" s="25"/>
      <c r="F909" s="27"/>
    </row>
    <row r="910" spans="1:6" ht="32.450000000000003" customHeight="1" x14ac:dyDescent="0.25">
      <c r="A910" s="30"/>
      <c r="B910" s="30"/>
      <c r="C910" s="31"/>
      <c r="D910" s="31"/>
      <c r="E910" s="25"/>
      <c r="F910" s="27"/>
    </row>
    <row r="911" spans="1:6" ht="32.450000000000003" customHeight="1" x14ac:dyDescent="0.25">
      <c r="A911" s="30"/>
      <c r="B911" s="30"/>
      <c r="C911" s="31"/>
      <c r="D911" s="31"/>
      <c r="E911" s="25"/>
      <c r="F911" s="27"/>
    </row>
    <row r="912" spans="1:6" ht="32.450000000000003" customHeight="1" x14ac:dyDescent="0.25">
      <c r="A912" s="30"/>
      <c r="B912" s="30"/>
      <c r="C912" s="31"/>
      <c r="D912" s="31"/>
      <c r="E912" s="25"/>
      <c r="F912" s="27"/>
    </row>
    <row r="913" spans="1:6" ht="32.450000000000003" customHeight="1" x14ac:dyDescent="0.25">
      <c r="A913" s="30"/>
      <c r="B913" s="30"/>
      <c r="C913" s="31"/>
      <c r="D913" s="31"/>
      <c r="E913" s="25"/>
      <c r="F913" s="27"/>
    </row>
    <row r="914" spans="1:6" ht="32.450000000000003" customHeight="1" x14ac:dyDescent="0.25">
      <c r="A914" s="30"/>
      <c r="B914" s="30"/>
      <c r="C914" s="31"/>
      <c r="D914" s="31"/>
      <c r="E914" s="25"/>
      <c r="F914" s="27"/>
    </row>
    <row r="915" spans="1:6" ht="32.450000000000003" customHeight="1" x14ac:dyDescent="0.25">
      <c r="A915" s="30"/>
      <c r="B915" s="30"/>
      <c r="C915" s="31"/>
      <c r="D915" s="31"/>
      <c r="E915" s="25"/>
      <c r="F915" s="27"/>
    </row>
    <row r="916" spans="1:6" ht="32.450000000000003" customHeight="1" x14ac:dyDescent="0.25">
      <c r="A916" s="30"/>
      <c r="B916" s="30"/>
      <c r="C916" s="31"/>
      <c r="D916" s="31"/>
      <c r="E916" s="25"/>
      <c r="F916" s="27"/>
    </row>
    <row r="917" spans="1:6" ht="32.450000000000003" customHeight="1" x14ac:dyDescent="0.25">
      <c r="A917" s="30"/>
      <c r="B917" s="30"/>
      <c r="C917" s="31"/>
      <c r="D917" s="31"/>
      <c r="E917" s="25"/>
      <c r="F917" s="27"/>
    </row>
    <row r="918" spans="1:6" ht="32.450000000000003" customHeight="1" x14ac:dyDescent="0.25">
      <c r="A918" s="30"/>
      <c r="B918" s="30"/>
      <c r="C918" s="31"/>
      <c r="D918" s="31"/>
      <c r="E918" s="25"/>
      <c r="F918" s="27"/>
    </row>
    <row r="919" spans="1:6" ht="32.450000000000003" customHeight="1" x14ac:dyDescent="0.25">
      <c r="A919" s="30"/>
      <c r="B919" s="30"/>
      <c r="C919" s="31"/>
      <c r="D919" s="31"/>
      <c r="E919" s="25"/>
      <c r="F919" s="27"/>
    </row>
    <row r="920" spans="1:6" ht="32.450000000000003" customHeight="1" x14ac:dyDescent="0.25">
      <c r="A920" s="30"/>
      <c r="B920" s="30"/>
      <c r="C920" s="31"/>
      <c r="D920" s="31"/>
      <c r="E920" s="25"/>
      <c r="F920" s="27"/>
    </row>
    <row r="921" spans="1:6" ht="32.450000000000003" customHeight="1" x14ac:dyDescent="0.25">
      <c r="A921" s="30"/>
      <c r="B921" s="30"/>
      <c r="C921" s="31"/>
      <c r="D921" s="31"/>
      <c r="E921" s="25"/>
      <c r="F921" s="27"/>
    </row>
    <row r="922" spans="1:6" ht="32.450000000000003" customHeight="1" x14ac:dyDescent="0.25">
      <c r="A922" s="30"/>
      <c r="B922" s="30"/>
      <c r="C922" s="31"/>
      <c r="D922" s="31"/>
      <c r="E922" s="25"/>
      <c r="F922" s="27"/>
    </row>
    <row r="923" spans="1:6" ht="32.450000000000003" customHeight="1" x14ac:dyDescent="0.25">
      <c r="A923" s="30"/>
      <c r="B923" s="30"/>
      <c r="C923" s="31"/>
      <c r="D923" s="31"/>
      <c r="E923" s="25"/>
      <c r="F923" s="27"/>
    </row>
    <row r="924" spans="1:6" ht="32.450000000000003" customHeight="1" x14ac:dyDescent="0.25">
      <c r="A924" s="30"/>
      <c r="B924" s="30"/>
      <c r="C924" s="31"/>
      <c r="D924" s="31"/>
      <c r="E924" s="25"/>
      <c r="F924" s="27"/>
    </row>
    <row r="925" spans="1:6" ht="32.450000000000003" customHeight="1" x14ac:dyDescent="0.25">
      <c r="A925" s="30"/>
      <c r="B925" s="30"/>
      <c r="C925" s="31"/>
      <c r="D925" s="31"/>
      <c r="E925" s="25"/>
      <c r="F925" s="27"/>
    </row>
    <row r="926" spans="1:6" ht="32.450000000000003" customHeight="1" x14ac:dyDescent="0.25">
      <c r="A926" s="30"/>
      <c r="B926" s="30"/>
      <c r="C926" s="31"/>
      <c r="D926" s="31"/>
      <c r="E926" s="25"/>
      <c r="F926" s="27"/>
    </row>
    <row r="927" spans="1:6" ht="32.450000000000003" customHeight="1" x14ac:dyDescent="0.25">
      <c r="A927" s="30"/>
      <c r="B927" s="30"/>
      <c r="C927" s="31"/>
      <c r="D927" s="31"/>
      <c r="E927" s="25"/>
      <c r="F927" s="27"/>
    </row>
    <row r="928" spans="1:6" ht="32.450000000000003" customHeight="1" x14ac:dyDescent="0.25">
      <c r="A928" s="30"/>
      <c r="B928" s="30"/>
      <c r="C928" s="31"/>
      <c r="D928" s="31"/>
      <c r="E928" s="25"/>
      <c r="F928" s="27"/>
    </row>
    <row r="929" spans="1:6" ht="32.450000000000003" customHeight="1" x14ac:dyDescent="0.25">
      <c r="A929" s="30"/>
      <c r="B929" s="30"/>
      <c r="C929" s="31"/>
      <c r="D929" s="31"/>
      <c r="E929" s="25"/>
      <c r="F929" s="27"/>
    </row>
    <row r="930" spans="1:6" ht="32.450000000000003" customHeight="1" x14ac:dyDescent="0.25">
      <c r="A930" s="30"/>
      <c r="B930" s="30"/>
      <c r="C930" s="31"/>
      <c r="D930" s="31"/>
      <c r="E930" s="25"/>
      <c r="F930" s="27"/>
    </row>
    <row r="931" spans="1:6" ht="32.450000000000003" customHeight="1" x14ac:dyDescent="0.25">
      <c r="A931" s="30"/>
      <c r="B931" s="30"/>
      <c r="C931" s="31"/>
      <c r="D931" s="31"/>
      <c r="E931" s="25"/>
      <c r="F931" s="27"/>
    </row>
    <row r="932" spans="1:6" ht="32.450000000000003" customHeight="1" x14ac:dyDescent="0.25">
      <c r="A932" s="30"/>
      <c r="B932" s="30"/>
      <c r="C932" s="31"/>
      <c r="D932" s="31"/>
      <c r="E932" s="25"/>
      <c r="F932" s="27"/>
    </row>
    <row r="933" spans="1:6" ht="32.450000000000003" customHeight="1" x14ac:dyDescent="0.25">
      <c r="A933" s="30"/>
      <c r="B933" s="30"/>
      <c r="C933" s="31"/>
      <c r="D933" s="31"/>
      <c r="E933" s="25"/>
      <c r="F933" s="27"/>
    </row>
    <row r="934" spans="1:6" ht="32.450000000000003" customHeight="1" x14ac:dyDescent="0.25">
      <c r="A934" s="30"/>
      <c r="B934" s="30"/>
      <c r="C934" s="31"/>
      <c r="D934" s="31"/>
      <c r="E934" s="25"/>
      <c r="F934" s="27"/>
    </row>
    <row r="935" spans="1:6" ht="32.450000000000003" customHeight="1" x14ac:dyDescent="0.25">
      <c r="A935" s="30"/>
      <c r="B935" s="30"/>
      <c r="C935" s="31"/>
      <c r="D935" s="31"/>
      <c r="E935" s="25"/>
      <c r="F935" s="27"/>
    </row>
    <row r="936" spans="1:6" ht="32.450000000000003" customHeight="1" x14ac:dyDescent="0.25">
      <c r="A936" s="30"/>
      <c r="B936" s="30"/>
      <c r="C936" s="31"/>
      <c r="D936" s="31"/>
      <c r="E936" s="25"/>
      <c r="F936" s="27"/>
    </row>
    <row r="937" spans="1:6" ht="32.450000000000003" customHeight="1" x14ac:dyDescent="0.25">
      <c r="A937" s="30"/>
      <c r="B937" s="30"/>
      <c r="C937" s="31"/>
      <c r="D937" s="31"/>
      <c r="E937" s="25"/>
      <c r="F937" s="27"/>
    </row>
    <row r="938" spans="1:6" ht="32.450000000000003" customHeight="1" x14ac:dyDescent="0.25">
      <c r="A938" s="30"/>
      <c r="B938" s="30"/>
      <c r="C938" s="31"/>
      <c r="D938" s="31"/>
      <c r="E938" s="25"/>
      <c r="F938" s="27"/>
    </row>
    <row r="939" spans="1:6" ht="32.450000000000003" customHeight="1" x14ac:dyDescent="0.25">
      <c r="A939" s="30"/>
      <c r="B939" s="30"/>
      <c r="C939" s="31"/>
      <c r="D939" s="31"/>
      <c r="E939" s="25"/>
      <c r="F939" s="27"/>
    </row>
    <row r="940" spans="1:6" ht="32.450000000000003" customHeight="1" x14ac:dyDescent="0.25">
      <c r="A940" s="30"/>
      <c r="B940" s="30"/>
      <c r="C940" s="31"/>
      <c r="D940" s="31"/>
      <c r="E940" s="25"/>
      <c r="F940" s="27"/>
    </row>
    <row r="941" spans="1:6" ht="32.450000000000003" customHeight="1" x14ac:dyDescent="0.25">
      <c r="A941" s="30"/>
      <c r="B941" s="30"/>
      <c r="C941" s="31"/>
      <c r="D941" s="31"/>
      <c r="E941" s="25"/>
      <c r="F941" s="27"/>
    </row>
    <row r="942" spans="1:6" ht="32.450000000000003" customHeight="1" x14ac:dyDescent="0.25">
      <c r="A942" s="30"/>
      <c r="B942" s="30"/>
      <c r="C942" s="31"/>
      <c r="D942" s="31"/>
      <c r="E942" s="25"/>
      <c r="F942" s="27"/>
    </row>
    <row r="943" spans="1:6" ht="32.450000000000003" customHeight="1" x14ac:dyDescent="0.25">
      <c r="A943" s="30"/>
      <c r="B943" s="30"/>
      <c r="C943" s="31"/>
      <c r="D943" s="31"/>
      <c r="E943" s="25"/>
      <c r="F943" s="27"/>
    </row>
    <row r="944" spans="1:6" ht="32.450000000000003" customHeight="1" x14ac:dyDescent="0.25">
      <c r="A944" s="30"/>
      <c r="B944" s="30"/>
      <c r="C944" s="31"/>
      <c r="D944" s="31"/>
      <c r="E944" s="25"/>
      <c r="F944" s="27"/>
    </row>
    <row r="945" spans="1:6" ht="32.450000000000003" customHeight="1" x14ac:dyDescent="0.25">
      <c r="A945" s="30"/>
      <c r="B945" s="30"/>
      <c r="C945" s="31"/>
      <c r="D945" s="31"/>
      <c r="E945" s="25"/>
      <c r="F945" s="27"/>
    </row>
    <row r="946" spans="1:6" ht="32.450000000000003" customHeight="1" x14ac:dyDescent="0.25">
      <c r="A946" s="30"/>
      <c r="B946" s="30"/>
      <c r="C946" s="31"/>
      <c r="D946" s="31"/>
      <c r="E946" s="25"/>
      <c r="F946" s="27"/>
    </row>
    <row r="947" spans="1:6" ht="32.450000000000003" customHeight="1" x14ac:dyDescent="0.25">
      <c r="A947" s="30"/>
      <c r="B947" s="30"/>
      <c r="C947" s="31"/>
      <c r="D947" s="31"/>
      <c r="E947" s="25"/>
      <c r="F947" s="27"/>
    </row>
    <row r="948" spans="1:6" ht="32.450000000000003" customHeight="1" x14ac:dyDescent="0.25">
      <c r="A948" s="30"/>
      <c r="B948" s="30"/>
      <c r="C948" s="31"/>
      <c r="D948" s="31"/>
      <c r="E948" s="25"/>
      <c r="F948" s="27"/>
    </row>
    <row r="949" spans="1:6" ht="32.450000000000003" customHeight="1" x14ac:dyDescent="0.25">
      <c r="A949" s="30"/>
      <c r="B949" s="30"/>
      <c r="C949" s="31"/>
      <c r="D949" s="31"/>
      <c r="E949" s="25"/>
      <c r="F949" s="27"/>
    </row>
    <row r="950" spans="1:6" ht="32.450000000000003" customHeight="1" x14ac:dyDescent="0.25">
      <c r="A950" s="30"/>
      <c r="B950" s="30"/>
      <c r="C950" s="31"/>
      <c r="D950" s="31"/>
      <c r="E950" s="25"/>
      <c r="F950" s="27"/>
    </row>
    <row r="951" spans="1:6" ht="32.450000000000003" customHeight="1" x14ac:dyDescent="0.25">
      <c r="A951" s="30"/>
      <c r="B951" s="30"/>
      <c r="C951" s="31"/>
      <c r="D951" s="31"/>
      <c r="E951" s="25"/>
      <c r="F951" s="27"/>
    </row>
    <row r="952" spans="1:6" ht="32.450000000000003" customHeight="1" x14ac:dyDescent="0.25">
      <c r="A952" s="30"/>
      <c r="B952" s="30"/>
      <c r="C952" s="31"/>
      <c r="D952" s="31"/>
      <c r="E952" s="25"/>
      <c r="F952" s="27"/>
    </row>
    <row r="953" spans="1:6" ht="32.450000000000003" customHeight="1" x14ac:dyDescent="0.25">
      <c r="A953" s="30"/>
      <c r="B953" s="30"/>
      <c r="C953" s="31"/>
      <c r="D953" s="31"/>
      <c r="E953" s="25"/>
      <c r="F953" s="27"/>
    </row>
    <row r="954" spans="1:6" ht="32.450000000000003" customHeight="1" x14ac:dyDescent="0.25">
      <c r="A954" s="30"/>
      <c r="B954" s="30"/>
      <c r="C954" s="31"/>
      <c r="D954" s="31"/>
      <c r="E954" s="25"/>
      <c r="F954" s="27"/>
    </row>
    <row r="955" spans="1:6" ht="32.450000000000003" customHeight="1" x14ac:dyDescent="0.25">
      <c r="A955" s="30"/>
      <c r="B955" s="30"/>
      <c r="C955" s="31"/>
      <c r="D955" s="31"/>
      <c r="E955" s="25"/>
      <c r="F955" s="27"/>
    </row>
    <row r="956" spans="1:6" ht="32.450000000000003" customHeight="1" x14ac:dyDescent="0.25">
      <c r="A956" s="30"/>
      <c r="B956" s="30"/>
      <c r="C956" s="31"/>
      <c r="D956" s="31"/>
      <c r="E956" s="25"/>
      <c r="F956" s="27"/>
    </row>
    <row r="957" spans="1:6" ht="32.450000000000003" customHeight="1" x14ac:dyDescent="0.25">
      <c r="A957" s="30"/>
      <c r="B957" s="30"/>
      <c r="C957" s="31"/>
      <c r="D957" s="31"/>
      <c r="E957" s="25"/>
      <c r="F957" s="27"/>
    </row>
    <row r="958" spans="1:6" ht="32.450000000000003" customHeight="1" x14ac:dyDescent="0.25">
      <c r="A958" s="30"/>
      <c r="B958" s="30"/>
      <c r="C958" s="31"/>
      <c r="D958" s="31"/>
      <c r="E958" s="25"/>
      <c r="F958" s="27"/>
    </row>
    <row r="959" spans="1:6" ht="32.450000000000003" customHeight="1" x14ac:dyDescent="0.25">
      <c r="A959" s="30"/>
      <c r="B959" s="30"/>
      <c r="C959" s="31"/>
      <c r="D959" s="31"/>
      <c r="E959" s="25"/>
      <c r="F959" s="27"/>
    </row>
    <row r="960" spans="1:6" ht="32.450000000000003" customHeight="1" x14ac:dyDescent="0.25">
      <c r="A960" s="30"/>
      <c r="B960" s="30"/>
      <c r="C960" s="31"/>
      <c r="D960" s="31"/>
      <c r="E960" s="25"/>
      <c r="F960" s="27"/>
    </row>
    <row r="961" spans="1:6" ht="32.450000000000003" customHeight="1" x14ac:dyDescent="0.25">
      <c r="A961" s="30"/>
      <c r="B961" s="30"/>
      <c r="C961" s="31"/>
      <c r="D961" s="31"/>
      <c r="E961" s="25"/>
      <c r="F961" s="27"/>
    </row>
    <row r="962" spans="1:6" ht="32.450000000000003" customHeight="1" x14ac:dyDescent="0.25">
      <c r="A962" s="30"/>
      <c r="B962" s="30"/>
      <c r="C962" s="31"/>
      <c r="D962" s="31"/>
      <c r="E962" s="25"/>
      <c r="F962" s="27"/>
    </row>
    <row r="963" spans="1:6" ht="32.450000000000003" customHeight="1" x14ac:dyDescent="0.25">
      <c r="A963" s="30"/>
      <c r="B963" s="30"/>
      <c r="C963" s="31"/>
      <c r="D963" s="31"/>
      <c r="E963" s="25"/>
      <c r="F963" s="27"/>
    </row>
    <row r="964" spans="1:6" ht="32.450000000000003" customHeight="1" x14ac:dyDescent="0.25">
      <c r="A964" s="30"/>
      <c r="B964" s="30"/>
      <c r="C964" s="31"/>
      <c r="D964" s="31"/>
      <c r="E964" s="25"/>
      <c r="F964" s="27"/>
    </row>
    <row r="965" spans="1:6" ht="32.450000000000003" customHeight="1" x14ac:dyDescent="0.25">
      <c r="A965" s="30"/>
      <c r="B965" s="30"/>
      <c r="C965" s="31"/>
      <c r="D965" s="31"/>
      <c r="E965" s="25"/>
      <c r="F965" s="27"/>
    </row>
    <row r="966" spans="1:6" ht="32.450000000000003" customHeight="1" x14ac:dyDescent="0.25">
      <c r="A966" s="30"/>
      <c r="B966" s="30"/>
      <c r="C966" s="31"/>
      <c r="D966" s="31"/>
      <c r="E966" s="25"/>
      <c r="F966" s="27"/>
    </row>
    <row r="967" spans="1:6" ht="32.450000000000003" customHeight="1" x14ac:dyDescent="0.25">
      <c r="A967" s="30"/>
      <c r="B967" s="30"/>
      <c r="C967" s="31"/>
      <c r="D967" s="31"/>
      <c r="E967" s="25"/>
      <c r="F967" s="27"/>
    </row>
    <row r="968" spans="1:6" ht="32.450000000000003" customHeight="1" x14ac:dyDescent="0.25">
      <c r="A968" s="30"/>
      <c r="B968" s="30"/>
      <c r="C968" s="31"/>
      <c r="D968" s="31"/>
      <c r="E968" s="25"/>
      <c r="F968" s="27"/>
    </row>
    <row r="969" spans="1:6" ht="32.450000000000003" customHeight="1" x14ac:dyDescent="0.25">
      <c r="A969" s="30"/>
      <c r="B969" s="30"/>
      <c r="C969" s="31"/>
      <c r="D969" s="31"/>
      <c r="E969" s="25"/>
      <c r="F969" s="27"/>
    </row>
    <row r="970" spans="1:6" ht="32.450000000000003" customHeight="1" x14ac:dyDescent="0.25">
      <c r="A970" s="30"/>
      <c r="B970" s="30"/>
      <c r="C970" s="31"/>
      <c r="D970" s="31"/>
      <c r="E970" s="25"/>
      <c r="F970" s="27"/>
    </row>
    <row r="971" spans="1:6" ht="32.450000000000003" customHeight="1" x14ac:dyDescent="0.25">
      <c r="A971" s="30"/>
      <c r="B971" s="30"/>
      <c r="C971" s="31"/>
      <c r="D971" s="31"/>
      <c r="E971" s="25"/>
      <c r="F971" s="27"/>
    </row>
    <row r="972" spans="1:6" ht="32.450000000000003" customHeight="1" x14ac:dyDescent="0.25">
      <c r="A972" s="30"/>
      <c r="B972" s="30"/>
      <c r="C972" s="31"/>
      <c r="D972" s="31"/>
      <c r="E972" s="25"/>
      <c r="F972" s="27"/>
    </row>
    <row r="973" spans="1:6" ht="32.450000000000003" customHeight="1" x14ac:dyDescent="0.25">
      <c r="A973" s="30"/>
      <c r="B973" s="30"/>
      <c r="C973" s="31"/>
      <c r="D973" s="31"/>
      <c r="E973" s="25"/>
      <c r="F973" s="27"/>
    </row>
    <row r="974" spans="1:6" ht="32.450000000000003" customHeight="1" x14ac:dyDescent="0.25">
      <c r="A974" s="30"/>
      <c r="B974" s="30"/>
      <c r="C974" s="31"/>
      <c r="D974" s="31"/>
      <c r="E974" s="25"/>
      <c r="F974" s="27"/>
    </row>
    <row r="975" spans="1:6" ht="32.450000000000003" customHeight="1" x14ac:dyDescent="0.25">
      <c r="A975" s="30"/>
      <c r="B975" s="30"/>
      <c r="C975" s="31"/>
      <c r="D975" s="31"/>
      <c r="E975" s="25"/>
      <c r="F975" s="27"/>
    </row>
    <row r="976" spans="1:6" ht="32.450000000000003" customHeight="1" x14ac:dyDescent="0.25">
      <c r="A976" s="30"/>
      <c r="B976" s="30"/>
      <c r="C976" s="31"/>
      <c r="D976" s="31"/>
      <c r="E976" s="25"/>
      <c r="F976" s="27"/>
    </row>
    <row r="977" spans="1:6" ht="32.450000000000003" customHeight="1" x14ac:dyDescent="0.25">
      <c r="A977" s="30"/>
      <c r="B977" s="30"/>
      <c r="C977" s="31"/>
      <c r="D977" s="31"/>
      <c r="E977" s="25"/>
      <c r="F977" s="27"/>
    </row>
    <row r="978" spans="1:6" ht="32.450000000000003" customHeight="1" x14ac:dyDescent="0.25">
      <c r="A978" s="30"/>
      <c r="B978" s="30"/>
      <c r="C978" s="31"/>
      <c r="D978" s="31"/>
      <c r="E978" s="25"/>
      <c r="F978" s="27"/>
    </row>
    <row r="979" spans="1:6" ht="32.450000000000003" customHeight="1" x14ac:dyDescent="0.25">
      <c r="A979" s="30"/>
      <c r="B979" s="30"/>
      <c r="C979" s="31"/>
      <c r="D979" s="31"/>
      <c r="E979" s="25"/>
      <c r="F979" s="27"/>
    </row>
    <row r="980" spans="1:6" ht="32.450000000000003" customHeight="1" x14ac:dyDescent="0.25">
      <c r="A980" s="30"/>
      <c r="B980" s="30"/>
      <c r="C980" s="31"/>
      <c r="D980" s="31"/>
      <c r="E980" s="25"/>
      <c r="F980" s="27"/>
    </row>
    <row r="981" spans="1:6" ht="32.450000000000003" customHeight="1" x14ac:dyDescent="0.25">
      <c r="A981" s="30"/>
      <c r="B981" s="30"/>
      <c r="C981" s="31"/>
      <c r="D981" s="31"/>
      <c r="E981" s="25"/>
      <c r="F981" s="27"/>
    </row>
    <row r="982" spans="1:6" ht="32.450000000000003" customHeight="1" x14ac:dyDescent="0.25">
      <c r="A982" s="30"/>
      <c r="B982" s="30"/>
      <c r="C982" s="31"/>
      <c r="D982" s="31"/>
      <c r="E982" s="25"/>
      <c r="F982" s="27"/>
    </row>
    <row r="983" spans="1:6" ht="32.450000000000003" customHeight="1" x14ac:dyDescent="0.25">
      <c r="A983" s="30"/>
      <c r="B983" s="30"/>
      <c r="C983" s="31"/>
      <c r="D983" s="31"/>
      <c r="E983" s="25"/>
      <c r="F983" s="27"/>
    </row>
    <row r="984" spans="1:6" ht="32.450000000000003" customHeight="1" x14ac:dyDescent="0.25">
      <c r="A984" s="30"/>
      <c r="B984" s="30"/>
      <c r="C984" s="31"/>
      <c r="D984" s="31"/>
      <c r="E984" s="25"/>
      <c r="F984" s="27"/>
    </row>
    <row r="985" spans="1:6" ht="32.450000000000003" customHeight="1" x14ac:dyDescent="0.25">
      <c r="A985" s="30"/>
      <c r="B985" s="30"/>
      <c r="C985" s="31"/>
      <c r="D985" s="31"/>
      <c r="E985" s="25"/>
      <c r="F985" s="27"/>
    </row>
    <row r="986" spans="1:6" ht="32.450000000000003" customHeight="1" x14ac:dyDescent="0.25">
      <c r="A986" s="30"/>
      <c r="B986" s="30"/>
      <c r="C986" s="31"/>
      <c r="D986" s="31"/>
      <c r="E986" s="25"/>
      <c r="F986" s="27"/>
    </row>
    <row r="987" spans="1:6" ht="32.450000000000003" customHeight="1" x14ac:dyDescent="0.25">
      <c r="A987" s="30"/>
      <c r="B987" s="30"/>
      <c r="C987" s="31"/>
      <c r="D987" s="31"/>
      <c r="E987" s="25"/>
      <c r="F987" s="27"/>
    </row>
    <row r="988" spans="1:6" ht="32.450000000000003" customHeight="1" x14ac:dyDescent="0.25">
      <c r="A988" s="30"/>
      <c r="B988" s="30"/>
      <c r="C988" s="31"/>
      <c r="D988" s="31"/>
      <c r="E988" s="25"/>
      <c r="F988" s="27"/>
    </row>
    <row r="989" spans="1:6" ht="32.450000000000003" customHeight="1" x14ac:dyDescent="0.25">
      <c r="A989" s="30"/>
      <c r="B989" s="30"/>
      <c r="C989" s="31"/>
      <c r="D989" s="31"/>
      <c r="E989" s="25"/>
      <c r="F989" s="27"/>
    </row>
    <row r="990" spans="1:6" ht="32.450000000000003" customHeight="1" x14ac:dyDescent="0.25">
      <c r="A990" s="30"/>
      <c r="B990" s="30"/>
      <c r="C990" s="31"/>
      <c r="D990" s="31"/>
      <c r="E990" s="25"/>
      <c r="F990" s="27"/>
    </row>
    <row r="991" spans="1:6" ht="32.450000000000003" customHeight="1" x14ac:dyDescent="0.25">
      <c r="A991" s="30"/>
      <c r="B991" s="30"/>
      <c r="C991" s="31"/>
      <c r="D991" s="31"/>
      <c r="E991" s="25"/>
      <c r="F991" s="27"/>
    </row>
    <row r="992" spans="1:6" ht="32.450000000000003" customHeight="1" x14ac:dyDescent="0.25">
      <c r="A992" s="30"/>
      <c r="B992" s="30"/>
      <c r="C992" s="31"/>
      <c r="D992" s="31"/>
      <c r="E992" s="25"/>
      <c r="F992" s="27"/>
    </row>
    <row r="993" spans="1:6" ht="32.450000000000003" customHeight="1" x14ac:dyDescent="0.25">
      <c r="A993" s="30"/>
      <c r="B993" s="30"/>
      <c r="C993" s="31"/>
      <c r="D993" s="31"/>
      <c r="E993" s="25"/>
      <c r="F993" s="27"/>
    </row>
    <row r="994" spans="1:6" ht="32.450000000000003" customHeight="1" x14ac:dyDescent="0.25">
      <c r="A994" s="30"/>
      <c r="B994" s="30"/>
      <c r="C994" s="31"/>
      <c r="D994" s="31"/>
      <c r="E994" s="25"/>
      <c r="F994" s="27"/>
    </row>
    <row r="995" spans="1:6" ht="32.450000000000003" customHeight="1" x14ac:dyDescent="0.25">
      <c r="A995" s="30"/>
      <c r="B995" s="30"/>
      <c r="C995" s="31"/>
      <c r="D995" s="31"/>
      <c r="E995" s="25"/>
      <c r="F995" s="27"/>
    </row>
    <row r="996" spans="1:6" ht="32.450000000000003" customHeight="1" x14ac:dyDescent="0.25">
      <c r="A996" s="30"/>
      <c r="B996" s="30"/>
      <c r="C996" s="31"/>
      <c r="D996" s="31"/>
      <c r="E996" s="25"/>
      <c r="F996" s="27"/>
    </row>
    <row r="997" spans="1:6" ht="32.450000000000003" customHeight="1" x14ac:dyDescent="0.25">
      <c r="A997" s="30"/>
      <c r="B997" s="30"/>
      <c r="C997" s="31"/>
      <c r="D997" s="31"/>
      <c r="E997" s="25"/>
      <c r="F997" s="27"/>
    </row>
    <row r="998" spans="1:6" ht="32.450000000000003" customHeight="1" x14ac:dyDescent="0.25">
      <c r="A998" s="30"/>
      <c r="B998" s="30"/>
      <c r="C998" s="31"/>
      <c r="D998" s="31"/>
      <c r="E998" s="25"/>
      <c r="F998" s="27"/>
    </row>
    <row r="999" spans="1:6" ht="32.450000000000003" customHeight="1" x14ac:dyDescent="0.25">
      <c r="A999" s="30"/>
      <c r="B999" s="30"/>
      <c r="C999" s="31"/>
      <c r="D999" s="31"/>
      <c r="E999" s="25"/>
      <c r="F999" s="27"/>
    </row>
    <row r="1000" spans="1:6" ht="32.450000000000003" customHeight="1" x14ac:dyDescent="0.25">
      <c r="A1000" s="30"/>
      <c r="B1000" s="30"/>
      <c r="C1000" s="31"/>
      <c r="D1000" s="31"/>
      <c r="E1000" s="25"/>
      <c r="F1000" s="27"/>
    </row>
    <row r="1001" spans="1:6" ht="32.450000000000003" customHeight="1" x14ac:dyDescent="0.25">
      <c r="A1001" s="30"/>
      <c r="B1001" s="30"/>
      <c r="C1001" s="31"/>
      <c r="D1001" s="31"/>
      <c r="E1001" s="25"/>
      <c r="F1001" s="27"/>
    </row>
    <row r="1002" spans="1:6" ht="32.450000000000003" customHeight="1" x14ac:dyDescent="0.25">
      <c r="A1002" s="30"/>
      <c r="B1002" s="30"/>
      <c r="C1002" s="31"/>
      <c r="D1002" s="31"/>
      <c r="E1002" s="25"/>
      <c r="F1002" s="27"/>
    </row>
    <row r="1003" spans="1:6" ht="32.450000000000003" customHeight="1" x14ac:dyDescent="0.25">
      <c r="A1003" s="30"/>
      <c r="B1003" s="30"/>
      <c r="C1003" s="31"/>
      <c r="D1003" s="31"/>
      <c r="E1003" s="25"/>
      <c r="F1003" s="27"/>
    </row>
    <row r="1004" spans="1:6" ht="32.450000000000003" customHeight="1" x14ac:dyDescent="0.25">
      <c r="A1004" s="30"/>
      <c r="B1004" s="30"/>
      <c r="C1004" s="31"/>
      <c r="D1004" s="31"/>
      <c r="E1004" s="25"/>
      <c r="F1004" s="27"/>
    </row>
    <row r="1005" spans="1:6" ht="32.450000000000003" customHeight="1" x14ac:dyDescent="0.25">
      <c r="A1005" s="30"/>
      <c r="B1005" s="30"/>
      <c r="C1005" s="31"/>
      <c r="D1005" s="31"/>
      <c r="E1005" s="25"/>
      <c r="F1005" s="27"/>
    </row>
    <row r="1006" spans="1:6" ht="32.450000000000003" customHeight="1" x14ac:dyDescent="0.25">
      <c r="A1006" s="30"/>
      <c r="B1006" s="30"/>
      <c r="C1006" s="31"/>
      <c r="D1006" s="31"/>
      <c r="E1006" s="25"/>
      <c r="F1006" s="27"/>
    </row>
    <row r="1007" spans="1:6" ht="32.450000000000003" customHeight="1" x14ac:dyDescent="0.25">
      <c r="A1007" s="30"/>
      <c r="B1007" s="30"/>
      <c r="C1007" s="31"/>
      <c r="D1007" s="31"/>
      <c r="E1007" s="25"/>
      <c r="F1007" s="27"/>
    </row>
    <row r="1008" spans="1:6" ht="32.450000000000003" customHeight="1" x14ac:dyDescent="0.25">
      <c r="A1008" s="30"/>
      <c r="B1008" s="30"/>
      <c r="C1008" s="31"/>
      <c r="D1008" s="31"/>
      <c r="E1008" s="25"/>
      <c r="F1008" s="27"/>
    </row>
    <row r="1009" spans="1:6" ht="32.450000000000003" customHeight="1" x14ac:dyDescent="0.25">
      <c r="A1009" s="30"/>
      <c r="B1009" s="30"/>
      <c r="C1009" s="31"/>
      <c r="D1009" s="31"/>
      <c r="E1009" s="25"/>
      <c r="F1009" s="27"/>
    </row>
    <row r="1010" spans="1:6" ht="32.450000000000003" customHeight="1" x14ac:dyDescent="0.25">
      <c r="A1010" s="30"/>
      <c r="B1010" s="30"/>
      <c r="C1010" s="31"/>
      <c r="D1010" s="31"/>
      <c r="E1010" s="25"/>
      <c r="F1010" s="27"/>
    </row>
    <row r="1011" spans="1:6" ht="32.450000000000003" customHeight="1" x14ac:dyDescent="0.25">
      <c r="A1011" s="30"/>
      <c r="B1011" s="30"/>
      <c r="C1011" s="31"/>
      <c r="D1011" s="31"/>
      <c r="E1011" s="25"/>
      <c r="F1011" s="27"/>
    </row>
    <row r="1012" spans="1:6" ht="32.450000000000003" customHeight="1" x14ac:dyDescent="0.25">
      <c r="A1012" s="30"/>
      <c r="B1012" s="30"/>
      <c r="C1012" s="31"/>
      <c r="D1012" s="31"/>
      <c r="E1012" s="25"/>
      <c r="F1012" s="27"/>
    </row>
    <row r="1013" spans="1:6" ht="32.450000000000003" customHeight="1" x14ac:dyDescent="0.25">
      <c r="A1013" s="30"/>
      <c r="B1013" s="30"/>
      <c r="C1013" s="31"/>
      <c r="D1013" s="31"/>
      <c r="E1013" s="25"/>
      <c r="F1013" s="27"/>
    </row>
    <row r="1014" spans="1:6" ht="32.450000000000003" customHeight="1" x14ac:dyDescent="0.25">
      <c r="A1014" s="30"/>
      <c r="B1014" s="30"/>
      <c r="C1014" s="31"/>
      <c r="D1014" s="31"/>
      <c r="E1014" s="25"/>
      <c r="F1014" s="27"/>
    </row>
    <row r="1015" spans="1:6" ht="32.450000000000003" customHeight="1" x14ac:dyDescent="0.25">
      <c r="A1015" s="30"/>
      <c r="B1015" s="30"/>
      <c r="C1015" s="31"/>
      <c r="D1015" s="31"/>
      <c r="E1015" s="25"/>
      <c r="F1015" s="27"/>
    </row>
    <row r="1016" spans="1:6" ht="32.450000000000003" customHeight="1" x14ac:dyDescent="0.25">
      <c r="A1016" s="30"/>
      <c r="B1016" s="30"/>
      <c r="C1016" s="31"/>
      <c r="D1016" s="31"/>
      <c r="E1016" s="25"/>
      <c r="F1016" s="27"/>
    </row>
    <row r="1017" spans="1:6" ht="32.450000000000003" customHeight="1" x14ac:dyDescent="0.25">
      <c r="A1017" s="30"/>
      <c r="B1017" s="30"/>
      <c r="C1017" s="31"/>
      <c r="D1017" s="31"/>
      <c r="E1017" s="25"/>
      <c r="F1017" s="27"/>
    </row>
    <row r="1018" spans="1:6" ht="32.450000000000003" customHeight="1" x14ac:dyDescent="0.25">
      <c r="A1018" s="30"/>
      <c r="B1018" s="30"/>
      <c r="C1018" s="31"/>
      <c r="D1018" s="31"/>
      <c r="E1018" s="25"/>
      <c r="F1018" s="27"/>
    </row>
    <row r="1019" spans="1:6" ht="32.450000000000003" customHeight="1" x14ac:dyDescent="0.25">
      <c r="A1019" s="30"/>
      <c r="B1019" s="30"/>
      <c r="C1019" s="31"/>
      <c r="D1019" s="31"/>
      <c r="E1019" s="25"/>
      <c r="F1019" s="27"/>
    </row>
    <row r="1020" spans="1:6" ht="32.450000000000003" customHeight="1" x14ac:dyDescent="0.25">
      <c r="A1020" s="30"/>
      <c r="B1020" s="30"/>
      <c r="C1020" s="31"/>
      <c r="D1020" s="31"/>
      <c r="E1020" s="25"/>
      <c r="F1020" s="27"/>
    </row>
    <row r="1021" spans="1:6" ht="32.450000000000003" customHeight="1" x14ac:dyDescent="0.25">
      <c r="A1021" s="30"/>
      <c r="B1021" s="30"/>
      <c r="C1021" s="31"/>
      <c r="D1021" s="31"/>
      <c r="E1021" s="25"/>
      <c r="F1021" s="27"/>
    </row>
    <row r="1022" spans="1:6" ht="32.450000000000003" customHeight="1" x14ac:dyDescent="0.25">
      <c r="A1022" s="30"/>
      <c r="B1022" s="30"/>
      <c r="C1022" s="31"/>
      <c r="D1022" s="31"/>
      <c r="E1022" s="25"/>
      <c r="F1022" s="27"/>
    </row>
    <row r="1023" spans="1:6" ht="32.450000000000003" customHeight="1" x14ac:dyDescent="0.25">
      <c r="A1023" s="30"/>
      <c r="B1023" s="30"/>
      <c r="C1023" s="31"/>
      <c r="D1023" s="31"/>
      <c r="E1023" s="25"/>
      <c r="F1023" s="27"/>
    </row>
    <row r="1024" spans="1:6" ht="32.450000000000003" customHeight="1" x14ac:dyDescent="0.25">
      <c r="A1024" s="30"/>
      <c r="B1024" s="30"/>
      <c r="C1024" s="31"/>
      <c r="D1024" s="31"/>
      <c r="E1024" s="25"/>
      <c r="F1024" s="27"/>
    </row>
    <row r="1025" spans="1:6" ht="32.450000000000003" customHeight="1" x14ac:dyDescent="0.25">
      <c r="A1025" s="30"/>
      <c r="B1025" s="30"/>
      <c r="C1025" s="31"/>
      <c r="D1025" s="31"/>
      <c r="E1025" s="25"/>
      <c r="F1025" s="27"/>
    </row>
    <row r="1026" spans="1:6" ht="32.450000000000003" customHeight="1" x14ac:dyDescent="0.25">
      <c r="A1026" s="30"/>
      <c r="B1026" s="30"/>
      <c r="C1026" s="31"/>
      <c r="D1026" s="31"/>
      <c r="E1026" s="25"/>
      <c r="F1026" s="27"/>
    </row>
    <row r="1027" spans="1:6" ht="32.450000000000003" customHeight="1" x14ac:dyDescent="0.25">
      <c r="A1027" s="30"/>
      <c r="B1027" s="30"/>
      <c r="C1027" s="31"/>
      <c r="D1027" s="31"/>
      <c r="E1027" s="25"/>
      <c r="F1027" s="27"/>
    </row>
    <row r="1028" spans="1:6" ht="32.450000000000003" customHeight="1" x14ac:dyDescent="0.25">
      <c r="A1028" s="30"/>
      <c r="B1028" s="30"/>
      <c r="C1028" s="31"/>
      <c r="D1028" s="31"/>
      <c r="E1028" s="25"/>
      <c r="F1028" s="27"/>
    </row>
    <row r="1029" spans="1:6" ht="32.450000000000003" customHeight="1" x14ac:dyDescent="0.25">
      <c r="A1029" s="30"/>
      <c r="B1029" s="30"/>
      <c r="C1029" s="31"/>
      <c r="D1029" s="31"/>
      <c r="E1029" s="25"/>
      <c r="F1029" s="27"/>
    </row>
    <row r="1030" spans="1:6" ht="32.450000000000003" customHeight="1" x14ac:dyDescent="0.25">
      <c r="A1030" s="30"/>
      <c r="B1030" s="30"/>
      <c r="C1030" s="31"/>
      <c r="D1030" s="31"/>
      <c r="E1030" s="25"/>
      <c r="F1030" s="27"/>
    </row>
    <row r="1031" spans="1:6" ht="32.450000000000003" customHeight="1" x14ac:dyDescent="0.25">
      <c r="A1031" s="30"/>
      <c r="B1031" s="30"/>
      <c r="C1031" s="31"/>
      <c r="D1031" s="31"/>
      <c r="E1031" s="25"/>
      <c r="F1031" s="27"/>
    </row>
    <row r="1032" spans="1:6" ht="32.450000000000003" customHeight="1" x14ac:dyDescent="0.25">
      <c r="A1032" s="30"/>
      <c r="B1032" s="30"/>
      <c r="C1032" s="31"/>
      <c r="D1032" s="31"/>
      <c r="E1032" s="25"/>
      <c r="F1032" s="27"/>
    </row>
    <row r="1033" spans="1:6" ht="32.450000000000003" customHeight="1" x14ac:dyDescent="0.25">
      <c r="A1033" s="30"/>
      <c r="B1033" s="30"/>
      <c r="C1033" s="31"/>
      <c r="D1033" s="31"/>
      <c r="E1033" s="25"/>
      <c r="F1033" s="27"/>
    </row>
    <row r="1034" spans="1:6" ht="32.450000000000003" customHeight="1" x14ac:dyDescent="0.25">
      <c r="A1034" s="30"/>
      <c r="B1034" s="30"/>
      <c r="C1034" s="31"/>
      <c r="D1034" s="31"/>
      <c r="E1034" s="25"/>
      <c r="F1034" s="27"/>
    </row>
    <row r="1035" spans="1:6" ht="32.450000000000003" customHeight="1" x14ac:dyDescent="0.25">
      <c r="A1035" s="30"/>
      <c r="B1035" s="30"/>
      <c r="C1035" s="31"/>
      <c r="D1035" s="31"/>
      <c r="E1035" s="25"/>
      <c r="F1035" s="27"/>
    </row>
    <row r="1036" spans="1:6" ht="32.450000000000003" customHeight="1" x14ac:dyDescent="0.25">
      <c r="A1036" s="30"/>
      <c r="B1036" s="30"/>
      <c r="C1036" s="31"/>
      <c r="D1036" s="31"/>
      <c r="E1036" s="25"/>
      <c r="F1036" s="27"/>
    </row>
    <row r="1037" spans="1:6" ht="32.450000000000003" customHeight="1" x14ac:dyDescent="0.25">
      <c r="A1037" s="30"/>
      <c r="B1037" s="30"/>
      <c r="C1037" s="31"/>
      <c r="D1037" s="31"/>
      <c r="E1037" s="25"/>
      <c r="F1037" s="27"/>
    </row>
    <row r="1038" spans="1:6" ht="32.450000000000003" customHeight="1" x14ac:dyDescent="0.25">
      <c r="A1038" s="30"/>
      <c r="B1038" s="30"/>
      <c r="C1038" s="31"/>
      <c r="D1038" s="31"/>
      <c r="E1038" s="25"/>
      <c r="F1038" s="27"/>
    </row>
    <row r="1039" spans="1:6" ht="32.450000000000003" customHeight="1" x14ac:dyDescent="0.25">
      <c r="A1039" s="30"/>
      <c r="B1039" s="30"/>
      <c r="C1039" s="31"/>
      <c r="D1039" s="31"/>
      <c r="E1039" s="25"/>
      <c r="F1039" s="27"/>
    </row>
    <row r="1040" spans="1:6" ht="32.450000000000003" customHeight="1" x14ac:dyDescent="0.25">
      <c r="A1040" s="30"/>
      <c r="B1040" s="30"/>
      <c r="C1040" s="31"/>
      <c r="D1040" s="31"/>
      <c r="E1040" s="25"/>
      <c r="F1040" s="27"/>
    </row>
    <row r="1041" spans="1:6" ht="32.450000000000003" customHeight="1" x14ac:dyDescent="0.25">
      <c r="A1041" s="30"/>
      <c r="B1041" s="30"/>
      <c r="C1041" s="31"/>
      <c r="D1041" s="31"/>
      <c r="E1041" s="25"/>
      <c r="F1041" s="27"/>
    </row>
    <row r="1042" spans="1:6" ht="32.450000000000003" customHeight="1" x14ac:dyDescent="0.25">
      <c r="A1042" s="30"/>
      <c r="B1042" s="30"/>
      <c r="C1042" s="31"/>
      <c r="D1042" s="31"/>
      <c r="E1042" s="25"/>
      <c r="F1042" s="27"/>
    </row>
    <row r="1043" spans="1:6" ht="32.450000000000003" customHeight="1" x14ac:dyDescent="0.25">
      <c r="A1043" s="30"/>
      <c r="B1043" s="30"/>
      <c r="C1043" s="31"/>
      <c r="D1043" s="31"/>
      <c r="E1043" s="25"/>
      <c r="F1043" s="27"/>
    </row>
    <row r="1044" spans="1:6" ht="32.450000000000003" customHeight="1" x14ac:dyDescent="0.25">
      <c r="A1044" s="30"/>
      <c r="B1044" s="30"/>
      <c r="C1044" s="31"/>
      <c r="D1044" s="31"/>
      <c r="E1044" s="25"/>
      <c r="F1044" s="27"/>
    </row>
    <row r="1045" spans="1:6" ht="32.450000000000003" customHeight="1" x14ac:dyDescent="0.25">
      <c r="A1045" s="30"/>
      <c r="B1045" s="30"/>
      <c r="C1045" s="31"/>
      <c r="D1045" s="31"/>
      <c r="E1045" s="25"/>
      <c r="F1045" s="27"/>
    </row>
    <row r="1046" spans="1:6" ht="32.450000000000003" customHeight="1" x14ac:dyDescent="0.25">
      <c r="A1046" s="30"/>
      <c r="B1046" s="30"/>
      <c r="C1046" s="31"/>
      <c r="D1046" s="31"/>
      <c r="E1046" s="25"/>
      <c r="F1046" s="27"/>
    </row>
    <row r="1047" spans="1:6" ht="32.450000000000003" customHeight="1" x14ac:dyDescent="0.25">
      <c r="A1047" s="30"/>
      <c r="B1047" s="30"/>
      <c r="C1047" s="31"/>
      <c r="D1047" s="31"/>
      <c r="E1047" s="25"/>
      <c r="F1047" s="27"/>
    </row>
    <row r="1048" spans="1:6" ht="32.450000000000003" customHeight="1" x14ac:dyDescent="0.25">
      <c r="A1048" s="30"/>
      <c r="B1048" s="30"/>
      <c r="C1048" s="31"/>
      <c r="D1048" s="31"/>
      <c r="E1048" s="25"/>
      <c r="F1048" s="27"/>
    </row>
    <row r="1049" spans="1:6" ht="32.450000000000003" customHeight="1" x14ac:dyDescent="0.25">
      <c r="A1049" s="30"/>
      <c r="B1049" s="30"/>
      <c r="C1049" s="31"/>
      <c r="D1049" s="31"/>
      <c r="E1049" s="25"/>
      <c r="F1049" s="27"/>
    </row>
    <row r="1050" spans="1:6" ht="32.450000000000003" customHeight="1" x14ac:dyDescent="0.25">
      <c r="A1050" s="30"/>
      <c r="B1050" s="30"/>
      <c r="C1050" s="31"/>
      <c r="D1050" s="31"/>
      <c r="E1050" s="25"/>
      <c r="F1050" s="27"/>
    </row>
    <row r="1051" spans="1:6" ht="32.450000000000003" customHeight="1" x14ac:dyDescent="0.25">
      <c r="A1051" s="30"/>
      <c r="B1051" s="30"/>
      <c r="C1051" s="31"/>
      <c r="D1051" s="31"/>
      <c r="E1051" s="25"/>
      <c r="F1051" s="27"/>
    </row>
    <row r="1052" spans="1:6" ht="32.450000000000003" customHeight="1" x14ac:dyDescent="0.25">
      <c r="A1052" s="30"/>
      <c r="B1052" s="30"/>
      <c r="C1052" s="31"/>
      <c r="D1052" s="31"/>
      <c r="E1052" s="25"/>
      <c r="F1052" s="27"/>
    </row>
    <row r="1053" spans="1:6" ht="32.450000000000003" customHeight="1" x14ac:dyDescent="0.25">
      <c r="A1053" s="30"/>
      <c r="B1053" s="30"/>
      <c r="C1053" s="31"/>
      <c r="D1053" s="31"/>
      <c r="E1053" s="25"/>
      <c r="F1053" s="27"/>
    </row>
    <row r="1054" spans="1:6" ht="32.450000000000003" customHeight="1" x14ac:dyDescent="0.25">
      <c r="A1054" s="30"/>
      <c r="B1054" s="30"/>
      <c r="C1054" s="31"/>
      <c r="D1054" s="31"/>
      <c r="E1054" s="25"/>
      <c r="F1054" s="27"/>
    </row>
    <row r="1055" spans="1:6" ht="32.450000000000003" customHeight="1" x14ac:dyDescent="0.25">
      <c r="A1055" s="30"/>
      <c r="B1055" s="30"/>
      <c r="C1055" s="31"/>
      <c r="D1055" s="31"/>
      <c r="E1055" s="25"/>
      <c r="F1055" s="27"/>
    </row>
    <row r="1056" spans="1:6" ht="32.450000000000003" customHeight="1" x14ac:dyDescent="0.25">
      <c r="A1056" s="30"/>
      <c r="B1056" s="30"/>
      <c r="C1056" s="31"/>
      <c r="D1056" s="31"/>
      <c r="E1056" s="25"/>
      <c r="F1056" s="27"/>
    </row>
    <row r="1057" spans="1:6" ht="32.450000000000003" customHeight="1" x14ac:dyDescent="0.25">
      <c r="A1057" s="30"/>
      <c r="B1057" s="30"/>
      <c r="C1057" s="31"/>
      <c r="D1057" s="31"/>
      <c r="E1057" s="25"/>
      <c r="F1057" s="27"/>
    </row>
    <row r="1058" spans="1:6" ht="32.450000000000003" customHeight="1" x14ac:dyDescent="0.25">
      <c r="A1058" s="30"/>
      <c r="B1058" s="30"/>
      <c r="C1058" s="31"/>
      <c r="D1058" s="31"/>
      <c r="E1058" s="25"/>
      <c r="F1058" s="27"/>
    </row>
    <row r="1059" spans="1:6" ht="32.450000000000003" customHeight="1" x14ac:dyDescent="0.25">
      <c r="A1059" s="30"/>
      <c r="B1059" s="30"/>
      <c r="C1059" s="31"/>
      <c r="D1059" s="31"/>
      <c r="E1059" s="25"/>
      <c r="F1059" s="27"/>
    </row>
    <row r="1060" spans="1:6" ht="32.450000000000003" customHeight="1" x14ac:dyDescent="0.25">
      <c r="A1060" s="30"/>
      <c r="B1060" s="30"/>
      <c r="C1060" s="31"/>
      <c r="D1060" s="31"/>
      <c r="E1060" s="25"/>
      <c r="F1060" s="27"/>
    </row>
    <row r="1061" spans="1:6" ht="32.450000000000003" customHeight="1" x14ac:dyDescent="0.25">
      <c r="A1061" s="30"/>
      <c r="B1061" s="30"/>
      <c r="C1061" s="31"/>
      <c r="D1061" s="31"/>
      <c r="E1061" s="25"/>
      <c r="F1061" s="27"/>
    </row>
    <row r="1062" spans="1:6" ht="32.450000000000003" customHeight="1" x14ac:dyDescent="0.25">
      <c r="A1062" s="30"/>
      <c r="B1062" s="30"/>
      <c r="C1062" s="31"/>
      <c r="D1062" s="31"/>
      <c r="E1062" s="25"/>
      <c r="F1062" s="27"/>
    </row>
    <row r="1063" spans="1:6" ht="32.450000000000003" customHeight="1" x14ac:dyDescent="0.25">
      <c r="A1063" s="30"/>
      <c r="B1063" s="30"/>
      <c r="C1063" s="31"/>
      <c r="D1063" s="31"/>
      <c r="E1063" s="25"/>
      <c r="F1063" s="27"/>
    </row>
    <row r="1064" spans="1:6" ht="32.450000000000003" customHeight="1" x14ac:dyDescent="0.25">
      <c r="A1064" s="30"/>
      <c r="B1064" s="30"/>
      <c r="C1064" s="31"/>
      <c r="D1064" s="31"/>
      <c r="E1064" s="25"/>
      <c r="F1064" s="27"/>
    </row>
    <row r="1065" spans="1:6" ht="32.450000000000003" customHeight="1" x14ac:dyDescent="0.25">
      <c r="A1065" s="30"/>
      <c r="B1065" s="30"/>
      <c r="C1065" s="31"/>
      <c r="D1065" s="31"/>
      <c r="E1065" s="25"/>
      <c r="F1065" s="27"/>
    </row>
    <row r="1066" spans="1:6" ht="32.450000000000003" customHeight="1" x14ac:dyDescent="0.25">
      <c r="A1066" s="30"/>
      <c r="B1066" s="30"/>
      <c r="C1066" s="31"/>
      <c r="D1066" s="31"/>
      <c r="E1066" s="25"/>
      <c r="F1066" s="27"/>
    </row>
    <row r="1067" spans="1:6" ht="32.450000000000003" customHeight="1" x14ac:dyDescent="0.25">
      <c r="A1067" s="30"/>
      <c r="B1067" s="30"/>
      <c r="C1067" s="31"/>
      <c r="D1067" s="31"/>
      <c r="E1067" s="25"/>
      <c r="F1067" s="27"/>
    </row>
    <row r="1068" spans="1:6" ht="32.450000000000003" customHeight="1" x14ac:dyDescent="0.25">
      <c r="A1068" s="30"/>
      <c r="B1068" s="30"/>
      <c r="C1068" s="31"/>
      <c r="D1068" s="31"/>
      <c r="E1068" s="25"/>
      <c r="F1068" s="27"/>
    </row>
    <row r="1069" spans="1:6" ht="32.450000000000003" customHeight="1" x14ac:dyDescent="0.25">
      <c r="A1069" s="30"/>
      <c r="B1069" s="30"/>
      <c r="C1069" s="31"/>
      <c r="D1069" s="31"/>
      <c r="E1069" s="25"/>
      <c r="F1069" s="27"/>
    </row>
    <row r="1070" spans="1:6" ht="32.450000000000003" customHeight="1" x14ac:dyDescent="0.25">
      <c r="A1070" s="30"/>
      <c r="B1070" s="30"/>
      <c r="C1070" s="31"/>
      <c r="D1070" s="31"/>
      <c r="E1070" s="25"/>
      <c r="F1070" s="27"/>
    </row>
    <row r="1071" spans="1:6" ht="32.450000000000003" customHeight="1" x14ac:dyDescent="0.25">
      <c r="A1071" s="30"/>
      <c r="B1071" s="30"/>
      <c r="C1071" s="31"/>
      <c r="D1071" s="31"/>
      <c r="E1071" s="25"/>
      <c r="F1071" s="27"/>
    </row>
    <row r="1072" spans="1:6" ht="32.450000000000003" customHeight="1" x14ac:dyDescent="0.25">
      <c r="A1072" s="30"/>
      <c r="B1072" s="30"/>
      <c r="C1072" s="31"/>
      <c r="D1072" s="31"/>
      <c r="E1072" s="25"/>
      <c r="F1072" s="27"/>
    </row>
    <row r="1073" spans="1:6" ht="32.450000000000003" customHeight="1" x14ac:dyDescent="0.25">
      <c r="A1073" s="30"/>
      <c r="B1073" s="30"/>
      <c r="C1073" s="31"/>
      <c r="D1073" s="31"/>
      <c r="E1073" s="25"/>
      <c r="F1073" s="27"/>
    </row>
    <row r="1074" spans="1:6" ht="32.450000000000003" customHeight="1" x14ac:dyDescent="0.25">
      <c r="A1074" s="30"/>
      <c r="B1074" s="30"/>
      <c r="C1074" s="31"/>
      <c r="D1074" s="31"/>
      <c r="E1074" s="25"/>
      <c r="F1074" s="27"/>
    </row>
    <row r="1075" spans="1:6" ht="32.450000000000003" customHeight="1" x14ac:dyDescent="0.25">
      <c r="A1075" s="30"/>
      <c r="B1075" s="30"/>
      <c r="C1075" s="31"/>
      <c r="D1075" s="31"/>
      <c r="E1075" s="25"/>
      <c r="F1075" s="27"/>
    </row>
    <row r="1076" spans="1:6" ht="32.450000000000003" customHeight="1" x14ac:dyDescent="0.25">
      <c r="A1076" s="30"/>
      <c r="B1076" s="30"/>
      <c r="C1076" s="31"/>
      <c r="D1076" s="31"/>
      <c r="E1076" s="25"/>
      <c r="F1076" s="27"/>
    </row>
    <row r="1077" spans="1:6" ht="32.450000000000003" customHeight="1" x14ac:dyDescent="0.25">
      <c r="A1077" s="30"/>
      <c r="B1077" s="30"/>
      <c r="C1077" s="31"/>
      <c r="D1077" s="31"/>
      <c r="E1077" s="25"/>
      <c r="F1077" s="27"/>
    </row>
    <row r="1078" spans="1:6" ht="32.450000000000003" customHeight="1" x14ac:dyDescent="0.25">
      <c r="A1078" s="30"/>
      <c r="B1078" s="30"/>
      <c r="C1078" s="31"/>
      <c r="D1078" s="31"/>
      <c r="E1078" s="25"/>
      <c r="F1078" s="27"/>
    </row>
    <row r="1079" spans="1:6" ht="32.450000000000003" customHeight="1" x14ac:dyDescent="0.25">
      <c r="A1079" s="30"/>
      <c r="B1079" s="30"/>
      <c r="C1079" s="31"/>
      <c r="D1079" s="31"/>
      <c r="E1079" s="25"/>
      <c r="F1079" s="27"/>
    </row>
    <row r="1080" spans="1:6" ht="32.450000000000003" customHeight="1" x14ac:dyDescent="0.25">
      <c r="A1080" s="30"/>
      <c r="B1080" s="30"/>
      <c r="C1080" s="31"/>
      <c r="D1080" s="31"/>
      <c r="E1080" s="25"/>
      <c r="F1080" s="27"/>
    </row>
    <row r="1081" spans="1:6" ht="32.450000000000003" customHeight="1" x14ac:dyDescent="0.25">
      <c r="A1081" s="30"/>
      <c r="B1081" s="30"/>
      <c r="C1081" s="31"/>
      <c r="D1081" s="31"/>
      <c r="E1081" s="25"/>
      <c r="F1081" s="27"/>
    </row>
    <row r="1082" spans="1:6" ht="32.450000000000003" customHeight="1" x14ac:dyDescent="0.25">
      <c r="A1082" s="30"/>
      <c r="B1082" s="30"/>
      <c r="C1082" s="31"/>
      <c r="D1082" s="31"/>
      <c r="E1082" s="25"/>
      <c r="F1082" s="27"/>
    </row>
    <row r="1083" spans="1:6" ht="32.450000000000003" customHeight="1" x14ac:dyDescent="0.25">
      <c r="A1083" s="30"/>
      <c r="B1083" s="30"/>
      <c r="C1083" s="31"/>
      <c r="D1083" s="31"/>
      <c r="E1083" s="25"/>
      <c r="F1083" s="27"/>
    </row>
    <row r="1084" spans="1:6" ht="32.450000000000003" customHeight="1" x14ac:dyDescent="0.25">
      <c r="A1084" s="30"/>
      <c r="B1084" s="30"/>
      <c r="C1084" s="31"/>
      <c r="D1084" s="31"/>
      <c r="E1084" s="25"/>
      <c r="F1084" s="27"/>
    </row>
    <row r="1085" spans="1:6" ht="32.450000000000003" customHeight="1" x14ac:dyDescent="0.25">
      <c r="A1085" s="30"/>
      <c r="B1085" s="30"/>
      <c r="C1085" s="31"/>
      <c r="D1085" s="31"/>
      <c r="E1085" s="25"/>
      <c r="F1085" s="27"/>
    </row>
    <row r="1086" spans="1:6" ht="32.450000000000003" customHeight="1" x14ac:dyDescent="0.25">
      <c r="A1086" s="30"/>
      <c r="B1086" s="30"/>
      <c r="C1086" s="31"/>
      <c r="D1086" s="31"/>
      <c r="E1086" s="25"/>
      <c r="F1086" s="27"/>
    </row>
    <row r="1087" spans="1:6" ht="32.450000000000003" customHeight="1" x14ac:dyDescent="0.25">
      <c r="A1087" s="30"/>
      <c r="B1087" s="30"/>
      <c r="C1087" s="31"/>
      <c r="D1087" s="31"/>
      <c r="E1087" s="25"/>
      <c r="F1087" s="27"/>
    </row>
    <row r="1088" spans="1:6" ht="32.450000000000003" customHeight="1" x14ac:dyDescent="0.25">
      <c r="A1088" s="30"/>
      <c r="B1088" s="30"/>
      <c r="C1088" s="31"/>
      <c r="D1088" s="31"/>
      <c r="E1088" s="25"/>
      <c r="F1088" s="27"/>
    </row>
    <row r="1089" spans="1:6" ht="32.450000000000003" customHeight="1" x14ac:dyDescent="0.25">
      <c r="A1089" s="30"/>
      <c r="B1089" s="30"/>
      <c r="C1089" s="31"/>
      <c r="D1089" s="31"/>
      <c r="E1089" s="25"/>
      <c r="F1089" s="27"/>
    </row>
    <row r="1090" spans="1:6" ht="32.450000000000003" customHeight="1" x14ac:dyDescent="0.25">
      <c r="A1090" s="30"/>
      <c r="B1090" s="30"/>
      <c r="C1090" s="31"/>
      <c r="D1090" s="31"/>
      <c r="E1090" s="25"/>
      <c r="F1090" s="27"/>
    </row>
    <row r="1091" spans="1:6" ht="32.450000000000003" customHeight="1" x14ac:dyDescent="0.25">
      <c r="A1091" s="30"/>
      <c r="B1091" s="30"/>
      <c r="C1091" s="31"/>
      <c r="D1091" s="31"/>
      <c r="E1091" s="25"/>
      <c r="F1091" s="27"/>
    </row>
    <row r="1092" spans="1:6" ht="32.450000000000003" customHeight="1" x14ac:dyDescent="0.25">
      <c r="A1092" s="30"/>
      <c r="B1092" s="30"/>
      <c r="C1092" s="31"/>
      <c r="D1092" s="31"/>
      <c r="E1092" s="25"/>
      <c r="F1092" s="27"/>
    </row>
    <row r="1093" spans="1:6" ht="32.450000000000003" customHeight="1" x14ac:dyDescent="0.25">
      <c r="A1093" s="30"/>
      <c r="B1093" s="30"/>
      <c r="C1093" s="31"/>
      <c r="D1093" s="31"/>
      <c r="E1093" s="25"/>
      <c r="F1093" s="27"/>
    </row>
    <row r="1094" spans="1:6" ht="32.450000000000003" customHeight="1" x14ac:dyDescent="0.25">
      <c r="A1094" s="30"/>
      <c r="B1094" s="30"/>
      <c r="C1094" s="31"/>
      <c r="D1094" s="31"/>
      <c r="E1094" s="25"/>
      <c r="F1094" s="27"/>
    </row>
    <row r="1095" spans="1:6" ht="32.450000000000003" customHeight="1" x14ac:dyDescent="0.25">
      <c r="A1095" s="30"/>
      <c r="B1095" s="30"/>
      <c r="C1095" s="31"/>
      <c r="D1095" s="31"/>
      <c r="E1095" s="25"/>
      <c r="F1095" s="27"/>
    </row>
    <row r="1096" spans="1:6" ht="32.450000000000003" customHeight="1" x14ac:dyDescent="0.25">
      <c r="A1096" s="30"/>
      <c r="B1096" s="30"/>
      <c r="C1096" s="31"/>
      <c r="D1096" s="31"/>
      <c r="E1096" s="25"/>
      <c r="F1096" s="27"/>
    </row>
    <row r="1097" spans="1:6" ht="32.450000000000003" customHeight="1" x14ac:dyDescent="0.25">
      <c r="A1097" s="30"/>
      <c r="B1097" s="30"/>
      <c r="C1097" s="31"/>
      <c r="D1097" s="31"/>
      <c r="E1097" s="25"/>
      <c r="F1097" s="27"/>
    </row>
    <row r="1098" spans="1:6" ht="32.450000000000003" customHeight="1" x14ac:dyDescent="0.25">
      <c r="A1098" s="30"/>
      <c r="B1098" s="30"/>
      <c r="C1098" s="31"/>
      <c r="D1098" s="31"/>
      <c r="E1098" s="25"/>
      <c r="F1098" s="27"/>
    </row>
    <row r="1099" spans="1:6" ht="32.450000000000003" customHeight="1" x14ac:dyDescent="0.25">
      <c r="A1099" s="30"/>
      <c r="B1099" s="30"/>
      <c r="C1099" s="31"/>
      <c r="D1099" s="31"/>
      <c r="E1099" s="25"/>
      <c r="F1099" s="27"/>
    </row>
    <row r="1100" spans="1:6" ht="32.450000000000003" customHeight="1" x14ac:dyDescent="0.25">
      <c r="A1100" s="30"/>
      <c r="B1100" s="30"/>
      <c r="C1100" s="31"/>
      <c r="D1100" s="31"/>
      <c r="E1100" s="25"/>
      <c r="F1100" s="27"/>
    </row>
    <row r="1101" spans="1:6" ht="32.450000000000003" customHeight="1" x14ac:dyDescent="0.25">
      <c r="A1101" s="30"/>
      <c r="B1101" s="30"/>
      <c r="C1101" s="31"/>
      <c r="D1101" s="31"/>
      <c r="E1101" s="25"/>
      <c r="F1101" s="27"/>
    </row>
    <row r="1102" spans="1:6" ht="32.450000000000003" customHeight="1" x14ac:dyDescent="0.25">
      <c r="A1102" s="30"/>
      <c r="B1102" s="30"/>
      <c r="C1102" s="31"/>
      <c r="D1102" s="31"/>
      <c r="E1102" s="25"/>
      <c r="F1102" s="27"/>
    </row>
    <row r="1103" spans="1:6" ht="32.450000000000003" customHeight="1" x14ac:dyDescent="0.25">
      <c r="A1103" s="30"/>
      <c r="B1103" s="30"/>
      <c r="C1103" s="31"/>
      <c r="D1103" s="31"/>
      <c r="E1103" s="25"/>
      <c r="F1103" s="27"/>
    </row>
    <row r="1104" spans="1:6" ht="32.450000000000003" customHeight="1" x14ac:dyDescent="0.25">
      <c r="A1104" s="30"/>
      <c r="B1104" s="30"/>
      <c r="C1104" s="31"/>
      <c r="D1104" s="31"/>
      <c r="E1104" s="25"/>
      <c r="F1104" s="27"/>
    </row>
    <row r="1105" spans="1:6" ht="32.450000000000003" customHeight="1" x14ac:dyDescent="0.25">
      <c r="A1105" s="30"/>
      <c r="B1105" s="30"/>
      <c r="C1105" s="31"/>
      <c r="D1105" s="31"/>
      <c r="E1105" s="25"/>
      <c r="F1105" s="27"/>
    </row>
    <row r="1106" spans="1:6" ht="32.450000000000003" customHeight="1" x14ac:dyDescent="0.25">
      <c r="A1106" s="30"/>
      <c r="B1106" s="30"/>
      <c r="C1106" s="31"/>
      <c r="D1106" s="31"/>
      <c r="E1106" s="25"/>
      <c r="F1106" s="27"/>
    </row>
    <row r="1107" spans="1:6" ht="32.450000000000003" customHeight="1" x14ac:dyDescent="0.25">
      <c r="A1107" s="30"/>
      <c r="B1107" s="30"/>
      <c r="C1107" s="31"/>
      <c r="D1107" s="31"/>
      <c r="E1107" s="25"/>
      <c r="F1107" s="27"/>
    </row>
    <row r="1108" spans="1:6" ht="32.450000000000003" customHeight="1" x14ac:dyDescent="0.25">
      <c r="A1108" s="30"/>
      <c r="B1108" s="30"/>
      <c r="C1108" s="31"/>
      <c r="D1108" s="31"/>
      <c r="E1108" s="25"/>
      <c r="F1108" s="27"/>
    </row>
    <row r="1109" spans="1:6" ht="32.450000000000003" customHeight="1" x14ac:dyDescent="0.25">
      <c r="A1109" s="30"/>
      <c r="B1109" s="30"/>
      <c r="C1109" s="31"/>
      <c r="D1109" s="31"/>
      <c r="E1109" s="25"/>
      <c r="F1109" s="27"/>
    </row>
    <row r="1110" spans="1:6" ht="32.450000000000003" customHeight="1" x14ac:dyDescent="0.25">
      <c r="A1110" s="30"/>
      <c r="B1110" s="30"/>
      <c r="C1110" s="31"/>
      <c r="D1110" s="31"/>
      <c r="E1110" s="25"/>
      <c r="F1110" s="27"/>
    </row>
    <row r="1111" spans="1:6" ht="32.450000000000003" customHeight="1" x14ac:dyDescent="0.25">
      <c r="A1111" s="30"/>
      <c r="B1111" s="30"/>
      <c r="C1111" s="31"/>
      <c r="D1111" s="31"/>
      <c r="E1111" s="25"/>
      <c r="F1111" s="27"/>
    </row>
    <row r="1112" spans="1:6" ht="32.450000000000003" customHeight="1" x14ac:dyDescent="0.25">
      <c r="A1112" s="30"/>
      <c r="B1112" s="30"/>
      <c r="C1112" s="31"/>
      <c r="D1112" s="31"/>
      <c r="E1112" s="25"/>
      <c r="F1112" s="27"/>
    </row>
    <row r="1113" spans="1:6" ht="32.450000000000003" customHeight="1" x14ac:dyDescent="0.25">
      <c r="A1113" s="30"/>
      <c r="B1113" s="30"/>
      <c r="C1113" s="31"/>
      <c r="D1113" s="31"/>
      <c r="E1113" s="25"/>
      <c r="F1113" s="27"/>
    </row>
    <row r="1114" spans="1:6" ht="32.450000000000003" customHeight="1" x14ac:dyDescent="0.25">
      <c r="A1114" s="30"/>
      <c r="B1114" s="30"/>
      <c r="C1114" s="31"/>
      <c r="D1114" s="31"/>
      <c r="E1114" s="25"/>
      <c r="F1114" s="27"/>
    </row>
    <row r="1115" spans="1:6" ht="32.450000000000003" customHeight="1" x14ac:dyDescent="0.25">
      <c r="A1115" s="30"/>
      <c r="B1115" s="30"/>
      <c r="C1115" s="31"/>
      <c r="D1115" s="31"/>
      <c r="E1115" s="25"/>
      <c r="F1115" s="27"/>
    </row>
    <row r="1116" spans="1:6" ht="32.450000000000003" customHeight="1" x14ac:dyDescent="0.25">
      <c r="A1116" s="30"/>
      <c r="B1116" s="30"/>
      <c r="C1116" s="31"/>
      <c r="D1116" s="31"/>
      <c r="E1116" s="25"/>
      <c r="F1116" s="27"/>
    </row>
    <row r="1117" spans="1:6" ht="32.450000000000003" customHeight="1" x14ac:dyDescent="0.25">
      <c r="A1117" s="30"/>
      <c r="B1117" s="30"/>
      <c r="C1117" s="31"/>
      <c r="D1117" s="31"/>
      <c r="E1117" s="25"/>
      <c r="F1117" s="27"/>
    </row>
    <row r="1118" spans="1:6" ht="32.450000000000003" customHeight="1" x14ac:dyDescent="0.25">
      <c r="A1118" s="30"/>
      <c r="B1118" s="30"/>
      <c r="C1118" s="31"/>
      <c r="D1118" s="31"/>
      <c r="E1118" s="25"/>
      <c r="F1118" s="27"/>
    </row>
    <row r="1119" spans="1:6" ht="32.450000000000003" customHeight="1" x14ac:dyDescent="0.25">
      <c r="A1119" s="30"/>
      <c r="B1119" s="30"/>
      <c r="C1119" s="31"/>
      <c r="D1119" s="31"/>
      <c r="E1119" s="25"/>
      <c r="F1119" s="27"/>
    </row>
    <row r="1120" spans="1:6" ht="32.450000000000003" customHeight="1" x14ac:dyDescent="0.25">
      <c r="A1120" s="30"/>
      <c r="B1120" s="30"/>
      <c r="C1120" s="31"/>
      <c r="D1120" s="31"/>
      <c r="E1120" s="25"/>
      <c r="F1120" s="27"/>
    </row>
    <row r="1121" spans="1:6" ht="32.450000000000003" customHeight="1" x14ac:dyDescent="0.25">
      <c r="A1121" s="30"/>
      <c r="B1121" s="30"/>
      <c r="C1121" s="31"/>
      <c r="D1121" s="31"/>
      <c r="E1121" s="25"/>
      <c r="F1121" s="27"/>
    </row>
    <row r="1122" spans="1:6" ht="32.450000000000003" customHeight="1" x14ac:dyDescent="0.25">
      <c r="A1122" s="30"/>
      <c r="B1122" s="30"/>
      <c r="C1122" s="31"/>
      <c r="D1122" s="31"/>
      <c r="E1122" s="25"/>
      <c r="F1122" s="27"/>
    </row>
    <row r="1123" spans="1:6" ht="32.450000000000003" customHeight="1" x14ac:dyDescent="0.25">
      <c r="A1123" s="30"/>
      <c r="B1123" s="30"/>
      <c r="C1123" s="31"/>
      <c r="D1123" s="31"/>
      <c r="E1123" s="25"/>
      <c r="F1123" s="27"/>
    </row>
    <row r="1124" spans="1:6" ht="32.450000000000003" customHeight="1" x14ac:dyDescent="0.25">
      <c r="A1124" s="30"/>
      <c r="B1124" s="30"/>
      <c r="C1124" s="31"/>
      <c r="D1124" s="31"/>
      <c r="E1124" s="25"/>
      <c r="F1124" s="27"/>
    </row>
    <row r="1125" spans="1:6" ht="32.450000000000003" customHeight="1" x14ac:dyDescent="0.25">
      <c r="A1125" s="30"/>
      <c r="B1125" s="30"/>
      <c r="C1125" s="31"/>
      <c r="D1125" s="31"/>
      <c r="E1125" s="25"/>
      <c r="F1125" s="27"/>
    </row>
    <row r="1126" spans="1:6" ht="32.450000000000003" customHeight="1" x14ac:dyDescent="0.25">
      <c r="A1126" s="30"/>
      <c r="B1126" s="30"/>
      <c r="C1126" s="31"/>
      <c r="D1126" s="31"/>
      <c r="E1126" s="25"/>
      <c r="F1126" s="27"/>
    </row>
    <row r="1127" spans="1:6" ht="32.450000000000003" customHeight="1" x14ac:dyDescent="0.25">
      <c r="A1127" s="30"/>
      <c r="B1127" s="30"/>
      <c r="C1127" s="31"/>
      <c r="D1127" s="31"/>
      <c r="E1127" s="25"/>
      <c r="F1127" s="27"/>
    </row>
    <row r="1128" spans="1:6" ht="32.450000000000003" customHeight="1" x14ac:dyDescent="0.25">
      <c r="A1128" s="30"/>
      <c r="B1128" s="30"/>
      <c r="C1128" s="31"/>
      <c r="D1128" s="31"/>
      <c r="E1128" s="25"/>
      <c r="F1128" s="27"/>
    </row>
    <row r="1129" spans="1:6" ht="32.450000000000003" customHeight="1" x14ac:dyDescent="0.25">
      <c r="A1129" s="30"/>
      <c r="B1129" s="30"/>
      <c r="C1129" s="31"/>
      <c r="D1129" s="31"/>
      <c r="E1129" s="25"/>
      <c r="F1129" s="27"/>
    </row>
    <row r="1130" spans="1:6" ht="32.450000000000003" customHeight="1" x14ac:dyDescent="0.25">
      <c r="A1130" s="30"/>
      <c r="B1130" s="30"/>
      <c r="C1130" s="31"/>
      <c r="D1130" s="31"/>
      <c r="E1130" s="25"/>
      <c r="F1130" s="27"/>
    </row>
    <row r="1131" spans="1:6" ht="32.450000000000003" customHeight="1" x14ac:dyDescent="0.25">
      <c r="A1131" s="30"/>
      <c r="B1131" s="30"/>
      <c r="C1131" s="31"/>
      <c r="D1131" s="31"/>
      <c r="E1131" s="25"/>
      <c r="F1131" s="27"/>
    </row>
    <row r="1132" spans="1:6" ht="32.450000000000003" customHeight="1" x14ac:dyDescent="0.25">
      <c r="A1132" s="30"/>
      <c r="B1132" s="30"/>
      <c r="C1132" s="31"/>
      <c r="D1132" s="31"/>
      <c r="E1132" s="25"/>
      <c r="F1132" s="27"/>
    </row>
    <row r="1133" spans="1:6" ht="32.450000000000003" customHeight="1" x14ac:dyDescent="0.25">
      <c r="A1133" s="30"/>
      <c r="B1133" s="30"/>
      <c r="C1133" s="31"/>
      <c r="D1133" s="31"/>
      <c r="E1133" s="25"/>
      <c r="F1133" s="27"/>
    </row>
    <row r="1134" spans="1:6" ht="32.450000000000003" customHeight="1" x14ac:dyDescent="0.25">
      <c r="A1134" s="30"/>
      <c r="B1134" s="30"/>
      <c r="C1134" s="31"/>
      <c r="D1134" s="31"/>
      <c r="E1134" s="25"/>
      <c r="F1134" s="27"/>
    </row>
    <row r="1135" spans="1:6" ht="32.450000000000003" customHeight="1" x14ac:dyDescent="0.25">
      <c r="A1135" s="30"/>
      <c r="B1135" s="30"/>
      <c r="C1135" s="31"/>
      <c r="D1135" s="31"/>
      <c r="E1135" s="25"/>
      <c r="F1135" s="27"/>
    </row>
    <row r="1136" spans="1:6" ht="32.450000000000003" customHeight="1" x14ac:dyDescent="0.25">
      <c r="A1136" s="30"/>
      <c r="B1136" s="30"/>
      <c r="C1136" s="31"/>
      <c r="D1136" s="31"/>
      <c r="E1136" s="25"/>
      <c r="F1136" s="27"/>
    </row>
    <row r="1137" spans="1:6" ht="32.450000000000003" customHeight="1" x14ac:dyDescent="0.25">
      <c r="A1137" s="30"/>
      <c r="B1137" s="30"/>
      <c r="C1137" s="31"/>
      <c r="D1137" s="31"/>
      <c r="E1137" s="25"/>
      <c r="F1137" s="27"/>
    </row>
    <row r="1138" spans="1:6" ht="32.450000000000003" customHeight="1" x14ac:dyDescent="0.25">
      <c r="A1138" s="30"/>
      <c r="B1138" s="30"/>
      <c r="C1138" s="31"/>
      <c r="D1138" s="31"/>
      <c r="E1138" s="25"/>
      <c r="F1138" s="27"/>
    </row>
    <row r="1139" spans="1:6" ht="32.450000000000003" customHeight="1" x14ac:dyDescent="0.25">
      <c r="A1139" s="30"/>
      <c r="B1139" s="30"/>
      <c r="C1139" s="31"/>
      <c r="D1139" s="31"/>
      <c r="E1139" s="25"/>
      <c r="F1139" s="27"/>
    </row>
    <row r="1140" spans="1:6" ht="32.450000000000003" customHeight="1" x14ac:dyDescent="0.25">
      <c r="A1140" s="30"/>
      <c r="B1140" s="30"/>
      <c r="C1140" s="31"/>
      <c r="D1140" s="31"/>
      <c r="E1140" s="25"/>
      <c r="F1140" s="27"/>
    </row>
    <row r="1141" spans="1:6" ht="32.450000000000003" customHeight="1" x14ac:dyDescent="0.25">
      <c r="A1141" s="30"/>
      <c r="B1141" s="30"/>
      <c r="C1141" s="31"/>
      <c r="D1141" s="31"/>
      <c r="E1141" s="25"/>
      <c r="F1141" s="27"/>
    </row>
    <row r="1142" spans="1:6" ht="32.450000000000003" customHeight="1" x14ac:dyDescent="0.25">
      <c r="A1142" s="30"/>
      <c r="B1142" s="30"/>
      <c r="C1142" s="31"/>
      <c r="D1142" s="31"/>
      <c r="E1142" s="25"/>
      <c r="F1142" s="27"/>
    </row>
    <row r="1143" spans="1:6" ht="32.450000000000003" customHeight="1" x14ac:dyDescent="0.25">
      <c r="A1143" s="30"/>
      <c r="B1143" s="30"/>
      <c r="C1143" s="31"/>
      <c r="D1143" s="31"/>
      <c r="E1143" s="25"/>
      <c r="F1143" s="27"/>
    </row>
    <row r="1144" spans="1:6" ht="32.450000000000003" customHeight="1" x14ac:dyDescent="0.25">
      <c r="A1144" s="30"/>
      <c r="B1144" s="30"/>
      <c r="C1144" s="31"/>
      <c r="D1144" s="31"/>
      <c r="E1144" s="25"/>
      <c r="F1144" s="27"/>
    </row>
    <row r="1145" spans="1:6" ht="32.450000000000003" customHeight="1" x14ac:dyDescent="0.25">
      <c r="A1145" s="30"/>
      <c r="B1145" s="30"/>
      <c r="C1145" s="31"/>
      <c r="D1145" s="31"/>
      <c r="E1145" s="25"/>
      <c r="F1145" s="27"/>
    </row>
    <row r="1146" spans="1:6" ht="32.450000000000003" customHeight="1" x14ac:dyDescent="0.25">
      <c r="A1146" s="30"/>
      <c r="B1146" s="30"/>
      <c r="C1146" s="31"/>
      <c r="D1146" s="31"/>
      <c r="E1146" s="25"/>
      <c r="F1146" s="27"/>
    </row>
    <row r="1147" spans="1:6" ht="32.450000000000003" customHeight="1" x14ac:dyDescent="0.25">
      <c r="A1147" s="30"/>
      <c r="B1147" s="30"/>
      <c r="C1147" s="31"/>
      <c r="D1147" s="31"/>
      <c r="E1147" s="25"/>
      <c r="F1147" s="27"/>
    </row>
    <row r="1148" spans="1:6" ht="32.450000000000003" customHeight="1" x14ac:dyDescent="0.25">
      <c r="A1148" s="30"/>
      <c r="B1148" s="30"/>
      <c r="C1148" s="31"/>
      <c r="D1148" s="31"/>
      <c r="E1148" s="25"/>
      <c r="F1148" s="27"/>
    </row>
    <row r="1149" spans="1:6" ht="32.450000000000003" customHeight="1" x14ac:dyDescent="0.25">
      <c r="A1149" s="30"/>
      <c r="B1149" s="30"/>
      <c r="C1149" s="31"/>
      <c r="D1149" s="31"/>
      <c r="E1149" s="25"/>
      <c r="F1149" s="27"/>
    </row>
    <row r="1150" spans="1:6" ht="32.450000000000003" customHeight="1" x14ac:dyDescent="0.25">
      <c r="A1150" s="30"/>
      <c r="B1150" s="30"/>
      <c r="C1150" s="31"/>
      <c r="D1150" s="31"/>
      <c r="E1150" s="25"/>
      <c r="F1150" s="27"/>
    </row>
    <row r="1151" spans="1:6" ht="32.450000000000003" customHeight="1" x14ac:dyDescent="0.25">
      <c r="A1151" s="30"/>
      <c r="B1151" s="30"/>
      <c r="C1151" s="31"/>
      <c r="D1151" s="31"/>
      <c r="E1151" s="25"/>
      <c r="F1151" s="27"/>
    </row>
    <row r="1152" spans="1:6" ht="32.450000000000003" customHeight="1" x14ac:dyDescent="0.25">
      <c r="A1152" s="30"/>
      <c r="B1152" s="30"/>
      <c r="C1152" s="31"/>
      <c r="D1152" s="31"/>
      <c r="E1152" s="25"/>
      <c r="F1152" s="27"/>
    </row>
    <row r="1153" spans="1:6" ht="32.450000000000003" customHeight="1" x14ac:dyDescent="0.25">
      <c r="A1153" s="30"/>
      <c r="B1153" s="30"/>
      <c r="C1153" s="31"/>
      <c r="D1153" s="31"/>
      <c r="E1153" s="25"/>
      <c r="F1153" s="27"/>
    </row>
    <row r="1154" spans="1:6" ht="32.450000000000003" customHeight="1" x14ac:dyDescent="0.25">
      <c r="A1154" s="30"/>
      <c r="B1154" s="30"/>
      <c r="C1154" s="31"/>
      <c r="D1154" s="31"/>
      <c r="E1154" s="25"/>
      <c r="F1154" s="27"/>
    </row>
    <row r="1155" spans="1:6" ht="32.450000000000003" customHeight="1" x14ac:dyDescent="0.25">
      <c r="A1155" s="30"/>
      <c r="B1155" s="30"/>
      <c r="C1155" s="31"/>
      <c r="D1155" s="31"/>
      <c r="E1155" s="25"/>
      <c r="F1155" s="27"/>
    </row>
    <row r="1156" spans="1:6" ht="32.450000000000003" customHeight="1" x14ac:dyDescent="0.25">
      <c r="A1156" s="30"/>
      <c r="B1156" s="30"/>
      <c r="C1156" s="31"/>
      <c r="D1156" s="31"/>
      <c r="E1156" s="25"/>
      <c r="F1156" s="27"/>
    </row>
    <row r="1157" spans="1:6" ht="32.450000000000003" customHeight="1" x14ac:dyDescent="0.25">
      <c r="A1157" s="30"/>
      <c r="B1157" s="30"/>
      <c r="C1157" s="31"/>
      <c r="D1157" s="31"/>
      <c r="E1157" s="25"/>
      <c r="F1157" s="27"/>
    </row>
    <row r="1158" spans="1:6" ht="32.450000000000003" customHeight="1" x14ac:dyDescent="0.25">
      <c r="A1158" s="30"/>
      <c r="B1158" s="30"/>
      <c r="C1158" s="31"/>
      <c r="D1158" s="31"/>
      <c r="E1158" s="25"/>
      <c r="F1158" s="27"/>
    </row>
    <row r="1159" spans="1:6" ht="32.450000000000003" customHeight="1" x14ac:dyDescent="0.25">
      <c r="A1159" s="30"/>
      <c r="B1159" s="30"/>
      <c r="C1159" s="31"/>
      <c r="D1159" s="31"/>
      <c r="E1159" s="25"/>
      <c r="F1159" s="27"/>
    </row>
    <row r="1160" spans="1:6" ht="32.450000000000003" customHeight="1" x14ac:dyDescent="0.25">
      <c r="A1160" s="30"/>
      <c r="B1160" s="30"/>
      <c r="C1160" s="31"/>
      <c r="D1160" s="31"/>
      <c r="E1160" s="25"/>
      <c r="F1160" s="27"/>
    </row>
    <row r="1161" spans="1:6" ht="32.450000000000003" customHeight="1" x14ac:dyDescent="0.25">
      <c r="A1161" s="30"/>
      <c r="B1161" s="30"/>
      <c r="C1161" s="31"/>
      <c r="D1161" s="31"/>
      <c r="E1161" s="25"/>
      <c r="F1161" s="27"/>
    </row>
    <row r="1162" spans="1:6" ht="32.450000000000003" customHeight="1" x14ac:dyDescent="0.25">
      <c r="A1162" s="30"/>
      <c r="B1162" s="30"/>
      <c r="C1162" s="31"/>
      <c r="D1162" s="31"/>
      <c r="E1162" s="25"/>
      <c r="F1162" s="27"/>
    </row>
    <row r="1163" spans="1:6" ht="32.450000000000003" customHeight="1" x14ac:dyDescent="0.25">
      <c r="A1163" s="30"/>
      <c r="B1163" s="30"/>
      <c r="C1163" s="31"/>
      <c r="D1163" s="31"/>
      <c r="E1163" s="25"/>
      <c r="F1163" s="27"/>
    </row>
    <row r="1164" spans="1:6" ht="32.450000000000003" customHeight="1" x14ac:dyDescent="0.25">
      <c r="A1164" s="30"/>
      <c r="B1164" s="30"/>
      <c r="C1164" s="31"/>
      <c r="D1164" s="31"/>
      <c r="E1164" s="25"/>
      <c r="F1164" s="27"/>
    </row>
    <row r="1165" spans="1:6" ht="32.450000000000003" customHeight="1" x14ac:dyDescent="0.25">
      <c r="A1165" s="30"/>
      <c r="B1165" s="30"/>
      <c r="C1165" s="31"/>
      <c r="D1165" s="31"/>
      <c r="E1165" s="25"/>
      <c r="F1165" s="27"/>
    </row>
    <row r="1166" spans="1:6" ht="32.450000000000003" customHeight="1" x14ac:dyDescent="0.25">
      <c r="A1166" s="30"/>
      <c r="B1166" s="30"/>
      <c r="C1166" s="31"/>
      <c r="D1166" s="31"/>
      <c r="E1166" s="25"/>
      <c r="F1166" s="27"/>
    </row>
    <row r="1167" spans="1:6" ht="32.450000000000003" customHeight="1" x14ac:dyDescent="0.25">
      <c r="A1167" s="30"/>
      <c r="B1167" s="30"/>
      <c r="C1167" s="31"/>
      <c r="D1167" s="31"/>
      <c r="E1167" s="25"/>
      <c r="F1167" s="27"/>
    </row>
    <row r="1168" spans="1:6" ht="32.450000000000003" customHeight="1" x14ac:dyDescent="0.25">
      <c r="A1168" s="30"/>
      <c r="B1168" s="30"/>
      <c r="C1168" s="31"/>
      <c r="D1168" s="31"/>
      <c r="E1168" s="25"/>
      <c r="F1168" s="27"/>
    </row>
    <row r="1169" spans="1:6" ht="32.450000000000003" customHeight="1" x14ac:dyDescent="0.25">
      <c r="A1169" s="30"/>
      <c r="B1169" s="30"/>
      <c r="C1169" s="31"/>
      <c r="D1169" s="31"/>
      <c r="E1169" s="25"/>
      <c r="F1169" s="27"/>
    </row>
    <row r="1170" spans="1:6" ht="32.450000000000003" customHeight="1" x14ac:dyDescent="0.25">
      <c r="A1170" s="30"/>
      <c r="B1170" s="30"/>
      <c r="C1170" s="31"/>
      <c r="D1170" s="31"/>
      <c r="E1170" s="25"/>
      <c r="F1170" s="27"/>
    </row>
    <row r="1171" spans="1:6" ht="32.450000000000003" customHeight="1" x14ac:dyDescent="0.25">
      <c r="A1171" s="30"/>
      <c r="B1171" s="30"/>
      <c r="C1171" s="31"/>
      <c r="D1171" s="31"/>
      <c r="E1171" s="25"/>
      <c r="F1171" s="27"/>
    </row>
    <row r="1172" spans="1:6" ht="32.450000000000003" customHeight="1" x14ac:dyDescent="0.25">
      <c r="A1172" s="30"/>
      <c r="B1172" s="30"/>
      <c r="C1172" s="31"/>
      <c r="D1172" s="31"/>
      <c r="E1172" s="25"/>
      <c r="F1172" s="27"/>
    </row>
    <row r="1173" spans="1:6" ht="32.450000000000003" customHeight="1" x14ac:dyDescent="0.25">
      <c r="A1173" s="30"/>
      <c r="B1173" s="30"/>
      <c r="C1173" s="31"/>
      <c r="D1173" s="31"/>
      <c r="E1173" s="25"/>
      <c r="F1173" s="27"/>
    </row>
    <row r="1174" spans="1:6" ht="32.450000000000003" customHeight="1" x14ac:dyDescent="0.25">
      <c r="A1174" s="30"/>
      <c r="B1174" s="30"/>
      <c r="C1174" s="31"/>
      <c r="D1174" s="31"/>
      <c r="E1174" s="25"/>
      <c r="F1174" s="27"/>
    </row>
    <row r="1175" spans="1:6" ht="32.450000000000003" customHeight="1" x14ac:dyDescent="0.25">
      <c r="A1175" s="30"/>
      <c r="B1175" s="30"/>
      <c r="C1175" s="31"/>
      <c r="D1175" s="31"/>
      <c r="E1175" s="25"/>
      <c r="F1175" s="27"/>
    </row>
    <row r="1176" spans="1:6" ht="32.450000000000003" customHeight="1" x14ac:dyDescent="0.25">
      <c r="A1176" s="30"/>
      <c r="B1176" s="30"/>
      <c r="C1176" s="31"/>
      <c r="D1176" s="31"/>
      <c r="E1176" s="25"/>
      <c r="F1176" s="27"/>
    </row>
    <row r="1177" spans="1:6" ht="32.450000000000003" customHeight="1" x14ac:dyDescent="0.25">
      <c r="A1177" s="30"/>
      <c r="B1177" s="30"/>
      <c r="C1177" s="31"/>
      <c r="D1177" s="31"/>
      <c r="E1177" s="25"/>
      <c r="F1177" s="27"/>
    </row>
    <row r="1178" spans="1:6" ht="32.450000000000003" customHeight="1" x14ac:dyDescent="0.25">
      <c r="A1178" s="30"/>
      <c r="B1178" s="30"/>
      <c r="C1178" s="31"/>
      <c r="D1178" s="31"/>
      <c r="E1178" s="25"/>
      <c r="F1178" s="27"/>
    </row>
    <row r="1179" spans="1:6" ht="32.450000000000003" customHeight="1" x14ac:dyDescent="0.25">
      <c r="A1179" s="30"/>
      <c r="B1179" s="30"/>
      <c r="C1179" s="31"/>
      <c r="D1179" s="31"/>
      <c r="E1179" s="25"/>
      <c r="F1179" s="27"/>
    </row>
    <row r="1180" spans="1:6" ht="32.450000000000003" customHeight="1" x14ac:dyDescent="0.25">
      <c r="A1180" s="30"/>
      <c r="B1180" s="30"/>
      <c r="C1180" s="31"/>
      <c r="D1180" s="31"/>
      <c r="E1180" s="25"/>
      <c r="F1180" s="27"/>
    </row>
    <row r="1181" spans="1:6" ht="32.450000000000003" customHeight="1" x14ac:dyDescent="0.25">
      <c r="A1181" s="30"/>
      <c r="B1181" s="30"/>
      <c r="C1181" s="31"/>
      <c r="D1181" s="31"/>
      <c r="E1181" s="25"/>
      <c r="F1181" s="27"/>
    </row>
    <row r="1182" spans="1:6" ht="32.450000000000003" customHeight="1" x14ac:dyDescent="0.25">
      <c r="A1182" s="30"/>
      <c r="B1182" s="30"/>
      <c r="C1182" s="31"/>
      <c r="D1182" s="31"/>
      <c r="E1182" s="25"/>
      <c r="F1182" s="27"/>
    </row>
    <row r="1183" spans="1:6" ht="32.450000000000003" customHeight="1" x14ac:dyDescent="0.25">
      <c r="A1183" s="30"/>
      <c r="B1183" s="30"/>
      <c r="C1183" s="31"/>
      <c r="D1183" s="31"/>
      <c r="E1183" s="25"/>
      <c r="F1183" s="27"/>
    </row>
    <row r="1184" spans="1:6" ht="32.450000000000003" customHeight="1" x14ac:dyDescent="0.25">
      <c r="A1184" s="30"/>
      <c r="B1184" s="30"/>
      <c r="C1184" s="31"/>
      <c r="D1184" s="31"/>
      <c r="E1184" s="25"/>
      <c r="F1184" s="27"/>
    </row>
    <row r="1185" spans="1:6" ht="32.450000000000003" customHeight="1" x14ac:dyDescent="0.25">
      <c r="A1185" s="30"/>
      <c r="B1185" s="30"/>
      <c r="C1185" s="31"/>
      <c r="D1185" s="31"/>
      <c r="E1185" s="25"/>
      <c r="F1185" s="27"/>
    </row>
    <row r="1186" spans="1:6" ht="32.450000000000003" customHeight="1" x14ac:dyDescent="0.25">
      <c r="A1186" s="30"/>
      <c r="B1186" s="30"/>
      <c r="C1186" s="31"/>
      <c r="D1186" s="31"/>
      <c r="E1186" s="25"/>
      <c r="F1186" s="27"/>
    </row>
    <row r="1187" spans="1:6" ht="32.450000000000003" customHeight="1" x14ac:dyDescent="0.25">
      <c r="A1187" s="30"/>
      <c r="B1187" s="30"/>
      <c r="C1187" s="31"/>
      <c r="D1187" s="31"/>
      <c r="E1187" s="25"/>
      <c r="F1187" s="27"/>
    </row>
    <row r="1188" spans="1:6" ht="32.450000000000003" customHeight="1" x14ac:dyDescent="0.25">
      <c r="A1188" s="30"/>
      <c r="B1188" s="30"/>
      <c r="C1188" s="31"/>
      <c r="D1188" s="31"/>
      <c r="E1188" s="25"/>
      <c r="F1188" s="27"/>
    </row>
    <row r="1189" spans="1:6" ht="32.450000000000003" customHeight="1" x14ac:dyDescent="0.25">
      <c r="A1189" s="30"/>
      <c r="B1189" s="30"/>
      <c r="C1189" s="31"/>
      <c r="D1189" s="31"/>
      <c r="E1189" s="25"/>
      <c r="F1189" s="27"/>
    </row>
    <row r="1190" spans="1:6" ht="32.450000000000003" customHeight="1" x14ac:dyDescent="0.25">
      <c r="A1190" s="30"/>
      <c r="B1190" s="30"/>
      <c r="C1190" s="31"/>
      <c r="D1190" s="31"/>
      <c r="E1190" s="25"/>
      <c r="F1190" s="27"/>
    </row>
    <row r="1191" spans="1:6" ht="32.450000000000003" customHeight="1" x14ac:dyDescent="0.25">
      <c r="A1191" s="30"/>
      <c r="B1191" s="30"/>
      <c r="C1191" s="31"/>
      <c r="D1191" s="31"/>
      <c r="E1191" s="25"/>
      <c r="F1191" s="27"/>
    </row>
    <row r="1192" spans="1:6" ht="32.450000000000003" customHeight="1" x14ac:dyDescent="0.25">
      <c r="A1192" s="30"/>
      <c r="B1192" s="30"/>
      <c r="C1192" s="31"/>
      <c r="D1192" s="31"/>
      <c r="E1192" s="25"/>
      <c r="F1192" s="27"/>
    </row>
    <row r="1193" spans="1:6" ht="32.450000000000003" customHeight="1" x14ac:dyDescent="0.25">
      <c r="A1193" s="30"/>
      <c r="B1193" s="30"/>
      <c r="C1193" s="31"/>
      <c r="D1193" s="31"/>
      <c r="E1193" s="25"/>
      <c r="F1193" s="27"/>
    </row>
    <row r="1194" spans="1:6" ht="32.450000000000003" customHeight="1" x14ac:dyDescent="0.25">
      <c r="A1194" s="30"/>
      <c r="B1194" s="30"/>
      <c r="C1194" s="31"/>
      <c r="D1194" s="31"/>
      <c r="E1194" s="25"/>
      <c r="F1194" s="27"/>
    </row>
    <row r="1195" spans="1:6" ht="32.450000000000003" customHeight="1" x14ac:dyDescent="0.25">
      <c r="A1195" s="30"/>
      <c r="B1195" s="30"/>
      <c r="C1195" s="31"/>
      <c r="D1195" s="31"/>
      <c r="E1195" s="25"/>
      <c r="F1195" s="27"/>
    </row>
    <row r="1196" spans="1:6" ht="32.450000000000003" customHeight="1" x14ac:dyDescent="0.25">
      <c r="A1196" s="30"/>
      <c r="B1196" s="30"/>
      <c r="C1196" s="31"/>
      <c r="D1196" s="31"/>
      <c r="E1196" s="25"/>
      <c r="F1196" s="27"/>
    </row>
    <row r="1197" spans="1:6" ht="32.450000000000003" customHeight="1" x14ac:dyDescent="0.25">
      <c r="A1197" s="30"/>
      <c r="B1197" s="30"/>
      <c r="C1197" s="31"/>
      <c r="D1197" s="31"/>
      <c r="E1197" s="25"/>
      <c r="F1197" s="27"/>
    </row>
    <row r="1198" spans="1:6" ht="32.450000000000003" customHeight="1" x14ac:dyDescent="0.25">
      <c r="A1198" s="30"/>
      <c r="B1198" s="30"/>
      <c r="C1198" s="31"/>
      <c r="D1198" s="31"/>
      <c r="E1198" s="25"/>
      <c r="F1198" s="27"/>
    </row>
    <row r="1199" spans="1:6" ht="32.450000000000003" customHeight="1" x14ac:dyDescent="0.25">
      <c r="A1199" s="30"/>
      <c r="B1199" s="30"/>
      <c r="C1199" s="31"/>
      <c r="D1199" s="31"/>
      <c r="E1199" s="25"/>
      <c r="F1199" s="27"/>
    </row>
    <row r="1200" spans="1:6" ht="32.450000000000003" customHeight="1" x14ac:dyDescent="0.25">
      <c r="A1200" s="30"/>
      <c r="B1200" s="30"/>
      <c r="C1200" s="31"/>
      <c r="D1200" s="31"/>
      <c r="E1200" s="25"/>
      <c r="F1200" s="27"/>
    </row>
    <row r="1201" spans="1:6" ht="32.450000000000003" customHeight="1" x14ac:dyDescent="0.25">
      <c r="A1201" s="30"/>
      <c r="B1201" s="30"/>
      <c r="C1201" s="31"/>
      <c r="D1201" s="31"/>
      <c r="E1201" s="25"/>
      <c r="F1201" s="27"/>
    </row>
    <row r="1202" spans="1:6" ht="32.450000000000003" customHeight="1" x14ac:dyDescent="0.25">
      <c r="A1202" s="30"/>
      <c r="B1202" s="30"/>
      <c r="C1202" s="31"/>
      <c r="D1202" s="31"/>
      <c r="E1202" s="25"/>
      <c r="F1202" s="27"/>
    </row>
    <row r="1203" spans="1:6" ht="32.450000000000003" customHeight="1" x14ac:dyDescent="0.25">
      <c r="A1203" s="30"/>
      <c r="B1203" s="30"/>
      <c r="C1203" s="31"/>
      <c r="D1203" s="31"/>
      <c r="E1203" s="25"/>
      <c r="F1203" s="27"/>
    </row>
    <row r="1204" spans="1:6" ht="32.450000000000003" customHeight="1" x14ac:dyDescent="0.25">
      <c r="A1204" s="30"/>
      <c r="B1204" s="30"/>
      <c r="C1204" s="31"/>
      <c r="D1204" s="31"/>
      <c r="E1204" s="25"/>
      <c r="F1204" s="27"/>
    </row>
    <row r="1205" spans="1:6" ht="32.450000000000003" customHeight="1" x14ac:dyDescent="0.25">
      <c r="A1205" s="30"/>
      <c r="B1205" s="30"/>
      <c r="C1205" s="31"/>
      <c r="D1205" s="31"/>
      <c r="E1205" s="25"/>
      <c r="F1205" s="27"/>
    </row>
    <row r="1206" spans="1:6" ht="32.450000000000003" customHeight="1" x14ac:dyDescent="0.25">
      <c r="A1206" s="30"/>
      <c r="B1206" s="30"/>
      <c r="C1206" s="31"/>
      <c r="D1206" s="31"/>
      <c r="E1206" s="25"/>
      <c r="F1206" s="27"/>
    </row>
    <row r="1207" spans="1:6" ht="32.450000000000003" customHeight="1" x14ac:dyDescent="0.25">
      <c r="A1207" s="30"/>
      <c r="B1207" s="30"/>
      <c r="C1207" s="31"/>
      <c r="D1207" s="31"/>
      <c r="E1207" s="25"/>
      <c r="F1207" s="27"/>
    </row>
    <row r="1208" spans="1:6" ht="32.450000000000003" customHeight="1" x14ac:dyDescent="0.25">
      <c r="A1208" s="30"/>
      <c r="B1208" s="30"/>
      <c r="C1208" s="31"/>
      <c r="D1208" s="31"/>
      <c r="E1208" s="25"/>
      <c r="F1208" s="27"/>
    </row>
    <row r="1209" spans="1:6" ht="32.450000000000003" customHeight="1" x14ac:dyDescent="0.25">
      <c r="A1209" s="30"/>
      <c r="B1209" s="30"/>
      <c r="C1209" s="31"/>
      <c r="D1209" s="31"/>
      <c r="E1209" s="25"/>
      <c r="F1209" s="27"/>
    </row>
    <row r="1210" spans="1:6" ht="32.450000000000003" customHeight="1" x14ac:dyDescent="0.25">
      <c r="A1210" s="30"/>
      <c r="B1210" s="30"/>
      <c r="C1210" s="31"/>
      <c r="D1210" s="31"/>
      <c r="E1210" s="25"/>
      <c r="F1210" s="27"/>
    </row>
    <row r="1211" spans="1:6" ht="32.450000000000003" customHeight="1" x14ac:dyDescent="0.25">
      <c r="A1211" s="30"/>
      <c r="B1211" s="30"/>
      <c r="C1211" s="31"/>
      <c r="D1211" s="31"/>
      <c r="E1211" s="25"/>
      <c r="F1211" s="27"/>
    </row>
    <row r="1212" spans="1:6" ht="32.450000000000003" customHeight="1" x14ac:dyDescent="0.25">
      <c r="A1212" s="30"/>
      <c r="B1212" s="30"/>
      <c r="C1212" s="31"/>
      <c r="D1212" s="31"/>
      <c r="E1212" s="25"/>
      <c r="F1212" s="27"/>
    </row>
    <row r="1213" spans="1:6" ht="32.450000000000003" customHeight="1" x14ac:dyDescent="0.25">
      <c r="A1213" s="30"/>
      <c r="B1213" s="30"/>
      <c r="C1213" s="31"/>
      <c r="D1213" s="31"/>
      <c r="E1213" s="25"/>
      <c r="F1213" s="27"/>
    </row>
    <row r="1214" spans="1:6" ht="32.450000000000003" customHeight="1" x14ac:dyDescent="0.25">
      <c r="A1214" s="30"/>
      <c r="B1214" s="30"/>
      <c r="C1214" s="31"/>
      <c r="D1214" s="31"/>
      <c r="E1214" s="25"/>
      <c r="F1214" s="27"/>
    </row>
    <row r="1215" spans="1:6" ht="32.450000000000003" customHeight="1" x14ac:dyDescent="0.25">
      <c r="A1215" s="30"/>
      <c r="B1215" s="30"/>
      <c r="C1215" s="31"/>
      <c r="D1215" s="31"/>
      <c r="E1215" s="25"/>
      <c r="F1215" s="27"/>
    </row>
    <row r="1216" spans="1:6" ht="32.450000000000003" customHeight="1" x14ac:dyDescent="0.25">
      <c r="A1216" s="30"/>
      <c r="B1216" s="30"/>
      <c r="C1216" s="31"/>
      <c r="D1216" s="31"/>
      <c r="E1216" s="25"/>
      <c r="F1216" s="27"/>
    </row>
    <row r="1217" spans="1:6" ht="32.450000000000003" customHeight="1" x14ac:dyDescent="0.25">
      <c r="A1217" s="30"/>
      <c r="B1217" s="30"/>
      <c r="C1217" s="31"/>
      <c r="D1217" s="31"/>
      <c r="E1217" s="25"/>
      <c r="F1217" s="27"/>
    </row>
    <row r="1218" spans="1:6" ht="32.450000000000003" customHeight="1" x14ac:dyDescent="0.25">
      <c r="A1218" s="30"/>
      <c r="B1218" s="30"/>
      <c r="C1218" s="31"/>
      <c r="D1218" s="31"/>
      <c r="E1218" s="25"/>
      <c r="F1218" s="27"/>
    </row>
    <row r="1219" spans="1:6" ht="32.450000000000003" customHeight="1" x14ac:dyDescent="0.25">
      <c r="A1219" s="30"/>
      <c r="B1219" s="30"/>
      <c r="C1219" s="31"/>
      <c r="D1219" s="31"/>
      <c r="E1219" s="25"/>
      <c r="F1219" s="27"/>
    </row>
    <row r="1220" spans="1:6" ht="32.450000000000003" customHeight="1" x14ac:dyDescent="0.25">
      <c r="A1220" s="30"/>
      <c r="B1220" s="30"/>
      <c r="C1220" s="31"/>
      <c r="D1220" s="31"/>
      <c r="E1220" s="25"/>
      <c r="F1220" s="27"/>
    </row>
    <row r="1221" spans="1:6" ht="32.450000000000003" customHeight="1" x14ac:dyDescent="0.25">
      <c r="A1221" s="30"/>
      <c r="B1221" s="30"/>
      <c r="C1221" s="31"/>
      <c r="D1221" s="31"/>
      <c r="E1221" s="25"/>
      <c r="F1221" s="27"/>
    </row>
    <row r="1222" spans="1:6" ht="32.450000000000003" customHeight="1" x14ac:dyDescent="0.25">
      <c r="A1222" s="30"/>
      <c r="B1222" s="30"/>
      <c r="C1222" s="31"/>
      <c r="D1222" s="31"/>
      <c r="E1222" s="25"/>
      <c r="F1222" s="27"/>
    </row>
    <row r="1223" spans="1:6" ht="32.450000000000003" customHeight="1" x14ac:dyDescent="0.25">
      <c r="A1223" s="30"/>
      <c r="B1223" s="30"/>
      <c r="C1223" s="31"/>
      <c r="D1223" s="31"/>
      <c r="E1223" s="25"/>
      <c r="F1223" s="27"/>
    </row>
    <row r="1224" spans="1:6" ht="32.450000000000003" customHeight="1" x14ac:dyDescent="0.25">
      <c r="A1224" s="30"/>
      <c r="B1224" s="30"/>
      <c r="C1224" s="31"/>
      <c r="D1224" s="31"/>
      <c r="E1224" s="25"/>
      <c r="F1224" s="27"/>
    </row>
    <row r="1225" spans="1:6" ht="32.450000000000003" customHeight="1" x14ac:dyDescent="0.25">
      <c r="A1225" s="30"/>
      <c r="B1225" s="30"/>
      <c r="C1225" s="31"/>
      <c r="D1225" s="31"/>
      <c r="E1225" s="25"/>
      <c r="F1225" s="27"/>
    </row>
    <row r="1226" spans="1:6" ht="32.450000000000003" customHeight="1" x14ac:dyDescent="0.25">
      <c r="A1226" s="30"/>
      <c r="B1226" s="30"/>
      <c r="C1226" s="31"/>
      <c r="D1226" s="31"/>
      <c r="E1226" s="25"/>
      <c r="F1226" s="27"/>
    </row>
    <row r="1227" spans="1:6" ht="32.450000000000003" customHeight="1" x14ac:dyDescent="0.25">
      <c r="A1227" s="30"/>
      <c r="B1227" s="30"/>
      <c r="C1227" s="31"/>
      <c r="D1227" s="31"/>
      <c r="E1227" s="25"/>
      <c r="F1227" s="27"/>
    </row>
    <row r="1228" spans="1:6" ht="32.450000000000003" customHeight="1" x14ac:dyDescent="0.25">
      <c r="A1228" s="30"/>
      <c r="B1228" s="30"/>
      <c r="C1228" s="31"/>
      <c r="D1228" s="31"/>
      <c r="E1228" s="25"/>
      <c r="F1228" s="27"/>
    </row>
    <row r="1229" spans="1:6" ht="32.450000000000003" customHeight="1" x14ac:dyDescent="0.25">
      <c r="A1229" s="30"/>
      <c r="B1229" s="30"/>
      <c r="C1229" s="31"/>
      <c r="D1229" s="31"/>
      <c r="E1229" s="25"/>
      <c r="F1229" s="27"/>
    </row>
    <row r="1230" spans="1:6" ht="32.450000000000003" customHeight="1" x14ac:dyDescent="0.25">
      <c r="A1230" s="30"/>
      <c r="B1230" s="30"/>
      <c r="C1230" s="31"/>
      <c r="D1230" s="31"/>
      <c r="E1230" s="25"/>
      <c r="F1230" s="27"/>
    </row>
    <row r="1231" spans="1:6" ht="32.450000000000003" customHeight="1" x14ac:dyDescent="0.25">
      <c r="A1231" s="30"/>
      <c r="B1231" s="30"/>
      <c r="C1231" s="31"/>
      <c r="D1231" s="31"/>
      <c r="E1231" s="25"/>
      <c r="F1231" s="27"/>
    </row>
    <row r="1232" spans="1:6" ht="32.450000000000003" customHeight="1" x14ac:dyDescent="0.25">
      <c r="A1232" s="30"/>
      <c r="B1232" s="30"/>
      <c r="C1232" s="31"/>
      <c r="D1232" s="31"/>
      <c r="E1232" s="25"/>
      <c r="F1232" s="27"/>
    </row>
    <row r="1233" spans="1:6" ht="32.450000000000003" customHeight="1" x14ac:dyDescent="0.25">
      <c r="A1233" s="30"/>
      <c r="B1233" s="30"/>
      <c r="C1233" s="31"/>
      <c r="D1233" s="31"/>
      <c r="E1233" s="25"/>
      <c r="F1233" s="27"/>
    </row>
    <row r="1234" spans="1:6" ht="32.450000000000003" customHeight="1" x14ac:dyDescent="0.25">
      <c r="A1234" s="30"/>
      <c r="B1234" s="30"/>
      <c r="C1234" s="31"/>
      <c r="D1234" s="31"/>
      <c r="E1234" s="25"/>
      <c r="F1234" s="27"/>
    </row>
    <row r="1235" spans="1:6" ht="32.450000000000003" customHeight="1" x14ac:dyDescent="0.25">
      <c r="A1235" s="30"/>
      <c r="B1235" s="30"/>
      <c r="C1235" s="31"/>
      <c r="D1235" s="31"/>
      <c r="E1235" s="25"/>
      <c r="F1235" s="27"/>
    </row>
    <row r="1236" spans="1:6" ht="32.450000000000003" customHeight="1" x14ac:dyDescent="0.25">
      <c r="A1236" s="30"/>
      <c r="B1236" s="30"/>
      <c r="C1236" s="31"/>
      <c r="D1236" s="31"/>
      <c r="E1236" s="25"/>
      <c r="F1236" s="27"/>
    </row>
    <row r="1237" spans="1:6" ht="32.450000000000003" customHeight="1" x14ac:dyDescent="0.25">
      <c r="A1237" s="30"/>
      <c r="B1237" s="30"/>
      <c r="C1237" s="31"/>
      <c r="D1237" s="31"/>
      <c r="E1237" s="25"/>
      <c r="F1237" s="27"/>
    </row>
    <row r="1238" spans="1:6" ht="32.450000000000003" customHeight="1" x14ac:dyDescent="0.25">
      <c r="A1238" s="30"/>
      <c r="B1238" s="30"/>
      <c r="C1238" s="31"/>
      <c r="D1238" s="31"/>
      <c r="E1238" s="25"/>
      <c r="F1238" s="27"/>
    </row>
    <row r="1239" spans="1:6" ht="32.450000000000003" customHeight="1" x14ac:dyDescent="0.25">
      <c r="A1239" s="30"/>
      <c r="B1239" s="30"/>
      <c r="C1239" s="31"/>
      <c r="D1239" s="31"/>
      <c r="E1239" s="25"/>
      <c r="F1239" s="27"/>
    </row>
    <row r="1240" spans="1:6" ht="32.450000000000003" customHeight="1" x14ac:dyDescent="0.25">
      <c r="A1240" s="30"/>
      <c r="B1240" s="30"/>
      <c r="C1240" s="31"/>
      <c r="D1240" s="31"/>
      <c r="E1240" s="25"/>
      <c r="F1240" s="27"/>
    </row>
    <row r="1241" spans="1:6" ht="32.450000000000003" customHeight="1" x14ac:dyDescent="0.25">
      <c r="A1241" s="30"/>
      <c r="B1241" s="30"/>
      <c r="C1241" s="31"/>
      <c r="D1241" s="31"/>
      <c r="E1241" s="25"/>
      <c r="F1241" s="27"/>
    </row>
    <row r="1242" spans="1:6" ht="32.450000000000003" customHeight="1" x14ac:dyDescent="0.25">
      <c r="A1242" s="30"/>
      <c r="B1242" s="30"/>
      <c r="C1242" s="31"/>
      <c r="D1242" s="31"/>
      <c r="E1242" s="25"/>
      <c r="F1242" s="27"/>
    </row>
    <row r="1243" spans="1:6" ht="32.450000000000003" customHeight="1" x14ac:dyDescent="0.25">
      <c r="A1243" s="30"/>
      <c r="B1243" s="30"/>
      <c r="C1243" s="31"/>
      <c r="D1243" s="31"/>
      <c r="E1243" s="25"/>
      <c r="F1243" s="27"/>
    </row>
    <row r="1244" spans="1:6" ht="32.450000000000003" customHeight="1" x14ac:dyDescent="0.25">
      <c r="A1244" s="30"/>
      <c r="B1244" s="30"/>
      <c r="C1244" s="31"/>
      <c r="D1244" s="31"/>
      <c r="E1244" s="25"/>
      <c r="F1244" s="27"/>
    </row>
    <row r="1245" spans="1:6" ht="32.450000000000003" customHeight="1" x14ac:dyDescent="0.25">
      <c r="A1245" s="30"/>
      <c r="B1245" s="30"/>
      <c r="C1245" s="31"/>
      <c r="D1245" s="31"/>
      <c r="E1245" s="25"/>
      <c r="F1245" s="27"/>
    </row>
    <row r="1246" spans="1:6" ht="32.450000000000003" customHeight="1" x14ac:dyDescent="0.25">
      <c r="A1246" s="30"/>
      <c r="B1246" s="30"/>
      <c r="C1246" s="31"/>
      <c r="D1246" s="31"/>
      <c r="E1246" s="25"/>
      <c r="F1246" s="27"/>
    </row>
    <row r="1247" spans="1:6" ht="32.450000000000003" customHeight="1" x14ac:dyDescent="0.25">
      <c r="A1247" s="30"/>
      <c r="B1247" s="30"/>
      <c r="C1247" s="31"/>
      <c r="D1247" s="31"/>
      <c r="E1247" s="25"/>
      <c r="F1247" s="27"/>
    </row>
    <row r="1248" spans="1:6" ht="32.450000000000003" customHeight="1" x14ac:dyDescent="0.25">
      <c r="A1248" s="30"/>
      <c r="B1248" s="30"/>
      <c r="C1248" s="31"/>
      <c r="D1248" s="31"/>
      <c r="E1248" s="25"/>
      <c r="F1248" s="27"/>
    </row>
    <row r="1249" spans="1:6" ht="32.450000000000003" customHeight="1" x14ac:dyDescent="0.25">
      <c r="A1249" s="30"/>
      <c r="B1249" s="30"/>
      <c r="C1249" s="31"/>
      <c r="D1249" s="31"/>
      <c r="E1249" s="25"/>
      <c r="F1249" s="27"/>
    </row>
    <row r="1250" spans="1:6" ht="32.450000000000003" customHeight="1" x14ac:dyDescent="0.25">
      <c r="A1250" s="30"/>
      <c r="B1250" s="30"/>
      <c r="C1250" s="31"/>
      <c r="D1250" s="31"/>
      <c r="E1250" s="25"/>
      <c r="F1250" s="27"/>
    </row>
    <row r="1251" spans="1:6" ht="32.450000000000003" customHeight="1" x14ac:dyDescent="0.25">
      <c r="A1251" s="30"/>
      <c r="B1251" s="30"/>
      <c r="C1251" s="31"/>
      <c r="D1251" s="31"/>
      <c r="E1251" s="25"/>
      <c r="F1251" s="27"/>
    </row>
    <row r="1252" spans="1:6" ht="32.450000000000003" customHeight="1" x14ac:dyDescent="0.25">
      <c r="A1252" s="30"/>
      <c r="B1252" s="30"/>
      <c r="C1252" s="31"/>
      <c r="D1252" s="31"/>
      <c r="E1252" s="25"/>
      <c r="F1252" s="27"/>
    </row>
    <row r="1253" spans="1:6" ht="32.450000000000003" customHeight="1" x14ac:dyDescent="0.25">
      <c r="A1253" s="30"/>
      <c r="B1253" s="30"/>
      <c r="C1253" s="31"/>
      <c r="D1253" s="31"/>
      <c r="E1253" s="25"/>
      <c r="F1253" s="27"/>
    </row>
    <row r="1254" spans="1:6" ht="32.450000000000003" customHeight="1" x14ac:dyDescent="0.25">
      <c r="A1254" s="30"/>
      <c r="B1254" s="30"/>
      <c r="C1254" s="31"/>
      <c r="D1254" s="31"/>
      <c r="E1254" s="25"/>
      <c r="F1254" s="27"/>
    </row>
    <row r="1255" spans="1:6" ht="32.450000000000003" customHeight="1" x14ac:dyDescent="0.25">
      <c r="A1255" s="30"/>
      <c r="B1255" s="30"/>
      <c r="C1255" s="31"/>
      <c r="D1255" s="31"/>
      <c r="E1255" s="25"/>
      <c r="F1255" s="27"/>
    </row>
    <row r="1256" spans="1:6" ht="32.450000000000003" customHeight="1" x14ac:dyDescent="0.25">
      <c r="A1256" s="30"/>
      <c r="B1256" s="30"/>
      <c r="C1256" s="31"/>
      <c r="D1256" s="31"/>
      <c r="E1256" s="25"/>
      <c r="F1256" s="27"/>
    </row>
    <row r="1257" spans="1:6" ht="32.450000000000003" customHeight="1" x14ac:dyDescent="0.25">
      <c r="A1257" s="30"/>
      <c r="B1257" s="30"/>
      <c r="C1257" s="31"/>
      <c r="D1257" s="31"/>
      <c r="E1257" s="25"/>
      <c r="F1257" s="27"/>
    </row>
    <row r="1258" spans="1:6" ht="32.450000000000003" customHeight="1" x14ac:dyDescent="0.25">
      <c r="A1258" s="30"/>
      <c r="B1258" s="30"/>
      <c r="C1258" s="31"/>
      <c r="D1258" s="31"/>
      <c r="E1258" s="25"/>
      <c r="F1258" s="27"/>
    </row>
    <row r="1259" spans="1:6" ht="32.450000000000003" customHeight="1" x14ac:dyDescent="0.25">
      <c r="A1259" s="30"/>
      <c r="B1259" s="30"/>
      <c r="C1259" s="31"/>
      <c r="D1259" s="31"/>
      <c r="E1259" s="25"/>
      <c r="F1259" s="27"/>
    </row>
    <row r="1260" spans="1:6" ht="32.450000000000003" customHeight="1" x14ac:dyDescent="0.25">
      <c r="A1260" s="30"/>
      <c r="B1260" s="30"/>
      <c r="C1260" s="31"/>
      <c r="D1260" s="31"/>
      <c r="E1260" s="25"/>
      <c r="F1260" s="27"/>
    </row>
    <row r="1261" spans="1:6" ht="32.450000000000003" customHeight="1" x14ac:dyDescent="0.25">
      <c r="A1261" s="30"/>
      <c r="B1261" s="30"/>
      <c r="C1261" s="31"/>
      <c r="D1261" s="31"/>
      <c r="E1261" s="25"/>
      <c r="F1261" s="27"/>
    </row>
    <row r="1262" spans="1:6" ht="32.450000000000003" customHeight="1" x14ac:dyDescent="0.25">
      <c r="A1262" s="30"/>
      <c r="B1262" s="30"/>
      <c r="C1262" s="31"/>
      <c r="D1262" s="31"/>
      <c r="E1262" s="25"/>
      <c r="F1262" s="27"/>
    </row>
    <row r="1263" spans="1:6" ht="32.450000000000003" customHeight="1" x14ac:dyDescent="0.25">
      <c r="A1263" s="30"/>
      <c r="B1263" s="30"/>
      <c r="C1263" s="31"/>
      <c r="D1263" s="31"/>
      <c r="E1263" s="25"/>
      <c r="F1263" s="27"/>
    </row>
    <row r="1264" spans="1:6" ht="32.450000000000003" customHeight="1" x14ac:dyDescent="0.25">
      <c r="A1264" s="30"/>
      <c r="B1264" s="30"/>
      <c r="C1264" s="31"/>
      <c r="D1264" s="31"/>
      <c r="E1264" s="25"/>
      <c r="F1264" s="27"/>
    </row>
    <row r="1265" spans="1:6" ht="32.450000000000003" customHeight="1" x14ac:dyDescent="0.25">
      <c r="A1265" s="30"/>
      <c r="B1265" s="30"/>
      <c r="C1265" s="31"/>
      <c r="D1265" s="31"/>
      <c r="E1265" s="25"/>
      <c r="F1265" s="27"/>
    </row>
    <row r="1266" spans="1:6" ht="32.450000000000003" customHeight="1" x14ac:dyDescent="0.25">
      <c r="A1266" s="30"/>
      <c r="B1266" s="30"/>
      <c r="C1266" s="31"/>
      <c r="D1266" s="31"/>
      <c r="E1266" s="25"/>
      <c r="F1266" s="27"/>
    </row>
    <row r="1267" spans="1:6" ht="32.450000000000003" customHeight="1" x14ac:dyDescent="0.25">
      <c r="A1267" s="30"/>
      <c r="B1267" s="30"/>
      <c r="C1267" s="31"/>
      <c r="D1267" s="31"/>
      <c r="E1267" s="25"/>
      <c r="F1267" s="27"/>
    </row>
    <row r="1268" spans="1:6" ht="32.450000000000003" customHeight="1" x14ac:dyDescent="0.25">
      <c r="A1268" s="30"/>
      <c r="B1268" s="30"/>
      <c r="C1268" s="31"/>
      <c r="D1268" s="31"/>
      <c r="E1268" s="25"/>
      <c r="F1268" s="27"/>
    </row>
    <row r="1269" spans="1:6" ht="32.450000000000003" customHeight="1" x14ac:dyDescent="0.25">
      <c r="A1269" s="30"/>
      <c r="B1269" s="30"/>
      <c r="C1269" s="31"/>
      <c r="D1269" s="31"/>
      <c r="E1269" s="25"/>
      <c r="F1269" s="27"/>
    </row>
    <row r="1270" spans="1:6" ht="32.450000000000003" customHeight="1" x14ac:dyDescent="0.25">
      <c r="A1270" s="30"/>
      <c r="B1270" s="30"/>
      <c r="C1270" s="31"/>
      <c r="D1270" s="31"/>
      <c r="E1270" s="25"/>
      <c r="F1270" s="27"/>
    </row>
    <row r="1271" spans="1:6" ht="32.450000000000003" customHeight="1" x14ac:dyDescent="0.25">
      <c r="A1271" s="30"/>
      <c r="B1271" s="30"/>
      <c r="C1271" s="31"/>
      <c r="D1271" s="31"/>
      <c r="E1271" s="25"/>
      <c r="F1271" s="27"/>
    </row>
    <row r="1272" spans="1:6" ht="32.450000000000003" customHeight="1" x14ac:dyDescent="0.25">
      <c r="A1272" s="30"/>
      <c r="B1272" s="30"/>
      <c r="C1272" s="31"/>
      <c r="D1272" s="31"/>
      <c r="E1272" s="25"/>
      <c r="F1272" s="27"/>
    </row>
    <row r="1273" spans="1:6" ht="32.450000000000003" customHeight="1" x14ac:dyDescent="0.25">
      <c r="A1273" s="30"/>
      <c r="B1273" s="30"/>
      <c r="C1273" s="31"/>
      <c r="D1273" s="31"/>
      <c r="E1273" s="25"/>
      <c r="F1273" s="27"/>
    </row>
    <row r="1274" spans="1:6" ht="32.450000000000003" customHeight="1" x14ac:dyDescent="0.25">
      <c r="A1274" s="30"/>
      <c r="B1274" s="30"/>
      <c r="C1274" s="31"/>
      <c r="D1274" s="31"/>
      <c r="E1274" s="25"/>
      <c r="F1274" s="27"/>
    </row>
    <row r="1275" spans="1:6" ht="32.450000000000003" customHeight="1" x14ac:dyDescent="0.25">
      <c r="A1275" s="30"/>
      <c r="B1275" s="30"/>
      <c r="C1275" s="31"/>
      <c r="D1275" s="31"/>
      <c r="E1275" s="25"/>
      <c r="F1275" s="27"/>
    </row>
    <row r="1276" spans="1:6" ht="32.450000000000003" customHeight="1" x14ac:dyDescent="0.25">
      <c r="A1276" s="30"/>
      <c r="B1276" s="30"/>
      <c r="C1276" s="31"/>
      <c r="D1276" s="31"/>
      <c r="E1276" s="25"/>
      <c r="F1276" s="27"/>
    </row>
    <row r="1277" spans="1:6" ht="32.450000000000003" customHeight="1" x14ac:dyDescent="0.25">
      <c r="A1277" s="30"/>
      <c r="B1277" s="30"/>
      <c r="C1277" s="31"/>
      <c r="D1277" s="31"/>
      <c r="E1277" s="25"/>
      <c r="F1277" s="27"/>
    </row>
    <row r="1278" spans="1:6" ht="32.450000000000003" customHeight="1" x14ac:dyDescent="0.25">
      <c r="A1278" s="30"/>
      <c r="B1278" s="30"/>
      <c r="C1278" s="31"/>
      <c r="D1278" s="31"/>
      <c r="E1278" s="25"/>
      <c r="F1278" s="27"/>
    </row>
    <row r="1279" spans="1:6" ht="32.450000000000003" customHeight="1" x14ac:dyDescent="0.25">
      <c r="A1279" s="30"/>
      <c r="B1279" s="30"/>
      <c r="C1279" s="31"/>
      <c r="D1279" s="31"/>
      <c r="E1279" s="25"/>
      <c r="F1279" s="27"/>
    </row>
    <row r="1280" spans="1:6" ht="32.450000000000003" customHeight="1" x14ac:dyDescent="0.25">
      <c r="A1280" s="30"/>
      <c r="B1280" s="30"/>
      <c r="C1280" s="31"/>
      <c r="D1280" s="31"/>
      <c r="E1280" s="25"/>
      <c r="F1280" s="27"/>
    </row>
    <row r="1281" spans="1:6" ht="32.450000000000003" customHeight="1" x14ac:dyDescent="0.25">
      <c r="A1281" s="30"/>
      <c r="B1281" s="30"/>
      <c r="C1281" s="31"/>
      <c r="D1281" s="31"/>
      <c r="E1281" s="25"/>
      <c r="F1281" s="27"/>
    </row>
    <row r="1282" spans="1:6" ht="32.450000000000003" customHeight="1" x14ac:dyDescent="0.25">
      <c r="A1282" s="30"/>
      <c r="B1282" s="30"/>
      <c r="C1282" s="31"/>
      <c r="D1282" s="31"/>
      <c r="E1282" s="25"/>
      <c r="F1282" s="27"/>
    </row>
    <row r="1283" spans="1:6" ht="32.450000000000003" customHeight="1" x14ac:dyDescent="0.25">
      <c r="A1283" s="30"/>
      <c r="B1283" s="30"/>
      <c r="C1283" s="31"/>
      <c r="D1283" s="31"/>
      <c r="E1283" s="25"/>
      <c r="F1283" s="27"/>
    </row>
    <row r="1284" spans="1:6" ht="32.450000000000003" customHeight="1" x14ac:dyDescent="0.25">
      <c r="A1284" s="30"/>
      <c r="B1284" s="30"/>
      <c r="C1284" s="31"/>
      <c r="D1284" s="31"/>
      <c r="E1284" s="25"/>
      <c r="F1284" s="27"/>
    </row>
    <row r="1285" spans="1:6" ht="32.450000000000003" customHeight="1" x14ac:dyDescent="0.25">
      <c r="A1285" s="30"/>
      <c r="B1285" s="30"/>
      <c r="C1285" s="31"/>
      <c r="D1285" s="31"/>
      <c r="E1285" s="25"/>
      <c r="F1285" s="27"/>
    </row>
    <row r="1286" spans="1:6" ht="32.450000000000003" customHeight="1" x14ac:dyDescent="0.25">
      <c r="A1286" s="30"/>
      <c r="B1286" s="30"/>
      <c r="C1286" s="31"/>
      <c r="D1286" s="31"/>
      <c r="E1286" s="25"/>
      <c r="F1286" s="27"/>
    </row>
    <row r="1287" spans="1:6" ht="32.450000000000003" customHeight="1" x14ac:dyDescent="0.25">
      <c r="A1287" s="30"/>
      <c r="B1287" s="30"/>
      <c r="C1287" s="31"/>
      <c r="D1287" s="31"/>
      <c r="E1287" s="25"/>
      <c r="F1287" s="27"/>
    </row>
    <row r="1288" spans="1:6" ht="32.450000000000003" customHeight="1" x14ac:dyDescent="0.25">
      <c r="A1288" s="30"/>
      <c r="B1288" s="30"/>
      <c r="C1288" s="31"/>
      <c r="D1288" s="31"/>
      <c r="E1288" s="25"/>
      <c r="F1288" s="27"/>
    </row>
    <row r="1289" spans="1:6" ht="32.450000000000003" customHeight="1" x14ac:dyDescent="0.25">
      <c r="A1289" s="30"/>
      <c r="B1289" s="30"/>
      <c r="C1289" s="31"/>
      <c r="D1289" s="31"/>
      <c r="E1289" s="25"/>
      <c r="F1289" s="27"/>
    </row>
    <row r="1290" spans="1:6" ht="32.450000000000003" customHeight="1" x14ac:dyDescent="0.25">
      <c r="A1290" s="30"/>
      <c r="B1290" s="30"/>
      <c r="C1290" s="31"/>
      <c r="D1290" s="31"/>
      <c r="E1290" s="25"/>
      <c r="F1290" s="27"/>
    </row>
    <row r="1291" spans="1:6" ht="32.450000000000003" customHeight="1" x14ac:dyDescent="0.25">
      <c r="A1291" s="30"/>
      <c r="B1291" s="30"/>
      <c r="C1291" s="31"/>
      <c r="D1291" s="31"/>
      <c r="E1291" s="25"/>
      <c r="F1291" s="27"/>
    </row>
    <row r="1292" spans="1:6" ht="32.450000000000003" customHeight="1" x14ac:dyDescent="0.25">
      <c r="A1292" s="30"/>
      <c r="B1292" s="30"/>
      <c r="C1292" s="31"/>
      <c r="D1292" s="31"/>
      <c r="E1292" s="25"/>
      <c r="F1292" s="27"/>
    </row>
    <row r="1293" spans="1:6" ht="32.450000000000003" customHeight="1" x14ac:dyDescent="0.25">
      <c r="A1293" s="30"/>
      <c r="B1293" s="30"/>
      <c r="C1293" s="31"/>
      <c r="D1293" s="31"/>
      <c r="E1293" s="25"/>
      <c r="F1293" s="27"/>
    </row>
    <row r="1294" spans="1:6" ht="32.450000000000003" customHeight="1" x14ac:dyDescent="0.25">
      <c r="A1294" s="30"/>
      <c r="B1294" s="30"/>
      <c r="C1294" s="31"/>
      <c r="D1294" s="31"/>
      <c r="E1294" s="25"/>
      <c r="F1294" s="27"/>
    </row>
    <row r="1295" spans="1:6" ht="32.450000000000003" customHeight="1" x14ac:dyDescent="0.25">
      <c r="A1295" s="30"/>
      <c r="B1295" s="30"/>
      <c r="C1295" s="31"/>
      <c r="D1295" s="31"/>
      <c r="E1295" s="25"/>
      <c r="F1295" s="27"/>
    </row>
    <row r="1296" spans="1:6" ht="32.450000000000003" customHeight="1" x14ac:dyDescent="0.25">
      <c r="A1296" s="30"/>
      <c r="B1296" s="30"/>
      <c r="C1296" s="31"/>
      <c r="D1296" s="31"/>
      <c r="E1296" s="25"/>
      <c r="F1296" s="27"/>
    </row>
    <row r="1297" spans="1:6" ht="32.450000000000003" customHeight="1" x14ac:dyDescent="0.25">
      <c r="A1297" s="30"/>
      <c r="B1297" s="30"/>
      <c r="C1297" s="31"/>
      <c r="D1297" s="31"/>
      <c r="E1297" s="25"/>
      <c r="F1297" s="27"/>
    </row>
    <row r="1298" spans="1:6" ht="32.450000000000003" customHeight="1" x14ac:dyDescent="0.25">
      <c r="A1298" s="30"/>
      <c r="B1298" s="30"/>
      <c r="C1298" s="31"/>
      <c r="D1298" s="31"/>
      <c r="E1298" s="25"/>
      <c r="F1298" s="27"/>
    </row>
    <row r="1299" spans="1:6" ht="32.450000000000003" customHeight="1" x14ac:dyDescent="0.25">
      <c r="A1299" s="30"/>
      <c r="B1299" s="30"/>
      <c r="C1299" s="31"/>
      <c r="D1299" s="31"/>
      <c r="E1299" s="25"/>
      <c r="F1299" s="27"/>
    </row>
    <row r="1300" spans="1:6" ht="32.450000000000003" customHeight="1" x14ac:dyDescent="0.25">
      <c r="A1300" s="30"/>
      <c r="B1300" s="30"/>
      <c r="C1300" s="31"/>
      <c r="D1300" s="31"/>
      <c r="E1300" s="25"/>
      <c r="F1300" s="27"/>
    </row>
    <row r="1301" spans="1:6" ht="32.450000000000003" customHeight="1" x14ac:dyDescent="0.25">
      <c r="A1301" s="30"/>
      <c r="B1301" s="30"/>
      <c r="C1301" s="31"/>
      <c r="D1301" s="31"/>
      <c r="E1301" s="25"/>
      <c r="F1301" s="27"/>
    </row>
    <row r="1302" spans="1:6" ht="32.450000000000003" customHeight="1" x14ac:dyDescent="0.25">
      <c r="A1302" s="30"/>
      <c r="B1302" s="30"/>
      <c r="C1302" s="31"/>
      <c r="D1302" s="31"/>
      <c r="E1302" s="25"/>
      <c r="F1302" s="27"/>
    </row>
    <row r="1303" spans="1:6" ht="32.450000000000003" customHeight="1" x14ac:dyDescent="0.25">
      <c r="A1303" s="30"/>
      <c r="B1303" s="30"/>
      <c r="C1303" s="31"/>
      <c r="D1303" s="31"/>
      <c r="E1303" s="25"/>
      <c r="F1303" s="27"/>
    </row>
    <row r="1304" spans="1:6" ht="32.450000000000003" customHeight="1" x14ac:dyDescent="0.25">
      <c r="A1304" s="30"/>
      <c r="B1304" s="30"/>
      <c r="C1304" s="31"/>
      <c r="D1304" s="31"/>
      <c r="E1304" s="25"/>
      <c r="F1304" s="27"/>
    </row>
    <row r="1305" spans="1:6" ht="32.450000000000003" customHeight="1" x14ac:dyDescent="0.25">
      <c r="A1305" s="30"/>
      <c r="B1305" s="30"/>
      <c r="C1305" s="31"/>
      <c r="D1305" s="31"/>
      <c r="E1305" s="25"/>
      <c r="F1305" s="27"/>
    </row>
    <row r="1306" spans="1:6" ht="32.450000000000003" customHeight="1" x14ac:dyDescent="0.25">
      <c r="A1306" s="30"/>
      <c r="B1306" s="30"/>
      <c r="C1306" s="31"/>
      <c r="D1306" s="31"/>
      <c r="E1306" s="25"/>
      <c r="F1306" s="27"/>
    </row>
    <row r="1307" spans="1:6" ht="32.450000000000003" customHeight="1" x14ac:dyDescent="0.25">
      <c r="A1307" s="30"/>
      <c r="B1307" s="30"/>
      <c r="C1307" s="31"/>
      <c r="D1307" s="31"/>
      <c r="E1307" s="25"/>
      <c r="F1307" s="27"/>
    </row>
    <row r="1308" spans="1:6" ht="32.450000000000003" customHeight="1" x14ac:dyDescent="0.25">
      <c r="A1308" s="30"/>
      <c r="B1308" s="30"/>
      <c r="C1308" s="31"/>
      <c r="D1308" s="31"/>
      <c r="E1308" s="25"/>
      <c r="F1308" s="27"/>
    </row>
    <row r="1309" spans="1:6" ht="32.450000000000003" customHeight="1" x14ac:dyDescent="0.25">
      <c r="A1309" s="30"/>
      <c r="B1309" s="30"/>
      <c r="C1309" s="31"/>
      <c r="D1309" s="31"/>
      <c r="E1309" s="25"/>
      <c r="F1309" s="27"/>
    </row>
    <row r="1310" spans="1:6" ht="32.450000000000003" customHeight="1" x14ac:dyDescent="0.25">
      <c r="A1310" s="30"/>
      <c r="B1310" s="30"/>
      <c r="C1310" s="31"/>
      <c r="D1310" s="31"/>
      <c r="E1310" s="25"/>
      <c r="F1310" s="27"/>
    </row>
    <row r="1311" spans="1:6" ht="32.450000000000003" customHeight="1" x14ac:dyDescent="0.25">
      <c r="A1311" s="30"/>
      <c r="B1311" s="30"/>
      <c r="C1311" s="31"/>
      <c r="D1311" s="31"/>
      <c r="E1311" s="25"/>
      <c r="F1311" s="27"/>
    </row>
    <row r="1312" spans="1:6" ht="32.450000000000003" customHeight="1" x14ac:dyDescent="0.25">
      <c r="A1312" s="30"/>
      <c r="B1312" s="30"/>
      <c r="C1312" s="31"/>
      <c r="D1312" s="31"/>
      <c r="E1312" s="25"/>
      <c r="F1312" s="27"/>
    </row>
    <row r="1313" spans="1:6" ht="32.450000000000003" customHeight="1" x14ac:dyDescent="0.25">
      <c r="A1313" s="30"/>
      <c r="B1313" s="30"/>
      <c r="C1313" s="31"/>
      <c r="D1313" s="31"/>
      <c r="E1313" s="25"/>
      <c r="F1313" s="27"/>
    </row>
    <row r="1314" spans="1:6" ht="32.450000000000003" customHeight="1" x14ac:dyDescent="0.25">
      <c r="A1314" s="30"/>
      <c r="B1314" s="30"/>
      <c r="C1314" s="31"/>
      <c r="D1314" s="31"/>
      <c r="E1314" s="25"/>
      <c r="F1314" s="27"/>
    </row>
    <row r="1315" spans="1:6" ht="32.450000000000003" customHeight="1" x14ac:dyDescent="0.25">
      <c r="A1315" s="30"/>
      <c r="B1315" s="30"/>
      <c r="C1315" s="31"/>
      <c r="D1315" s="31"/>
      <c r="E1315" s="25"/>
      <c r="F1315" s="27"/>
    </row>
    <row r="1316" spans="1:6" ht="32.450000000000003" customHeight="1" x14ac:dyDescent="0.25">
      <c r="A1316" s="30"/>
      <c r="B1316" s="30"/>
      <c r="C1316" s="31"/>
      <c r="D1316" s="31"/>
      <c r="E1316" s="25"/>
      <c r="F1316" s="27"/>
    </row>
    <row r="1317" spans="1:6" ht="32.450000000000003" customHeight="1" x14ac:dyDescent="0.25">
      <c r="A1317" s="30"/>
      <c r="B1317" s="30"/>
      <c r="C1317" s="31"/>
      <c r="D1317" s="31"/>
      <c r="E1317" s="25"/>
      <c r="F1317" s="27"/>
    </row>
    <row r="1318" spans="1:6" ht="32.450000000000003" customHeight="1" x14ac:dyDescent="0.25">
      <c r="A1318" s="30"/>
      <c r="B1318" s="30"/>
      <c r="C1318" s="31"/>
      <c r="D1318" s="31"/>
      <c r="E1318" s="25"/>
      <c r="F1318" s="27"/>
    </row>
    <row r="1319" spans="1:6" ht="32.450000000000003" customHeight="1" x14ac:dyDescent="0.25">
      <c r="A1319" s="30"/>
      <c r="B1319" s="30"/>
      <c r="C1319" s="31"/>
      <c r="D1319" s="31"/>
      <c r="E1319" s="25"/>
      <c r="F1319" s="27"/>
    </row>
    <row r="1320" spans="1:6" ht="32.450000000000003" customHeight="1" x14ac:dyDescent="0.25">
      <c r="A1320" s="30"/>
      <c r="B1320" s="30"/>
      <c r="C1320" s="31"/>
      <c r="D1320" s="31"/>
      <c r="E1320" s="25"/>
      <c r="F1320" s="27"/>
    </row>
    <row r="1321" spans="1:6" ht="32.450000000000003" customHeight="1" x14ac:dyDescent="0.25">
      <c r="A1321" s="30"/>
      <c r="B1321" s="30"/>
      <c r="C1321" s="31"/>
      <c r="D1321" s="31"/>
      <c r="E1321" s="25"/>
      <c r="F1321" s="27"/>
    </row>
    <row r="1322" spans="1:6" ht="32.450000000000003" customHeight="1" x14ac:dyDescent="0.25">
      <c r="A1322" s="30"/>
      <c r="B1322" s="30"/>
      <c r="C1322" s="31"/>
      <c r="D1322" s="31"/>
      <c r="E1322" s="25"/>
      <c r="F1322" s="27"/>
    </row>
    <row r="1323" spans="1:6" ht="32.450000000000003" customHeight="1" x14ac:dyDescent="0.25">
      <c r="A1323" s="30"/>
      <c r="B1323" s="30"/>
      <c r="C1323" s="31"/>
      <c r="D1323" s="31"/>
      <c r="E1323" s="25"/>
      <c r="F1323" s="27"/>
    </row>
    <row r="1324" spans="1:6" ht="32.450000000000003" customHeight="1" x14ac:dyDescent="0.25">
      <c r="A1324" s="30"/>
      <c r="B1324" s="30"/>
      <c r="C1324" s="31"/>
      <c r="D1324" s="31"/>
      <c r="E1324" s="25"/>
      <c r="F1324" s="27"/>
    </row>
    <row r="1325" spans="1:6" ht="32.450000000000003" customHeight="1" x14ac:dyDescent="0.25">
      <c r="A1325" s="30"/>
      <c r="B1325" s="30"/>
      <c r="C1325" s="31"/>
      <c r="D1325" s="31"/>
      <c r="E1325" s="25"/>
      <c r="F1325" s="27"/>
    </row>
    <row r="1326" spans="1:6" ht="32.450000000000003" customHeight="1" x14ac:dyDescent="0.25">
      <c r="A1326" s="30"/>
      <c r="B1326" s="30"/>
      <c r="C1326" s="31"/>
      <c r="D1326" s="31"/>
      <c r="E1326" s="25"/>
      <c r="F1326" s="27"/>
    </row>
    <row r="1327" spans="1:6" ht="32.450000000000003" customHeight="1" x14ac:dyDescent="0.25">
      <c r="A1327" s="30"/>
      <c r="B1327" s="30"/>
      <c r="C1327" s="31"/>
      <c r="D1327" s="31"/>
      <c r="E1327" s="25"/>
      <c r="F1327" s="27"/>
    </row>
    <row r="1328" spans="1:6" ht="32.450000000000003" customHeight="1" x14ac:dyDescent="0.25">
      <c r="A1328" s="30"/>
      <c r="B1328" s="30"/>
      <c r="C1328" s="31"/>
      <c r="D1328" s="31"/>
      <c r="E1328" s="25"/>
      <c r="F1328" s="27"/>
    </row>
    <row r="1329" spans="1:6" ht="32.450000000000003" customHeight="1" x14ac:dyDescent="0.25">
      <c r="A1329" s="30"/>
      <c r="B1329" s="30"/>
      <c r="C1329" s="31"/>
      <c r="D1329" s="31"/>
      <c r="E1329" s="25"/>
      <c r="F1329" s="27"/>
    </row>
    <row r="1330" spans="1:6" ht="32.450000000000003" customHeight="1" x14ac:dyDescent="0.25">
      <c r="A1330" s="30"/>
      <c r="B1330" s="30"/>
      <c r="C1330" s="31"/>
      <c r="D1330" s="31"/>
      <c r="E1330" s="25"/>
      <c r="F1330" s="27"/>
    </row>
    <row r="1331" spans="1:6" ht="32.450000000000003" customHeight="1" x14ac:dyDescent="0.25">
      <c r="A1331" s="30"/>
      <c r="B1331" s="30"/>
      <c r="C1331" s="31"/>
      <c r="D1331" s="31"/>
      <c r="E1331" s="25"/>
      <c r="F1331" s="27"/>
    </row>
    <row r="1332" spans="1:6" ht="32.450000000000003" customHeight="1" x14ac:dyDescent="0.25">
      <c r="A1332" s="30"/>
      <c r="B1332" s="30"/>
      <c r="C1332" s="31"/>
      <c r="D1332" s="31"/>
      <c r="E1332" s="25"/>
      <c r="F1332" s="27"/>
    </row>
    <row r="1333" spans="1:6" ht="32.450000000000003" customHeight="1" x14ac:dyDescent="0.25">
      <c r="A1333" s="30"/>
      <c r="B1333" s="30"/>
      <c r="C1333" s="31"/>
      <c r="D1333" s="31"/>
      <c r="E1333" s="25"/>
      <c r="F1333" s="27"/>
    </row>
    <row r="1334" spans="1:6" ht="32.450000000000003" customHeight="1" x14ac:dyDescent="0.25">
      <c r="A1334" s="30"/>
      <c r="B1334" s="30"/>
      <c r="C1334" s="31"/>
      <c r="D1334" s="31"/>
      <c r="E1334" s="25"/>
      <c r="F1334" s="27"/>
    </row>
    <row r="1335" spans="1:6" ht="32.450000000000003" customHeight="1" x14ac:dyDescent="0.25">
      <c r="A1335" s="30"/>
      <c r="B1335" s="30"/>
      <c r="C1335" s="31"/>
      <c r="D1335" s="31"/>
      <c r="E1335" s="25"/>
      <c r="F1335" s="27"/>
    </row>
    <row r="1336" spans="1:6" ht="32.450000000000003" customHeight="1" x14ac:dyDescent="0.25">
      <c r="A1336" s="30"/>
      <c r="B1336" s="30"/>
      <c r="C1336" s="31"/>
      <c r="D1336" s="31"/>
      <c r="E1336" s="25"/>
      <c r="F1336" s="27"/>
    </row>
    <row r="1337" spans="1:6" ht="32.450000000000003" customHeight="1" x14ac:dyDescent="0.25">
      <c r="A1337" s="30"/>
      <c r="B1337" s="30"/>
      <c r="C1337" s="31"/>
      <c r="D1337" s="31"/>
      <c r="E1337" s="25"/>
      <c r="F1337" s="27"/>
    </row>
    <row r="1338" spans="1:6" ht="32.450000000000003" customHeight="1" x14ac:dyDescent="0.25">
      <c r="A1338" s="30"/>
      <c r="B1338" s="30"/>
      <c r="C1338" s="31"/>
      <c r="D1338" s="31"/>
      <c r="E1338" s="25"/>
      <c r="F1338" s="27"/>
    </row>
    <row r="1339" spans="1:6" ht="32.450000000000003" customHeight="1" x14ac:dyDescent="0.25">
      <c r="A1339" s="30"/>
      <c r="B1339" s="30"/>
      <c r="C1339" s="31"/>
      <c r="D1339" s="31"/>
      <c r="E1339" s="25"/>
      <c r="F1339" s="27"/>
    </row>
    <row r="1340" spans="1:6" ht="32.450000000000003" customHeight="1" x14ac:dyDescent="0.25">
      <c r="A1340" s="30"/>
      <c r="B1340" s="30"/>
      <c r="C1340" s="31"/>
      <c r="D1340" s="31"/>
      <c r="E1340" s="25"/>
      <c r="F1340" s="27"/>
    </row>
    <row r="1341" spans="1:6" ht="32.450000000000003" customHeight="1" x14ac:dyDescent="0.25">
      <c r="A1341" s="30"/>
      <c r="B1341" s="30"/>
      <c r="C1341" s="31"/>
      <c r="D1341" s="31"/>
      <c r="E1341" s="25"/>
      <c r="F1341" s="27"/>
    </row>
    <row r="1342" spans="1:6" ht="32.450000000000003" customHeight="1" x14ac:dyDescent="0.25">
      <c r="A1342" s="30"/>
      <c r="B1342" s="30"/>
      <c r="C1342" s="31"/>
      <c r="D1342" s="31"/>
      <c r="E1342" s="25"/>
      <c r="F1342" s="27"/>
    </row>
    <row r="1343" spans="1:6" ht="32.450000000000003" customHeight="1" x14ac:dyDescent="0.25">
      <c r="A1343" s="30"/>
      <c r="B1343" s="30"/>
      <c r="C1343" s="31"/>
      <c r="D1343" s="31"/>
      <c r="E1343" s="25"/>
      <c r="F1343" s="27"/>
    </row>
    <row r="1344" spans="1:6" ht="32.450000000000003" customHeight="1" x14ac:dyDescent="0.25">
      <c r="A1344" s="30"/>
      <c r="B1344" s="30"/>
      <c r="C1344" s="31"/>
      <c r="D1344" s="31"/>
      <c r="E1344" s="25"/>
      <c r="F1344" s="27"/>
    </row>
    <row r="1345" spans="1:6" ht="32.450000000000003" customHeight="1" x14ac:dyDescent="0.25">
      <c r="A1345" s="30"/>
      <c r="B1345" s="30"/>
      <c r="C1345" s="31"/>
      <c r="D1345" s="31"/>
      <c r="E1345" s="25"/>
      <c r="F1345" s="27"/>
    </row>
    <row r="1346" spans="1:6" ht="32.450000000000003" customHeight="1" x14ac:dyDescent="0.25">
      <c r="A1346" s="30"/>
      <c r="B1346" s="30"/>
      <c r="C1346" s="31"/>
      <c r="D1346" s="31"/>
      <c r="E1346" s="25"/>
      <c r="F1346" s="27"/>
    </row>
    <row r="1347" spans="1:6" ht="32.450000000000003" customHeight="1" x14ac:dyDescent="0.25">
      <c r="A1347" s="30"/>
      <c r="B1347" s="30"/>
      <c r="C1347" s="31"/>
      <c r="D1347" s="31"/>
      <c r="E1347" s="25"/>
      <c r="F1347" s="27"/>
    </row>
    <row r="1348" spans="1:6" ht="32.450000000000003" customHeight="1" x14ac:dyDescent="0.25">
      <c r="A1348" s="30"/>
      <c r="B1348" s="30"/>
      <c r="C1348" s="31"/>
      <c r="D1348" s="31"/>
      <c r="E1348" s="25"/>
      <c r="F1348" s="27"/>
    </row>
    <row r="1349" spans="1:6" ht="32.450000000000003" customHeight="1" x14ac:dyDescent="0.25">
      <c r="A1349" s="30"/>
      <c r="B1349" s="30"/>
      <c r="C1349" s="31"/>
      <c r="D1349" s="31"/>
      <c r="E1349" s="25"/>
      <c r="F1349" s="27"/>
    </row>
    <row r="1350" spans="1:6" ht="32.450000000000003" customHeight="1" x14ac:dyDescent="0.25">
      <c r="A1350" s="30"/>
      <c r="B1350" s="30"/>
      <c r="C1350" s="31"/>
      <c r="D1350" s="31"/>
      <c r="E1350" s="25"/>
      <c r="F1350" s="27"/>
    </row>
    <row r="1351" spans="1:6" ht="32.450000000000003" customHeight="1" x14ac:dyDescent="0.25">
      <c r="A1351" s="30"/>
      <c r="B1351" s="30"/>
      <c r="C1351" s="31"/>
      <c r="D1351" s="31"/>
      <c r="E1351" s="25"/>
      <c r="F1351" s="27"/>
    </row>
    <row r="1352" spans="1:6" ht="32.450000000000003" customHeight="1" x14ac:dyDescent="0.25">
      <c r="A1352" s="30"/>
      <c r="B1352" s="30"/>
      <c r="C1352" s="31"/>
      <c r="D1352" s="31"/>
      <c r="E1352" s="25"/>
      <c r="F1352" s="27"/>
    </row>
    <row r="1353" spans="1:6" ht="32.450000000000003" customHeight="1" x14ac:dyDescent="0.25">
      <c r="A1353" s="30"/>
      <c r="B1353" s="30"/>
      <c r="C1353" s="31"/>
      <c r="D1353" s="31"/>
      <c r="E1353" s="25"/>
      <c r="F1353" s="27"/>
    </row>
    <row r="1354" spans="1:6" ht="32.450000000000003" customHeight="1" x14ac:dyDescent="0.25">
      <c r="A1354" s="30"/>
      <c r="B1354" s="30"/>
      <c r="C1354" s="31"/>
      <c r="D1354" s="31"/>
      <c r="E1354" s="25"/>
      <c r="F1354" s="27"/>
    </row>
    <row r="1355" spans="1:6" ht="32.450000000000003" customHeight="1" x14ac:dyDescent="0.25">
      <c r="A1355" s="30"/>
      <c r="B1355" s="30"/>
      <c r="C1355" s="31"/>
      <c r="D1355" s="31"/>
      <c r="E1355" s="25"/>
      <c r="F1355" s="27"/>
    </row>
    <row r="1356" spans="1:6" ht="32.450000000000003" customHeight="1" x14ac:dyDescent="0.25">
      <c r="A1356" s="30"/>
      <c r="B1356" s="30"/>
      <c r="C1356" s="31"/>
      <c r="D1356" s="31"/>
      <c r="E1356" s="25"/>
      <c r="F1356" s="27"/>
    </row>
    <row r="1357" spans="1:6" ht="32.450000000000003" customHeight="1" x14ac:dyDescent="0.25">
      <c r="A1357" s="30"/>
      <c r="B1357" s="30"/>
      <c r="C1357" s="31"/>
      <c r="D1357" s="31"/>
      <c r="E1357" s="25"/>
      <c r="F1357" s="27"/>
    </row>
    <row r="1358" spans="1:6" ht="32.450000000000003" customHeight="1" x14ac:dyDescent="0.25">
      <c r="A1358" s="30"/>
      <c r="B1358" s="30"/>
      <c r="C1358" s="31"/>
      <c r="D1358" s="31"/>
      <c r="E1358" s="25"/>
      <c r="F1358" s="27"/>
    </row>
    <row r="1359" spans="1:6" ht="32.450000000000003" customHeight="1" x14ac:dyDescent="0.25">
      <c r="A1359" s="30"/>
      <c r="B1359" s="30"/>
      <c r="C1359" s="31"/>
      <c r="D1359" s="31"/>
      <c r="E1359" s="25"/>
      <c r="F1359" s="27"/>
    </row>
    <row r="1360" spans="1:6" ht="32.450000000000003" customHeight="1" x14ac:dyDescent="0.25">
      <c r="A1360" s="30"/>
      <c r="B1360" s="30"/>
      <c r="C1360" s="31"/>
      <c r="D1360" s="31"/>
      <c r="E1360" s="25"/>
      <c r="F1360" s="27"/>
    </row>
    <row r="1361" spans="1:6" ht="32.450000000000003" customHeight="1" x14ac:dyDescent="0.25">
      <c r="A1361" s="30"/>
      <c r="B1361" s="30"/>
      <c r="C1361" s="31"/>
      <c r="D1361" s="31"/>
      <c r="E1361" s="25"/>
      <c r="F1361" s="27"/>
    </row>
    <row r="1362" spans="1:6" ht="32.450000000000003" customHeight="1" x14ac:dyDescent="0.25">
      <c r="A1362" s="30"/>
      <c r="B1362" s="30"/>
      <c r="C1362" s="31"/>
      <c r="D1362" s="31"/>
      <c r="E1362" s="25"/>
      <c r="F1362" s="27"/>
    </row>
    <row r="1363" spans="1:6" ht="32.450000000000003" customHeight="1" x14ac:dyDescent="0.25">
      <c r="A1363" s="30"/>
      <c r="B1363" s="30"/>
      <c r="C1363" s="31"/>
      <c r="D1363" s="31"/>
      <c r="E1363" s="25"/>
      <c r="F1363" s="27"/>
    </row>
    <row r="1364" spans="1:6" ht="32.450000000000003" customHeight="1" x14ac:dyDescent="0.25">
      <c r="A1364" s="30"/>
      <c r="B1364" s="30"/>
      <c r="C1364" s="31"/>
      <c r="D1364" s="31"/>
      <c r="E1364" s="25"/>
      <c r="F1364" s="27"/>
    </row>
    <row r="1365" spans="1:6" ht="32.450000000000003" customHeight="1" x14ac:dyDescent="0.25">
      <c r="A1365" s="30"/>
      <c r="B1365" s="30"/>
      <c r="C1365" s="31"/>
      <c r="D1365" s="31"/>
      <c r="E1365" s="25"/>
      <c r="F1365" s="27"/>
    </row>
    <row r="1366" spans="1:6" ht="32.450000000000003" customHeight="1" x14ac:dyDescent="0.25">
      <c r="A1366" s="30"/>
      <c r="B1366" s="30"/>
      <c r="C1366" s="31"/>
      <c r="D1366" s="31"/>
      <c r="E1366" s="25"/>
      <c r="F1366" s="27"/>
    </row>
    <row r="1367" spans="1:6" ht="32.450000000000003" customHeight="1" x14ac:dyDescent="0.25">
      <c r="A1367" s="30"/>
      <c r="B1367" s="30"/>
      <c r="C1367" s="31"/>
      <c r="D1367" s="31"/>
      <c r="E1367" s="25"/>
      <c r="F1367" s="27"/>
    </row>
    <row r="1368" spans="1:6" ht="32.450000000000003" customHeight="1" x14ac:dyDescent="0.25">
      <c r="A1368" s="30"/>
      <c r="B1368" s="30"/>
      <c r="C1368" s="31"/>
      <c r="D1368" s="31"/>
      <c r="E1368" s="25"/>
      <c r="F1368" s="27"/>
    </row>
    <row r="1369" spans="1:6" ht="32.450000000000003" customHeight="1" x14ac:dyDescent="0.25">
      <c r="A1369" s="30"/>
      <c r="B1369" s="30"/>
      <c r="C1369" s="31"/>
      <c r="D1369" s="31"/>
      <c r="E1369" s="25"/>
      <c r="F1369" s="27"/>
    </row>
    <row r="1370" spans="1:6" ht="32.450000000000003" customHeight="1" x14ac:dyDescent="0.25">
      <c r="A1370" s="30"/>
      <c r="B1370" s="30"/>
      <c r="C1370" s="31"/>
      <c r="D1370" s="31"/>
      <c r="E1370" s="25"/>
      <c r="F1370" s="27"/>
    </row>
    <row r="1371" spans="1:6" ht="32.450000000000003" customHeight="1" x14ac:dyDescent="0.25">
      <c r="A1371" s="30"/>
      <c r="B1371" s="30"/>
      <c r="C1371" s="31"/>
      <c r="D1371" s="31"/>
      <c r="E1371" s="25"/>
      <c r="F1371" s="27"/>
    </row>
    <row r="1372" spans="1:6" ht="32.450000000000003" customHeight="1" x14ac:dyDescent="0.25">
      <c r="A1372" s="30"/>
      <c r="B1372" s="30"/>
      <c r="C1372" s="31"/>
      <c r="D1372" s="31"/>
      <c r="E1372" s="25"/>
      <c r="F1372" s="27"/>
    </row>
    <row r="1373" spans="1:6" ht="32.450000000000003" customHeight="1" x14ac:dyDescent="0.25">
      <c r="A1373" s="30"/>
      <c r="B1373" s="30"/>
      <c r="C1373" s="31"/>
      <c r="D1373" s="31"/>
      <c r="E1373" s="25"/>
      <c r="F1373" s="27"/>
    </row>
    <row r="1374" spans="1:6" ht="32.450000000000003" customHeight="1" x14ac:dyDescent="0.25">
      <c r="A1374" s="30"/>
      <c r="B1374" s="30"/>
      <c r="C1374" s="31"/>
      <c r="D1374" s="31"/>
      <c r="E1374" s="25"/>
      <c r="F1374" s="27"/>
    </row>
    <row r="1375" spans="1:6" ht="32.450000000000003" customHeight="1" x14ac:dyDescent="0.25">
      <c r="A1375" s="30"/>
      <c r="B1375" s="30"/>
      <c r="C1375" s="31"/>
      <c r="D1375" s="31"/>
      <c r="E1375" s="25"/>
      <c r="F1375" s="27"/>
    </row>
    <row r="1376" spans="1:6" ht="32.450000000000003" customHeight="1" x14ac:dyDescent="0.25">
      <c r="A1376" s="30"/>
      <c r="B1376" s="30"/>
      <c r="C1376" s="31"/>
      <c r="D1376" s="31"/>
      <c r="E1376" s="25"/>
      <c r="F1376" s="27"/>
    </row>
    <row r="1377" spans="1:6" ht="32.450000000000003" customHeight="1" x14ac:dyDescent="0.25">
      <c r="A1377" s="30"/>
      <c r="B1377" s="30"/>
      <c r="C1377" s="31"/>
      <c r="D1377" s="31"/>
      <c r="E1377" s="25"/>
      <c r="F1377" s="27"/>
    </row>
    <row r="1378" spans="1:6" ht="32.450000000000003" customHeight="1" x14ac:dyDescent="0.25">
      <c r="A1378" s="30"/>
      <c r="B1378" s="30"/>
      <c r="C1378" s="31"/>
      <c r="D1378" s="31"/>
      <c r="E1378" s="25"/>
      <c r="F1378" s="27"/>
    </row>
    <row r="1379" spans="1:6" ht="32.450000000000003" customHeight="1" x14ac:dyDescent="0.25">
      <c r="A1379" s="30"/>
      <c r="B1379" s="30"/>
      <c r="C1379" s="31"/>
      <c r="D1379" s="31"/>
      <c r="E1379" s="25"/>
      <c r="F1379" s="27"/>
    </row>
    <row r="1380" spans="1:6" ht="32.450000000000003" customHeight="1" x14ac:dyDescent="0.25">
      <c r="A1380" s="30"/>
      <c r="B1380" s="30"/>
      <c r="C1380" s="31"/>
      <c r="D1380" s="31"/>
      <c r="E1380" s="25"/>
      <c r="F1380" s="27"/>
    </row>
    <row r="1381" spans="1:6" ht="32.450000000000003" customHeight="1" x14ac:dyDescent="0.25">
      <c r="A1381" s="30"/>
      <c r="B1381" s="30"/>
      <c r="C1381" s="31"/>
      <c r="D1381" s="31"/>
      <c r="E1381" s="25"/>
      <c r="F1381" s="27"/>
    </row>
    <row r="1382" spans="1:6" ht="32.450000000000003" customHeight="1" x14ac:dyDescent="0.25">
      <c r="A1382" s="30"/>
      <c r="B1382" s="30"/>
      <c r="C1382" s="31"/>
      <c r="D1382" s="31"/>
      <c r="E1382" s="25"/>
      <c r="F1382" s="27"/>
    </row>
    <row r="1383" spans="1:6" ht="32.450000000000003" customHeight="1" x14ac:dyDescent="0.25">
      <c r="A1383" s="30"/>
      <c r="B1383" s="30"/>
      <c r="C1383" s="31"/>
      <c r="D1383" s="31"/>
      <c r="E1383" s="25"/>
      <c r="F1383" s="27"/>
    </row>
    <row r="1384" spans="1:6" ht="32.450000000000003" customHeight="1" x14ac:dyDescent="0.25">
      <c r="A1384" s="30"/>
      <c r="B1384" s="30"/>
      <c r="C1384" s="31"/>
      <c r="D1384" s="31"/>
      <c r="E1384" s="25"/>
      <c r="F1384" s="27"/>
    </row>
    <row r="1385" spans="1:6" ht="32.450000000000003" customHeight="1" x14ac:dyDescent="0.25">
      <c r="A1385" s="30"/>
      <c r="B1385" s="30"/>
      <c r="C1385" s="31"/>
      <c r="D1385" s="31"/>
      <c r="E1385" s="25"/>
      <c r="F1385" s="27"/>
    </row>
    <row r="1386" spans="1:6" ht="32.450000000000003" customHeight="1" x14ac:dyDescent="0.25">
      <c r="A1386" s="30"/>
      <c r="B1386" s="30"/>
      <c r="C1386" s="31"/>
      <c r="D1386" s="31"/>
      <c r="E1386" s="25"/>
      <c r="F1386" s="27"/>
    </row>
    <row r="1387" spans="1:6" ht="32.450000000000003" customHeight="1" x14ac:dyDescent="0.25">
      <c r="A1387" s="30"/>
      <c r="B1387" s="30"/>
      <c r="C1387" s="31"/>
      <c r="D1387" s="31"/>
      <c r="E1387" s="25"/>
      <c r="F1387" s="27"/>
    </row>
    <row r="1388" spans="1:6" ht="32.450000000000003" customHeight="1" x14ac:dyDescent="0.25">
      <c r="A1388" s="30"/>
      <c r="B1388" s="30"/>
      <c r="C1388" s="31"/>
      <c r="D1388" s="31"/>
      <c r="E1388" s="25"/>
      <c r="F1388" s="27"/>
    </row>
    <row r="1389" spans="1:6" ht="32.450000000000003" customHeight="1" x14ac:dyDescent="0.25">
      <c r="A1389" s="30"/>
      <c r="B1389" s="30"/>
      <c r="C1389" s="31"/>
      <c r="D1389" s="31"/>
      <c r="E1389" s="25"/>
      <c r="F1389" s="27"/>
    </row>
    <row r="1390" spans="1:6" ht="32.450000000000003" customHeight="1" x14ac:dyDescent="0.25">
      <c r="A1390" s="30"/>
      <c r="B1390" s="30"/>
      <c r="C1390" s="31"/>
      <c r="D1390" s="31"/>
      <c r="E1390" s="25"/>
      <c r="F1390" s="27"/>
    </row>
    <row r="1391" spans="1:6" ht="32.450000000000003" customHeight="1" x14ac:dyDescent="0.25">
      <c r="A1391" s="30"/>
      <c r="B1391" s="30"/>
      <c r="C1391" s="31"/>
      <c r="D1391" s="31"/>
      <c r="E1391" s="25"/>
      <c r="F1391" s="27"/>
    </row>
    <row r="1392" spans="1:6" ht="32.450000000000003" customHeight="1" x14ac:dyDescent="0.25">
      <c r="A1392" s="30"/>
      <c r="B1392" s="30"/>
      <c r="C1392" s="31"/>
      <c r="D1392" s="31"/>
      <c r="E1392" s="25"/>
      <c r="F1392" s="27"/>
    </row>
    <row r="1393" spans="1:6" ht="32.450000000000003" customHeight="1" x14ac:dyDescent="0.25">
      <c r="A1393" s="30"/>
      <c r="B1393" s="30"/>
      <c r="C1393" s="31"/>
      <c r="D1393" s="31"/>
      <c r="E1393" s="25"/>
      <c r="F1393" s="27"/>
    </row>
    <row r="1394" spans="1:6" ht="32.450000000000003" customHeight="1" x14ac:dyDescent="0.25">
      <c r="A1394" s="30"/>
      <c r="B1394" s="30"/>
      <c r="C1394" s="31"/>
      <c r="D1394" s="31"/>
      <c r="E1394" s="25"/>
      <c r="F1394" s="27"/>
    </row>
    <row r="1395" spans="1:6" ht="32.450000000000003" customHeight="1" x14ac:dyDescent="0.25">
      <c r="A1395" s="30"/>
      <c r="B1395" s="30"/>
      <c r="C1395" s="31"/>
      <c r="D1395" s="31"/>
      <c r="E1395" s="25"/>
      <c r="F1395" s="27"/>
    </row>
    <row r="1396" spans="1:6" ht="32.450000000000003" customHeight="1" x14ac:dyDescent="0.25">
      <c r="A1396" s="30"/>
      <c r="B1396" s="30"/>
      <c r="C1396" s="31"/>
      <c r="D1396" s="31"/>
      <c r="E1396" s="25"/>
      <c r="F1396" s="27"/>
    </row>
    <row r="1397" spans="1:6" ht="32.450000000000003" customHeight="1" x14ac:dyDescent="0.25">
      <c r="A1397" s="30"/>
      <c r="B1397" s="30"/>
      <c r="C1397" s="31"/>
      <c r="D1397" s="31"/>
      <c r="E1397" s="25"/>
      <c r="F1397" s="27"/>
    </row>
    <row r="1398" spans="1:6" ht="32.450000000000003" customHeight="1" x14ac:dyDescent="0.25">
      <c r="A1398" s="30"/>
      <c r="B1398" s="30"/>
      <c r="C1398" s="31"/>
      <c r="D1398" s="31"/>
      <c r="E1398" s="25"/>
      <c r="F1398" s="27"/>
    </row>
    <row r="1399" spans="1:6" ht="32.450000000000003" customHeight="1" x14ac:dyDescent="0.25">
      <c r="A1399" s="30"/>
      <c r="B1399" s="30"/>
      <c r="C1399" s="31"/>
      <c r="D1399" s="31"/>
      <c r="E1399" s="25"/>
      <c r="F1399" s="27"/>
    </row>
    <row r="1400" spans="1:6" ht="32.450000000000003" customHeight="1" x14ac:dyDescent="0.25">
      <c r="A1400" s="30"/>
      <c r="B1400" s="30"/>
      <c r="C1400" s="31"/>
      <c r="D1400" s="31"/>
      <c r="E1400" s="25"/>
      <c r="F1400" s="27"/>
    </row>
    <row r="1401" spans="1:6" ht="32.450000000000003" customHeight="1" x14ac:dyDescent="0.25">
      <c r="A1401" s="30"/>
      <c r="B1401" s="30"/>
      <c r="C1401" s="31"/>
      <c r="D1401" s="31"/>
      <c r="E1401" s="25"/>
      <c r="F1401" s="27"/>
    </row>
    <row r="1402" spans="1:6" ht="32.450000000000003" customHeight="1" x14ac:dyDescent="0.25">
      <c r="A1402" s="30"/>
      <c r="B1402" s="30"/>
      <c r="C1402" s="31"/>
      <c r="D1402" s="31"/>
      <c r="E1402" s="25"/>
      <c r="F1402" s="27"/>
    </row>
    <row r="1403" spans="1:6" ht="32.450000000000003" customHeight="1" x14ac:dyDescent="0.25">
      <c r="A1403" s="30"/>
      <c r="B1403" s="30"/>
      <c r="C1403" s="31"/>
      <c r="D1403" s="31"/>
      <c r="E1403" s="25"/>
      <c r="F1403" s="27"/>
    </row>
    <row r="1404" spans="1:6" ht="32.450000000000003" customHeight="1" x14ac:dyDescent="0.25">
      <c r="A1404" s="30"/>
      <c r="B1404" s="30"/>
      <c r="C1404" s="31"/>
      <c r="D1404" s="31"/>
      <c r="E1404" s="25"/>
      <c r="F1404" s="27"/>
    </row>
    <row r="1405" spans="1:6" ht="32.450000000000003" customHeight="1" x14ac:dyDescent="0.25">
      <c r="A1405" s="30"/>
      <c r="B1405" s="30"/>
      <c r="C1405" s="31"/>
      <c r="D1405" s="31"/>
      <c r="E1405" s="25"/>
      <c r="F1405" s="27"/>
    </row>
    <row r="1406" spans="1:6" ht="32.450000000000003" customHeight="1" x14ac:dyDescent="0.25">
      <c r="A1406" s="30"/>
      <c r="B1406" s="30"/>
      <c r="C1406" s="31"/>
      <c r="D1406" s="31"/>
      <c r="E1406" s="25"/>
      <c r="F1406" s="27"/>
    </row>
    <row r="1407" spans="1:6" ht="32.450000000000003" customHeight="1" x14ac:dyDescent="0.25">
      <c r="A1407" s="30"/>
      <c r="B1407" s="30"/>
      <c r="C1407" s="31"/>
      <c r="D1407" s="31"/>
      <c r="E1407" s="25"/>
      <c r="F1407" s="27"/>
    </row>
    <row r="1408" spans="1:6" ht="32.450000000000003" customHeight="1" x14ac:dyDescent="0.25">
      <c r="A1408" s="30"/>
      <c r="B1408" s="30"/>
      <c r="C1408" s="31"/>
      <c r="D1408" s="31"/>
      <c r="E1408" s="25"/>
      <c r="F1408" s="27"/>
    </row>
    <row r="1409" spans="1:6" ht="32.450000000000003" customHeight="1" x14ac:dyDescent="0.25">
      <c r="A1409" s="30"/>
      <c r="B1409" s="30"/>
      <c r="C1409" s="31"/>
      <c r="D1409" s="31"/>
      <c r="E1409" s="25"/>
      <c r="F1409" s="27"/>
    </row>
    <row r="1410" spans="1:6" ht="32.450000000000003" customHeight="1" x14ac:dyDescent="0.25">
      <c r="A1410" s="30"/>
      <c r="B1410" s="30"/>
      <c r="C1410" s="31"/>
      <c r="D1410" s="31"/>
      <c r="E1410" s="25"/>
      <c r="F1410" s="27"/>
    </row>
    <row r="1411" spans="1:6" ht="32.450000000000003" customHeight="1" x14ac:dyDescent="0.25">
      <c r="A1411" s="30"/>
      <c r="B1411" s="30"/>
      <c r="C1411" s="31"/>
      <c r="D1411" s="31"/>
      <c r="E1411" s="25"/>
      <c r="F1411" s="27"/>
    </row>
    <row r="1412" spans="1:6" ht="32.450000000000003" customHeight="1" x14ac:dyDescent="0.25">
      <c r="A1412" s="30"/>
      <c r="B1412" s="30"/>
      <c r="C1412" s="31"/>
      <c r="D1412" s="31"/>
      <c r="E1412" s="25"/>
      <c r="F1412" s="27"/>
    </row>
    <row r="1413" spans="1:6" ht="32.450000000000003" customHeight="1" x14ac:dyDescent="0.25">
      <c r="A1413" s="30"/>
      <c r="B1413" s="30"/>
      <c r="C1413" s="31"/>
      <c r="D1413" s="31"/>
      <c r="E1413" s="25"/>
      <c r="F1413" s="27"/>
    </row>
    <row r="1414" spans="1:6" ht="32.450000000000003" customHeight="1" x14ac:dyDescent="0.25">
      <c r="A1414" s="30"/>
      <c r="B1414" s="30"/>
      <c r="C1414" s="31"/>
      <c r="D1414" s="31"/>
      <c r="E1414" s="25"/>
      <c r="F1414" s="27"/>
    </row>
    <row r="1415" spans="1:6" ht="32.450000000000003" customHeight="1" x14ac:dyDescent="0.25">
      <c r="A1415" s="30"/>
      <c r="B1415" s="30"/>
      <c r="C1415" s="31"/>
      <c r="D1415" s="31"/>
      <c r="E1415" s="25"/>
      <c r="F1415" s="27"/>
    </row>
    <row r="1416" spans="1:6" ht="32.450000000000003" customHeight="1" x14ac:dyDescent="0.25">
      <c r="A1416" s="30"/>
      <c r="B1416" s="30"/>
      <c r="C1416" s="31"/>
      <c r="D1416" s="31"/>
      <c r="E1416" s="25"/>
      <c r="F1416" s="27"/>
    </row>
    <row r="1417" spans="1:6" ht="32.450000000000003" customHeight="1" x14ac:dyDescent="0.25">
      <c r="A1417" s="30"/>
      <c r="B1417" s="30"/>
      <c r="C1417" s="31"/>
      <c r="D1417" s="31"/>
      <c r="E1417" s="25"/>
      <c r="F1417" s="27"/>
    </row>
    <row r="1418" spans="1:6" ht="32.450000000000003" customHeight="1" x14ac:dyDescent="0.25">
      <c r="A1418" s="30"/>
      <c r="B1418" s="30"/>
      <c r="C1418" s="31"/>
      <c r="D1418" s="31"/>
      <c r="E1418" s="25"/>
      <c r="F1418" s="27"/>
    </row>
    <row r="1419" spans="1:6" ht="32.450000000000003" customHeight="1" x14ac:dyDescent="0.25">
      <c r="A1419" s="30"/>
      <c r="B1419" s="30"/>
      <c r="C1419" s="31"/>
      <c r="D1419" s="31"/>
      <c r="E1419" s="25"/>
      <c r="F1419" s="27"/>
    </row>
    <row r="1420" spans="1:6" ht="32.450000000000003" customHeight="1" x14ac:dyDescent="0.25">
      <c r="A1420" s="30"/>
      <c r="B1420" s="30"/>
      <c r="C1420" s="31"/>
      <c r="D1420" s="31"/>
      <c r="E1420" s="25"/>
      <c r="F1420" s="27"/>
    </row>
    <row r="1421" spans="1:6" ht="32.450000000000003" customHeight="1" x14ac:dyDescent="0.25">
      <c r="A1421" s="30"/>
      <c r="B1421" s="30"/>
      <c r="C1421" s="31"/>
      <c r="D1421" s="31"/>
      <c r="E1421" s="25"/>
      <c r="F1421" s="27"/>
    </row>
    <row r="1422" spans="1:6" ht="32.450000000000003" customHeight="1" x14ac:dyDescent="0.25">
      <c r="A1422" s="30"/>
      <c r="B1422" s="30"/>
      <c r="C1422" s="31"/>
      <c r="D1422" s="31"/>
      <c r="E1422" s="25"/>
      <c r="F1422" s="27"/>
    </row>
    <row r="1423" spans="1:6" ht="32.450000000000003" customHeight="1" x14ac:dyDescent="0.25">
      <c r="A1423" s="30"/>
      <c r="B1423" s="30"/>
      <c r="C1423" s="31"/>
      <c r="D1423" s="31"/>
      <c r="E1423" s="25"/>
      <c r="F1423" s="27"/>
    </row>
    <row r="1424" spans="1:6" ht="32.450000000000003" customHeight="1" x14ac:dyDescent="0.25">
      <c r="A1424" s="30"/>
      <c r="B1424" s="30"/>
      <c r="C1424" s="31"/>
      <c r="D1424" s="31"/>
      <c r="E1424" s="25"/>
      <c r="F1424" s="27"/>
    </row>
    <row r="1425" spans="1:6" ht="32.450000000000003" customHeight="1" x14ac:dyDescent="0.25">
      <c r="A1425" s="30"/>
      <c r="B1425" s="30"/>
      <c r="C1425" s="31"/>
      <c r="D1425" s="31"/>
      <c r="E1425" s="25"/>
      <c r="F1425" s="27"/>
    </row>
    <row r="1426" spans="1:6" ht="32.450000000000003" customHeight="1" x14ac:dyDescent="0.25">
      <c r="A1426" s="30"/>
      <c r="B1426" s="30"/>
      <c r="C1426" s="31"/>
      <c r="D1426" s="31"/>
      <c r="E1426" s="25"/>
      <c r="F1426" s="27"/>
    </row>
    <row r="1427" spans="1:6" ht="32.450000000000003" customHeight="1" x14ac:dyDescent="0.25">
      <c r="A1427" s="30"/>
      <c r="B1427" s="30"/>
      <c r="C1427" s="31"/>
      <c r="D1427" s="31"/>
      <c r="E1427" s="25"/>
      <c r="F1427" s="27"/>
    </row>
    <row r="1428" spans="1:6" ht="32.450000000000003" customHeight="1" x14ac:dyDescent="0.25">
      <c r="A1428" s="30"/>
      <c r="B1428" s="30"/>
      <c r="C1428" s="31"/>
      <c r="D1428" s="31"/>
      <c r="E1428" s="25"/>
      <c r="F1428" s="27"/>
    </row>
    <row r="1429" spans="1:6" ht="32.450000000000003" customHeight="1" x14ac:dyDescent="0.25">
      <c r="A1429" s="30"/>
      <c r="B1429" s="30"/>
      <c r="C1429" s="31"/>
      <c r="D1429" s="31"/>
      <c r="E1429" s="25"/>
      <c r="F1429" s="27"/>
    </row>
    <row r="1430" spans="1:6" ht="32.450000000000003" customHeight="1" x14ac:dyDescent="0.25">
      <c r="A1430" s="30"/>
      <c r="B1430" s="30"/>
      <c r="C1430" s="31"/>
      <c r="D1430" s="31"/>
      <c r="E1430" s="25"/>
      <c r="F1430" s="27"/>
    </row>
    <row r="1431" spans="1:6" ht="32.450000000000003" customHeight="1" x14ac:dyDescent="0.25">
      <c r="A1431" s="30"/>
      <c r="B1431" s="30"/>
      <c r="C1431" s="31"/>
      <c r="D1431" s="31"/>
      <c r="E1431" s="25"/>
      <c r="F1431" s="27"/>
    </row>
    <row r="1432" spans="1:6" ht="32.450000000000003" customHeight="1" x14ac:dyDescent="0.25">
      <c r="A1432" s="30"/>
      <c r="B1432" s="30"/>
      <c r="C1432" s="31"/>
      <c r="D1432" s="31"/>
      <c r="E1432" s="25"/>
      <c r="F1432" s="27"/>
    </row>
    <row r="1433" spans="1:6" ht="32.450000000000003" customHeight="1" x14ac:dyDescent="0.25">
      <c r="A1433" s="30"/>
      <c r="B1433" s="30"/>
      <c r="C1433" s="31"/>
      <c r="D1433" s="31"/>
      <c r="E1433" s="25"/>
      <c r="F1433" s="27"/>
    </row>
    <row r="1434" spans="1:6" ht="32.450000000000003" customHeight="1" x14ac:dyDescent="0.25">
      <c r="A1434" s="30"/>
      <c r="B1434" s="30"/>
      <c r="C1434" s="31"/>
      <c r="D1434" s="31"/>
      <c r="E1434" s="25"/>
      <c r="F1434" s="27"/>
    </row>
    <row r="1435" spans="1:6" ht="32.450000000000003" customHeight="1" x14ac:dyDescent="0.25">
      <c r="A1435" s="30"/>
      <c r="B1435" s="30"/>
      <c r="C1435" s="31"/>
      <c r="D1435" s="31"/>
      <c r="E1435" s="25"/>
      <c r="F1435" s="27"/>
    </row>
    <row r="1436" spans="1:6" ht="32.450000000000003" customHeight="1" x14ac:dyDescent="0.25">
      <c r="A1436" s="30"/>
      <c r="B1436" s="30"/>
      <c r="C1436" s="31"/>
      <c r="D1436" s="31"/>
      <c r="E1436" s="25"/>
      <c r="F1436" s="27"/>
    </row>
    <row r="1437" spans="1:6" ht="32.450000000000003" customHeight="1" x14ac:dyDescent="0.25">
      <c r="A1437" s="30"/>
      <c r="B1437" s="30"/>
      <c r="C1437" s="31"/>
      <c r="D1437" s="31"/>
      <c r="E1437" s="25"/>
      <c r="F1437" s="27"/>
    </row>
    <row r="1438" spans="1:6" ht="32.450000000000003" customHeight="1" x14ac:dyDescent="0.25">
      <c r="A1438" s="30"/>
      <c r="B1438" s="30"/>
      <c r="C1438" s="31"/>
      <c r="D1438" s="31"/>
      <c r="E1438" s="25"/>
      <c r="F1438" s="27"/>
    </row>
    <row r="1439" spans="1:6" ht="32.450000000000003" customHeight="1" x14ac:dyDescent="0.25">
      <c r="A1439" s="30"/>
      <c r="B1439" s="30"/>
      <c r="C1439" s="31"/>
      <c r="D1439" s="31"/>
      <c r="E1439" s="25"/>
      <c r="F1439" s="27"/>
    </row>
    <row r="1440" spans="1:6" ht="32.450000000000003" customHeight="1" x14ac:dyDescent="0.25">
      <c r="A1440" s="30"/>
      <c r="B1440" s="30"/>
      <c r="C1440" s="31"/>
      <c r="D1440" s="31"/>
      <c r="E1440" s="25"/>
      <c r="F1440" s="27"/>
    </row>
    <row r="1441" spans="1:6" ht="32.450000000000003" customHeight="1" x14ac:dyDescent="0.25">
      <c r="A1441" s="30"/>
      <c r="B1441" s="30"/>
      <c r="C1441" s="31"/>
      <c r="D1441" s="31"/>
      <c r="E1441" s="25"/>
      <c r="F1441" s="27"/>
    </row>
    <row r="1442" spans="1:6" ht="32.450000000000003" customHeight="1" x14ac:dyDescent="0.25">
      <c r="A1442" s="30"/>
      <c r="B1442" s="30"/>
      <c r="C1442" s="31"/>
      <c r="D1442" s="31"/>
      <c r="E1442" s="25"/>
      <c r="F1442" s="27"/>
    </row>
    <row r="1443" spans="1:6" ht="32.450000000000003" customHeight="1" x14ac:dyDescent="0.25">
      <c r="A1443" s="30"/>
      <c r="B1443" s="30"/>
      <c r="C1443" s="31"/>
      <c r="D1443" s="31"/>
      <c r="E1443" s="25"/>
      <c r="F1443" s="27"/>
    </row>
    <row r="1444" spans="1:6" ht="32.450000000000003" customHeight="1" x14ac:dyDescent="0.25">
      <c r="A1444" s="30"/>
      <c r="B1444" s="30"/>
      <c r="C1444" s="31"/>
      <c r="D1444" s="31"/>
      <c r="E1444" s="25"/>
      <c r="F1444" s="27"/>
    </row>
    <row r="1445" spans="1:6" ht="32.450000000000003" customHeight="1" x14ac:dyDescent="0.25">
      <c r="A1445" s="30"/>
      <c r="B1445" s="30"/>
      <c r="C1445" s="31"/>
      <c r="D1445" s="31"/>
      <c r="E1445" s="25"/>
      <c r="F1445" s="27"/>
    </row>
    <row r="1446" spans="1:6" ht="32.450000000000003" customHeight="1" x14ac:dyDescent="0.25">
      <c r="A1446" s="30"/>
      <c r="B1446" s="30"/>
      <c r="C1446" s="31"/>
      <c r="D1446" s="31"/>
      <c r="E1446" s="25"/>
      <c r="F1446" s="27"/>
    </row>
    <row r="1447" spans="1:6" ht="32.450000000000003" customHeight="1" x14ac:dyDescent="0.25">
      <c r="A1447" s="30"/>
      <c r="B1447" s="30"/>
      <c r="C1447" s="31"/>
      <c r="D1447" s="31"/>
      <c r="E1447" s="25"/>
      <c r="F1447" s="27"/>
    </row>
    <row r="1448" spans="1:6" ht="32.450000000000003" customHeight="1" x14ac:dyDescent="0.25">
      <c r="A1448" s="30"/>
      <c r="B1448" s="30"/>
      <c r="C1448" s="31"/>
      <c r="D1448" s="31"/>
      <c r="E1448" s="25"/>
      <c r="F1448" s="27"/>
    </row>
    <row r="1449" spans="1:6" ht="32.450000000000003" customHeight="1" x14ac:dyDescent="0.25">
      <c r="A1449" s="30"/>
      <c r="B1449" s="30"/>
      <c r="C1449" s="31"/>
      <c r="D1449" s="31"/>
      <c r="E1449" s="25"/>
      <c r="F1449" s="27"/>
    </row>
    <row r="1450" spans="1:6" ht="32.450000000000003" customHeight="1" x14ac:dyDescent="0.25">
      <c r="A1450" s="30"/>
      <c r="B1450" s="30"/>
      <c r="C1450" s="31"/>
      <c r="D1450" s="31"/>
      <c r="E1450" s="25"/>
      <c r="F1450" s="27"/>
    </row>
    <row r="1451" spans="1:6" ht="32.450000000000003" customHeight="1" x14ac:dyDescent="0.25">
      <c r="A1451" s="30"/>
      <c r="B1451" s="30"/>
      <c r="C1451" s="31"/>
      <c r="D1451" s="31"/>
      <c r="E1451" s="25"/>
      <c r="F1451" s="27"/>
    </row>
    <row r="1452" spans="1:6" ht="32.450000000000003" customHeight="1" x14ac:dyDescent="0.25">
      <c r="A1452" s="30"/>
      <c r="B1452" s="30"/>
      <c r="C1452" s="31"/>
      <c r="D1452" s="31"/>
      <c r="E1452" s="25"/>
      <c r="F1452" s="27"/>
    </row>
    <row r="1453" spans="1:6" ht="32.450000000000003" customHeight="1" x14ac:dyDescent="0.25">
      <c r="A1453" s="30"/>
      <c r="B1453" s="30"/>
      <c r="C1453" s="31"/>
      <c r="D1453" s="31"/>
      <c r="E1453" s="25"/>
      <c r="F1453" s="27"/>
    </row>
    <row r="1454" spans="1:6" ht="32.450000000000003" customHeight="1" x14ac:dyDescent="0.25">
      <c r="A1454" s="30"/>
      <c r="B1454" s="30"/>
      <c r="C1454" s="31"/>
      <c r="D1454" s="31"/>
      <c r="E1454" s="25"/>
      <c r="F1454" s="27"/>
    </row>
    <row r="1455" spans="1:6" ht="32.450000000000003" customHeight="1" x14ac:dyDescent="0.25">
      <c r="A1455" s="30"/>
      <c r="B1455" s="30"/>
      <c r="C1455" s="31"/>
      <c r="D1455" s="31"/>
      <c r="E1455" s="25"/>
      <c r="F1455" s="27"/>
    </row>
    <row r="1456" spans="1:6" ht="32.450000000000003" customHeight="1" x14ac:dyDescent="0.25">
      <c r="A1456" s="30"/>
      <c r="B1456" s="30"/>
      <c r="C1456" s="31"/>
      <c r="D1456" s="31"/>
      <c r="E1456" s="25"/>
      <c r="F1456" s="27"/>
    </row>
    <row r="1457" spans="1:6" ht="32.450000000000003" customHeight="1" x14ac:dyDescent="0.25">
      <c r="A1457" s="30"/>
      <c r="B1457" s="30"/>
      <c r="C1457" s="31"/>
      <c r="D1457" s="31"/>
      <c r="E1457" s="25"/>
      <c r="F1457" s="27"/>
    </row>
    <row r="1458" spans="1:6" ht="32.450000000000003" customHeight="1" x14ac:dyDescent="0.25">
      <c r="A1458" s="30"/>
      <c r="B1458" s="30"/>
      <c r="C1458" s="31"/>
      <c r="D1458" s="31"/>
      <c r="E1458" s="25"/>
      <c r="F1458" s="27"/>
    </row>
    <row r="1459" spans="1:6" ht="32.450000000000003" customHeight="1" x14ac:dyDescent="0.25">
      <c r="A1459" s="30"/>
      <c r="B1459" s="30"/>
      <c r="C1459" s="31"/>
      <c r="D1459" s="31"/>
      <c r="E1459" s="25"/>
      <c r="F1459" s="27"/>
    </row>
    <row r="1460" spans="1:6" ht="32.450000000000003" customHeight="1" x14ac:dyDescent="0.25">
      <c r="A1460" s="30"/>
      <c r="B1460" s="30"/>
      <c r="C1460" s="31"/>
      <c r="D1460" s="31"/>
      <c r="E1460" s="25"/>
      <c r="F1460" s="27"/>
    </row>
    <row r="1461" spans="1:6" ht="32.450000000000003" customHeight="1" x14ac:dyDescent="0.25">
      <c r="A1461" s="30"/>
      <c r="B1461" s="30"/>
      <c r="C1461" s="31"/>
      <c r="D1461" s="31"/>
      <c r="E1461" s="25"/>
      <c r="F1461" s="27"/>
    </row>
    <row r="1462" spans="1:6" ht="32.450000000000003" customHeight="1" x14ac:dyDescent="0.25">
      <c r="A1462" s="30"/>
      <c r="B1462" s="30"/>
      <c r="C1462" s="31"/>
      <c r="D1462" s="31"/>
      <c r="E1462" s="25"/>
      <c r="F1462" s="27"/>
    </row>
    <row r="1463" spans="1:6" ht="32.450000000000003" customHeight="1" x14ac:dyDescent="0.25">
      <c r="A1463" s="30"/>
      <c r="B1463" s="30"/>
      <c r="C1463" s="31"/>
      <c r="D1463" s="31"/>
      <c r="E1463" s="25"/>
      <c r="F1463" s="27"/>
    </row>
    <row r="1464" spans="1:6" ht="32.450000000000003" customHeight="1" x14ac:dyDescent="0.25">
      <c r="A1464" s="30"/>
      <c r="B1464" s="30"/>
      <c r="C1464" s="31"/>
      <c r="D1464" s="31"/>
      <c r="E1464" s="25"/>
      <c r="F1464" s="27"/>
    </row>
    <row r="1465" spans="1:6" ht="32.450000000000003" customHeight="1" x14ac:dyDescent="0.25">
      <c r="A1465" s="30"/>
      <c r="B1465" s="30"/>
      <c r="C1465" s="31"/>
      <c r="D1465" s="31"/>
      <c r="E1465" s="25"/>
      <c r="F1465" s="27"/>
    </row>
    <row r="1466" spans="1:6" ht="32.450000000000003" customHeight="1" x14ac:dyDescent="0.25">
      <c r="A1466" s="30"/>
      <c r="B1466" s="30"/>
      <c r="C1466" s="31"/>
      <c r="D1466" s="31"/>
      <c r="E1466" s="25"/>
      <c r="F1466" s="27"/>
    </row>
    <row r="1467" spans="1:6" ht="32.450000000000003" customHeight="1" x14ac:dyDescent="0.25">
      <c r="A1467" s="30"/>
      <c r="B1467" s="30"/>
      <c r="C1467" s="31"/>
      <c r="D1467" s="31"/>
      <c r="E1467" s="25"/>
      <c r="F1467" s="27"/>
    </row>
    <row r="1468" spans="1:6" ht="32.450000000000003" customHeight="1" x14ac:dyDescent="0.25">
      <c r="A1468" s="30"/>
      <c r="B1468" s="30"/>
      <c r="C1468" s="31"/>
      <c r="D1468" s="31"/>
      <c r="E1468" s="25"/>
      <c r="F1468" s="27"/>
    </row>
    <row r="1469" spans="1:6" ht="32.450000000000003" customHeight="1" x14ac:dyDescent="0.25">
      <c r="A1469" s="30"/>
      <c r="B1469" s="30"/>
      <c r="C1469" s="31"/>
      <c r="D1469" s="31"/>
      <c r="E1469" s="25"/>
      <c r="F1469" s="27"/>
    </row>
    <row r="1470" spans="1:6" ht="32.450000000000003" customHeight="1" x14ac:dyDescent="0.25">
      <c r="A1470" s="30"/>
      <c r="B1470" s="30"/>
      <c r="C1470" s="31"/>
      <c r="D1470" s="31"/>
      <c r="E1470" s="25"/>
      <c r="F1470" s="27"/>
    </row>
    <row r="1471" spans="1:6" ht="32.450000000000003" customHeight="1" x14ac:dyDescent="0.25">
      <c r="A1471" s="30"/>
      <c r="B1471" s="30"/>
      <c r="C1471" s="31"/>
      <c r="D1471" s="31"/>
      <c r="E1471" s="25"/>
      <c r="F1471" s="27"/>
    </row>
    <row r="1472" spans="1:6" ht="32.450000000000003" customHeight="1" x14ac:dyDescent="0.25">
      <c r="A1472" s="30"/>
      <c r="B1472" s="30"/>
      <c r="C1472" s="31"/>
      <c r="D1472" s="31"/>
      <c r="E1472" s="25"/>
      <c r="F1472" s="27"/>
    </row>
    <row r="1473" spans="1:6" ht="32.450000000000003" customHeight="1" x14ac:dyDescent="0.25">
      <c r="A1473" s="30"/>
      <c r="B1473" s="30"/>
      <c r="C1473" s="31"/>
      <c r="D1473" s="31"/>
      <c r="E1473" s="25"/>
      <c r="F1473" s="27"/>
    </row>
    <row r="1474" spans="1:6" ht="32.450000000000003" customHeight="1" x14ac:dyDescent="0.25">
      <c r="A1474" s="30"/>
      <c r="B1474" s="30"/>
      <c r="C1474" s="31"/>
      <c r="D1474" s="31"/>
      <c r="E1474" s="25"/>
      <c r="F1474" s="27"/>
    </row>
    <row r="1475" spans="1:6" ht="32.450000000000003" customHeight="1" x14ac:dyDescent="0.25">
      <c r="A1475" s="30"/>
      <c r="B1475" s="30"/>
      <c r="C1475" s="31"/>
      <c r="D1475" s="31"/>
      <c r="E1475" s="25"/>
      <c r="F1475" s="27"/>
    </row>
    <row r="1476" spans="1:6" ht="32.450000000000003" customHeight="1" x14ac:dyDescent="0.25">
      <c r="A1476" s="30"/>
      <c r="B1476" s="30"/>
      <c r="C1476" s="31"/>
      <c r="D1476" s="31"/>
      <c r="E1476" s="25"/>
      <c r="F1476" s="27"/>
    </row>
    <row r="1477" spans="1:6" ht="32.450000000000003" customHeight="1" x14ac:dyDescent="0.25">
      <c r="A1477" s="30"/>
      <c r="B1477" s="30"/>
      <c r="C1477" s="31"/>
      <c r="D1477" s="31"/>
      <c r="E1477" s="25"/>
      <c r="F1477" s="27"/>
    </row>
    <row r="1478" spans="1:6" ht="32.450000000000003" customHeight="1" x14ac:dyDescent="0.25">
      <c r="A1478" s="30"/>
      <c r="B1478" s="30"/>
      <c r="C1478" s="31"/>
      <c r="D1478" s="31"/>
      <c r="E1478" s="25"/>
      <c r="F1478" s="27"/>
    </row>
    <row r="1479" spans="1:6" ht="32.450000000000003" customHeight="1" x14ac:dyDescent="0.25">
      <c r="A1479" s="30"/>
      <c r="B1479" s="30"/>
      <c r="C1479" s="31"/>
      <c r="D1479" s="31"/>
      <c r="E1479" s="25"/>
      <c r="F1479" s="27"/>
    </row>
    <row r="1480" spans="1:6" ht="32.450000000000003" customHeight="1" x14ac:dyDescent="0.25">
      <c r="A1480" s="30"/>
      <c r="B1480" s="30"/>
      <c r="C1480" s="31"/>
      <c r="D1480" s="31"/>
      <c r="E1480" s="25"/>
      <c r="F1480" s="27"/>
    </row>
    <row r="1481" spans="1:6" ht="32.450000000000003" customHeight="1" x14ac:dyDescent="0.25">
      <c r="A1481" s="30"/>
      <c r="B1481" s="30"/>
      <c r="C1481" s="31"/>
      <c r="D1481" s="31"/>
      <c r="E1481" s="25"/>
      <c r="F1481" s="27"/>
    </row>
    <row r="1482" spans="1:6" ht="32.450000000000003" customHeight="1" x14ac:dyDescent="0.25">
      <c r="A1482" s="30"/>
      <c r="B1482" s="30"/>
      <c r="C1482" s="31"/>
      <c r="D1482" s="31"/>
      <c r="E1482" s="25"/>
      <c r="F1482" s="27"/>
    </row>
    <row r="1483" spans="1:6" ht="32.450000000000003" customHeight="1" x14ac:dyDescent="0.25">
      <c r="A1483" s="30"/>
      <c r="B1483" s="30"/>
      <c r="C1483" s="31"/>
      <c r="D1483" s="31"/>
      <c r="E1483" s="25"/>
      <c r="F1483" s="27"/>
    </row>
    <row r="1484" spans="1:6" ht="32.450000000000003" customHeight="1" x14ac:dyDescent="0.25">
      <c r="A1484" s="30"/>
      <c r="B1484" s="30"/>
      <c r="C1484" s="31"/>
      <c r="D1484" s="31"/>
      <c r="E1484" s="25"/>
      <c r="F1484" s="27"/>
    </row>
    <row r="1485" spans="1:6" ht="32.450000000000003" customHeight="1" x14ac:dyDescent="0.25">
      <c r="A1485" s="30"/>
      <c r="B1485" s="30"/>
      <c r="C1485" s="31"/>
      <c r="D1485" s="31"/>
      <c r="E1485" s="25"/>
      <c r="F1485" s="27"/>
    </row>
    <row r="1486" spans="1:6" ht="32.450000000000003" customHeight="1" x14ac:dyDescent="0.25">
      <c r="A1486" s="30"/>
      <c r="B1486" s="30"/>
      <c r="C1486" s="31"/>
      <c r="D1486" s="31"/>
      <c r="E1486" s="25"/>
      <c r="F1486" s="27"/>
    </row>
    <row r="1487" spans="1:6" ht="32.450000000000003" customHeight="1" x14ac:dyDescent="0.25">
      <c r="A1487" s="30"/>
      <c r="B1487" s="30"/>
      <c r="C1487" s="31"/>
      <c r="D1487" s="31"/>
      <c r="E1487" s="25"/>
      <c r="F1487" s="27"/>
    </row>
    <row r="1488" spans="1:6" ht="32.450000000000003" customHeight="1" x14ac:dyDescent="0.25">
      <c r="A1488" s="30"/>
      <c r="B1488" s="30"/>
      <c r="C1488" s="31"/>
      <c r="D1488" s="31"/>
      <c r="E1488" s="25"/>
      <c r="F1488" s="27"/>
    </row>
    <row r="1489" spans="1:6" ht="32.450000000000003" customHeight="1" x14ac:dyDescent="0.25">
      <c r="A1489" s="30"/>
      <c r="B1489" s="30"/>
      <c r="C1489" s="31"/>
      <c r="D1489" s="31"/>
      <c r="E1489" s="25"/>
      <c r="F1489" s="27"/>
    </row>
    <row r="1490" spans="1:6" ht="32.450000000000003" customHeight="1" x14ac:dyDescent="0.25">
      <c r="A1490" s="30"/>
      <c r="B1490" s="30"/>
      <c r="C1490" s="31"/>
      <c r="D1490" s="31"/>
      <c r="E1490" s="25"/>
      <c r="F1490" s="27"/>
    </row>
    <row r="1491" spans="1:6" ht="32.450000000000003" customHeight="1" x14ac:dyDescent="0.25">
      <c r="A1491" s="30"/>
      <c r="B1491" s="30"/>
      <c r="C1491" s="31"/>
      <c r="D1491" s="31"/>
      <c r="E1491" s="25"/>
      <c r="F1491" s="27"/>
    </row>
    <row r="1492" spans="1:6" ht="32.450000000000003" customHeight="1" x14ac:dyDescent="0.25">
      <c r="A1492" s="30"/>
      <c r="B1492" s="30"/>
      <c r="C1492" s="31"/>
      <c r="D1492" s="31"/>
      <c r="E1492" s="25"/>
      <c r="F1492" s="27"/>
    </row>
    <row r="1493" spans="1:6" ht="32.450000000000003" customHeight="1" x14ac:dyDescent="0.25">
      <c r="A1493" s="30"/>
      <c r="B1493" s="30"/>
      <c r="C1493" s="31"/>
      <c r="D1493" s="31"/>
      <c r="E1493" s="25"/>
      <c r="F1493" s="27"/>
    </row>
    <row r="1494" spans="1:6" ht="32.450000000000003" customHeight="1" x14ac:dyDescent="0.25">
      <c r="A1494" s="30"/>
      <c r="B1494" s="30"/>
      <c r="C1494" s="31"/>
      <c r="D1494" s="31"/>
      <c r="E1494" s="25"/>
      <c r="F1494" s="27"/>
    </row>
    <row r="1495" spans="1:6" ht="32.450000000000003" customHeight="1" x14ac:dyDescent="0.25">
      <c r="A1495" s="30"/>
      <c r="B1495" s="30"/>
      <c r="C1495" s="31"/>
      <c r="D1495" s="31"/>
      <c r="E1495" s="25"/>
      <c r="F1495" s="27"/>
    </row>
    <row r="1496" spans="1:6" ht="32.450000000000003" customHeight="1" x14ac:dyDescent="0.25">
      <c r="A1496" s="30"/>
      <c r="B1496" s="30"/>
      <c r="C1496" s="31"/>
      <c r="D1496" s="31"/>
      <c r="E1496" s="25"/>
      <c r="F1496" s="27"/>
    </row>
    <row r="1497" spans="1:6" ht="32.450000000000003" customHeight="1" x14ac:dyDescent="0.25">
      <c r="A1497" s="30"/>
      <c r="B1497" s="30"/>
      <c r="C1497" s="31"/>
      <c r="D1497" s="31"/>
      <c r="E1497" s="25"/>
      <c r="F1497" s="27"/>
    </row>
    <row r="1498" spans="1:6" ht="32.450000000000003" customHeight="1" x14ac:dyDescent="0.25">
      <c r="A1498" s="30"/>
      <c r="B1498" s="30"/>
      <c r="C1498" s="31"/>
      <c r="D1498" s="31"/>
      <c r="E1498" s="25"/>
      <c r="F1498" s="27"/>
    </row>
    <row r="1499" spans="1:6" ht="32.450000000000003" customHeight="1" x14ac:dyDescent="0.25">
      <c r="A1499" s="30"/>
      <c r="B1499" s="30"/>
      <c r="C1499" s="31"/>
      <c r="D1499" s="31"/>
      <c r="E1499" s="25"/>
      <c r="F1499" s="27"/>
    </row>
    <row r="1500" spans="1:6" ht="32.450000000000003" customHeight="1" x14ac:dyDescent="0.25">
      <c r="A1500" s="30"/>
      <c r="B1500" s="30"/>
      <c r="C1500" s="31"/>
      <c r="D1500" s="31"/>
      <c r="E1500" s="25"/>
      <c r="F1500" s="27"/>
    </row>
    <row r="1501" spans="1:6" ht="32.450000000000003" customHeight="1" x14ac:dyDescent="0.25">
      <c r="A1501" s="30"/>
      <c r="B1501" s="30"/>
      <c r="C1501" s="31"/>
      <c r="D1501" s="31"/>
      <c r="E1501" s="25"/>
      <c r="F1501" s="27"/>
    </row>
    <row r="1502" spans="1:6" ht="32.450000000000003" customHeight="1" x14ac:dyDescent="0.25">
      <c r="A1502" s="30"/>
      <c r="B1502" s="30"/>
      <c r="C1502" s="31"/>
      <c r="D1502" s="31"/>
      <c r="E1502" s="25"/>
      <c r="F1502" s="27"/>
    </row>
    <row r="1503" spans="1:6" ht="32.450000000000003" customHeight="1" x14ac:dyDescent="0.25">
      <c r="A1503" s="30"/>
      <c r="B1503" s="30"/>
      <c r="C1503" s="31"/>
      <c r="D1503" s="31"/>
      <c r="E1503" s="25"/>
      <c r="F1503" s="27"/>
    </row>
    <row r="1504" spans="1:6" ht="32.450000000000003" customHeight="1" x14ac:dyDescent="0.25">
      <c r="A1504" s="30"/>
      <c r="B1504" s="30"/>
      <c r="C1504" s="31"/>
      <c r="D1504" s="31"/>
      <c r="E1504" s="25"/>
      <c r="F1504" s="27"/>
    </row>
    <row r="1505" spans="1:6" ht="32.450000000000003" customHeight="1" x14ac:dyDescent="0.25">
      <c r="A1505" s="30"/>
      <c r="B1505" s="30"/>
      <c r="C1505" s="31"/>
      <c r="D1505" s="31"/>
      <c r="E1505" s="25"/>
      <c r="F1505" s="27"/>
    </row>
    <row r="1506" spans="1:6" ht="32.450000000000003" customHeight="1" x14ac:dyDescent="0.25">
      <c r="A1506" s="30"/>
      <c r="B1506" s="30"/>
      <c r="C1506" s="31"/>
      <c r="D1506" s="31"/>
      <c r="E1506" s="25"/>
      <c r="F1506" s="27"/>
    </row>
    <row r="1507" spans="1:6" ht="32.450000000000003" customHeight="1" x14ac:dyDescent="0.25">
      <c r="A1507" s="30"/>
      <c r="B1507" s="30"/>
      <c r="C1507" s="31"/>
      <c r="D1507" s="31"/>
      <c r="E1507" s="25"/>
      <c r="F1507" s="27"/>
    </row>
    <row r="1508" spans="1:6" ht="32.450000000000003" customHeight="1" x14ac:dyDescent="0.25">
      <c r="A1508" s="30"/>
      <c r="B1508" s="30"/>
      <c r="C1508" s="31"/>
      <c r="D1508" s="31"/>
      <c r="E1508" s="25"/>
      <c r="F1508" s="27"/>
    </row>
    <row r="1509" spans="1:6" ht="32.450000000000003" customHeight="1" x14ac:dyDescent="0.25">
      <c r="A1509" s="30"/>
      <c r="B1509" s="30"/>
      <c r="C1509" s="31"/>
      <c r="D1509" s="31"/>
      <c r="E1509" s="25"/>
      <c r="F1509" s="27"/>
    </row>
    <row r="1510" spans="1:6" ht="32.450000000000003" customHeight="1" x14ac:dyDescent="0.25">
      <c r="A1510" s="30"/>
      <c r="B1510" s="30"/>
      <c r="C1510" s="31"/>
      <c r="D1510" s="31"/>
      <c r="E1510" s="25"/>
      <c r="F1510" s="27"/>
    </row>
    <row r="1511" spans="1:6" ht="32.450000000000003" customHeight="1" x14ac:dyDescent="0.25">
      <c r="A1511" s="30"/>
      <c r="B1511" s="30"/>
      <c r="C1511" s="31"/>
      <c r="D1511" s="31"/>
      <c r="E1511" s="25"/>
      <c r="F1511" s="27"/>
    </row>
    <row r="1512" spans="1:6" ht="32.450000000000003" customHeight="1" x14ac:dyDescent="0.25">
      <c r="A1512" s="30"/>
      <c r="B1512" s="30"/>
      <c r="C1512" s="31"/>
      <c r="D1512" s="31"/>
      <c r="E1512" s="25"/>
      <c r="F1512" s="27"/>
    </row>
    <row r="1513" spans="1:6" ht="32.450000000000003" customHeight="1" x14ac:dyDescent="0.25">
      <c r="A1513" s="30"/>
      <c r="B1513" s="30"/>
      <c r="C1513" s="31"/>
      <c r="D1513" s="31"/>
      <c r="E1513" s="25"/>
      <c r="F1513" s="27"/>
    </row>
    <row r="1514" spans="1:6" ht="32.450000000000003" customHeight="1" x14ac:dyDescent="0.25">
      <c r="A1514" s="30"/>
      <c r="B1514" s="30"/>
      <c r="C1514" s="31"/>
      <c r="D1514" s="31"/>
      <c r="E1514" s="25"/>
      <c r="F1514" s="27"/>
    </row>
    <row r="1515" spans="1:6" ht="32.450000000000003" customHeight="1" x14ac:dyDescent="0.25">
      <c r="A1515" s="30"/>
      <c r="B1515" s="30"/>
      <c r="C1515" s="31"/>
      <c r="D1515" s="31"/>
      <c r="E1515" s="25"/>
      <c r="F1515" s="27"/>
    </row>
    <row r="1516" spans="1:6" ht="32.450000000000003" customHeight="1" x14ac:dyDescent="0.25">
      <c r="A1516" s="30"/>
      <c r="B1516" s="30"/>
      <c r="C1516" s="31"/>
      <c r="D1516" s="31"/>
      <c r="E1516" s="25"/>
      <c r="F1516" s="27"/>
    </row>
    <row r="1517" spans="1:6" ht="32.450000000000003" customHeight="1" x14ac:dyDescent="0.25">
      <c r="A1517" s="30"/>
      <c r="B1517" s="30"/>
      <c r="C1517" s="31"/>
      <c r="D1517" s="31"/>
      <c r="E1517" s="25"/>
      <c r="F1517" s="27"/>
    </row>
    <row r="1518" spans="1:6" ht="32.450000000000003" customHeight="1" x14ac:dyDescent="0.25">
      <c r="A1518" s="30"/>
      <c r="B1518" s="30"/>
      <c r="C1518" s="31"/>
      <c r="D1518" s="31"/>
      <c r="E1518" s="25"/>
      <c r="F1518" s="27"/>
    </row>
    <row r="1519" spans="1:6" ht="32.450000000000003" customHeight="1" x14ac:dyDescent="0.25">
      <c r="A1519" s="30"/>
      <c r="B1519" s="30"/>
      <c r="C1519" s="31"/>
      <c r="D1519" s="31"/>
      <c r="E1519" s="25"/>
      <c r="F1519" s="27"/>
    </row>
    <row r="1520" spans="1:6" ht="32.450000000000003" customHeight="1" x14ac:dyDescent="0.25">
      <c r="A1520" s="30"/>
      <c r="B1520" s="30"/>
      <c r="C1520" s="31"/>
      <c r="D1520" s="31"/>
      <c r="E1520" s="25"/>
      <c r="F1520" s="27"/>
    </row>
    <row r="1521" spans="1:6" ht="32.450000000000003" customHeight="1" x14ac:dyDescent="0.25">
      <c r="A1521" s="30"/>
      <c r="B1521" s="30"/>
      <c r="C1521" s="31"/>
      <c r="D1521" s="31"/>
      <c r="E1521" s="25"/>
      <c r="F1521" s="27"/>
    </row>
    <row r="1522" spans="1:6" ht="32.450000000000003" customHeight="1" x14ac:dyDescent="0.25">
      <c r="A1522" s="30"/>
      <c r="B1522" s="30"/>
      <c r="C1522" s="31"/>
      <c r="D1522" s="31"/>
      <c r="E1522" s="25"/>
      <c r="F1522" s="27"/>
    </row>
    <row r="1523" spans="1:6" ht="32.450000000000003" customHeight="1" x14ac:dyDescent="0.25">
      <c r="A1523" s="30"/>
      <c r="B1523" s="30"/>
      <c r="C1523" s="31"/>
      <c r="D1523" s="31"/>
      <c r="E1523" s="25"/>
      <c r="F1523" s="27"/>
    </row>
    <row r="1524" spans="1:6" ht="32.450000000000003" customHeight="1" x14ac:dyDescent="0.25">
      <c r="A1524" s="30"/>
      <c r="B1524" s="30"/>
      <c r="C1524" s="31"/>
      <c r="D1524" s="31"/>
      <c r="E1524" s="25"/>
      <c r="F1524" s="27"/>
    </row>
    <row r="1525" spans="1:6" ht="32.450000000000003" customHeight="1" x14ac:dyDescent="0.25">
      <c r="A1525" s="30"/>
      <c r="B1525" s="30"/>
      <c r="C1525" s="31"/>
      <c r="D1525" s="31"/>
      <c r="E1525" s="25"/>
      <c r="F1525" s="27"/>
    </row>
    <row r="1526" spans="1:6" ht="32.450000000000003" customHeight="1" x14ac:dyDescent="0.25">
      <c r="A1526" s="30"/>
      <c r="B1526" s="30"/>
      <c r="C1526" s="31"/>
      <c r="D1526" s="31"/>
      <c r="E1526" s="25"/>
      <c r="F1526" s="27"/>
    </row>
    <row r="1527" spans="1:6" ht="32.450000000000003" customHeight="1" x14ac:dyDescent="0.25">
      <c r="A1527" s="30"/>
      <c r="B1527" s="30"/>
      <c r="C1527" s="31"/>
      <c r="D1527" s="31"/>
      <c r="E1527" s="25"/>
      <c r="F1527" s="27"/>
    </row>
    <row r="1528" spans="1:6" ht="32.450000000000003" customHeight="1" x14ac:dyDescent="0.25">
      <c r="A1528" s="30"/>
      <c r="B1528" s="30"/>
      <c r="C1528" s="31"/>
      <c r="D1528" s="31"/>
      <c r="E1528" s="25"/>
      <c r="F1528" s="27"/>
    </row>
    <row r="1529" spans="1:6" ht="32.450000000000003" customHeight="1" x14ac:dyDescent="0.25">
      <c r="A1529" s="30"/>
      <c r="B1529" s="30"/>
      <c r="C1529" s="31"/>
      <c r="D1529" s="31"/>
      <c r="E1529" s="25"/>
      <c r="F1529" s="27"/>
    </row>
    <row r="1530" spans="1:6" ht="32.450000000000003" customHeight="1" x14ac:dyDescent="0.25">
      <c r="A1530" s="30"/>
      <c r="B1530" s="30"/>
      <c r="C1530" s="31"/>
      <c r="D1530" s="31"/>
      <c r="E1530" s="25"/>
      <c r="F1530" s="27"/>
    </row>
    <row r="1531" spans="1:6" ht="32.450000000000003" customHeight="1" x14ac:dyDescent="0.25">
      <c r="A1531" s="30"/>
      <c r="B1531" s="30"/>
      <c r="C1531" s="31"/>
      <c r="D1531" s="31"/>
      <c r="E1531" s="25"/>
      <c r="F1531" s="27"/>
    </row>
    <row r="1532" spans="1:6" ht="32.450000000000003" customHeight="1" x14ac:dyDescent="0.25">
      <c r="A1532" s="30"/>
      <c r="B1532" s="30"/>
      <c r="C1532" s="31"/>
      <c r="D1532" s="31"/>
      <c r="E1532" s="25"/>
      <c r="F1532" s="27"/>
    </row>
    <row r="1533" spans="1:6" ht="32.450000000000003" customHeight="1" x14ac:dyDescent="0.25">
      <c r="A1533" s="30"/>
      <c r="B1533" s="30"/>
      <c r="C1533" s="31"/>
      <c r="D1533" s="31"/>
      <c r="E1533" s="25"/>
      <c r="F1533" s="27"/>
    </row>
    <row r="1534" spans="1:6" ht="32.450000000000003" customHeight="1" x14ac:dyDescent="0.25">
      <c r="A1534" s="30"/>
      <c r="B1534" s="30"/>
      <c r="C1534" s="31"/>
      <c r="D1534" s="31"/>
      <c r="E1534" s="25"/>
      <c r="F1534" s="27"/>
    </row>
    <row r="1535" spans="1:6" ht="32.450000000000003" customHeight="1" x14ac:dyDescent="0.25">
      <c r="A1535" s="30"/>
      <c r="B1535" s="30"/>
      <c r="C1535" s="31"/>
      <c r="D1535" s="31"/>
      <c r="E1535" s="25"/>
      <c r="F1535" s="27"/>
    </row>
    <row r="1536" spans="1:6" ht="32.450000000000003" customHeight="1" x14ac:dyDescent="0.25">
      <c r="A1536" s="30"/>
      <c r="B1536" s="30"/>
      <c r="C1536" s="31"/>
      <c r="D1536" s="31"/>
      <c r="E1536" s="25"/>
      <c r="F1536" s="27"/>
    </row>
    <row r="1537" spans="1:6" ht="32.450000000000003" customHeight="1" x14ac:dyDescent="0.25">
      <c r="A1537" s="30"/>
      <c r="B1537" s="30"/>
      <c r="C1537" s="31"/>
      <c r="D1537" s="31"/>
      <c r="E1537" s="25"/>
      <c r="F1537" s="27"/>
    </row>
    <row r="1538" spans="1:6" ht="32.450000000000003" customHeight="1" x14ac:dyDescent="0.25">
      <c r="A1538" s="30"/>
      <c r="B1538" s="30"/>
      <c r="C1538" s="31"/>
      <c r="D1538" s="31"/>
      <c r="E1538" s="25"/>
      <c r="F1538" s="27"/>
    </row>
    <row r="1539" spans="1:6" ht="32.450000000000003" customHeight="1" x14ac:dyDescent="0.25">
      <c r="A1539" s="30"/>
      <c r="B1539" s="30"/>
      <c r="C1539" s="31"/>
      <c r="D1539" s="31"/>
      <c r="E1539" s="25"/>
      <c r="F1539" s="27"/>
    </row>
    <row r="1540" spans="1:6" ht="32.450000000000003" customHeight="1" x14ac:dyDescent="0.25">
      <c r="A1540" s="30"/>
      <c r="B1540" s="30"/>
      <c r="C1540" s="31"/>
      <c r="D1540" s="31"/>
      <c r="E1540" s="25"/>
      <c r="F1540" s="27"/>
    </row>
    <row r="1541" spans="1:6" ht="32.450000000000003" customHeight="1" x14ac:dyDescent="0.25">
      <c r="A1541" s="30"/>
      <c r="B1541" s="30"/>
      <c r="C1541" s="31"/>
      <c r="D1541" s="31"/>
      <c r="E1541" s="25"/>
      <c r="F1541" s="27"/>
    </row>
    <row r="1542" spans="1:6" ht="32.450000000000003" customHeight="1" x14ac:dyDescent="0.25">
      <c r="A1542" s="30"/>
      <c r="B1542" s="30"/>
      <c r="C1542" s="31"/>
      <c r="D1542" s="31"/>
      <c r="E1542" s="25"/>
      <c r="F1542" s="27"/>
    </row>
    <row r="1543" spans="1:6" ht="32.450000000000003" customHeight="1" x14ac:dyDescent="0.25">
      <c r="A1543" s="30"/>
      <c r="B1543" s="30"/>
      <c r="C1543" s="31"/>
      <c r="D1543" s="31"/>
      <c r="E1543" s="25"/>
      <c r="F1543" s="27"/>
    </row>
    <row r="1544" spans="1:6" ht="32.450000000000003" customHeight="1" x14ac:dyDescent="0.25">
      <c r="A1544" s="30"/>
      <c r="B1544" s="30"/>
      <c r="C1544" s="31"/>
      <c r="D1544" s="31"/>
      <c r="E1544" s="25"/>
      <c r="F1544" s="27"/>
    </row>
    <row r="1545" spans="1:6" ht="32.450000000000003" customHeight="1" x14ac:dyDescent="0.25">
      <c r="A1545" s="30"/>
      <c r="B1545" s="30"/>
      <c r="C1545" s="31"/>
      <c r="D1545" s="31"/>
      <c r="E1545" s="25"/>
      <c r="F1545" s="27"/>
    </row>
    <row r="1546" spans="1:6" ht="32.450000000000003" customHeight="1" x14ac:dyDescent="0.25">
      <c r="A1546" s="30"/>
      <c r="B1546" s="30"/>
      <c r="C1546" s="31"/>
      <c r="D1546" s="31"/>
      <c r="E1546" s="25"/>
      <c r="F1546" s="27"/>
    </row>
    <row r="1547" spans="1:6" ht="32.450000000000003" customHeight="1" x14ac:dyDescent="0.25">
      <c r="A1547" s="30"/>
      <c r="B1547" s="30"/>
      <c r="C1547" s="31"/>
      <c r="D1547" s="31"/>
      <c r="E1547" s="25"/>
      <c r="F1547" s="27"/>
    </row>
    <row r="1548" spans="1:6" ht="32.450000000000003" customHeight="1" x14ac:dyDescent="0.25">
      <c r="A1548" s="30"/>
      <c r="B1548" s="30"/>
      <c r="C1548" s="31"/>
      <c r="D1548" s="31"/>
      <c r="E1548" s="25"/>
      <c r="F1548" s="27"/>
    </row>
    <row r="1549" spans="1:6" ht="32.450000000000003" customHeight="1" x14ac:dyDescent="0.25">
      <c r="A1549" s="30"/>
      <c r="B1549" s="30"/>
      <c r="C1549" s="31"/>
      <c r="D1549" s="31"/>
      <c r="E1549" s="25"/>
      <c r="F1549" s="27"/>
    </row>
    <row r="1550" spans="1:6" ht="32.450000000000003" customHeight="1" x14ac:dyDescent="0.25">
      <c r="A1550" s="30"/>
      <c r="B1550" s="30"/>
      <c r="C1550" s="31"/>
      <c r="D1550" s="31"/>
      <c r="E1550" s="25"/>
      <c r="F1550" s="27"/>
    </row>
    <row r="1551" spans="1:6" ht="32.450000000000003" customHeight="1" x14ac:dyDescent="0.25">
      <c r="A1551" s="30"/>
      <c r="B1551" s="30"/>
      <c r="C1551" s="31"/>
      <c r="D1551" s="31"/>
      <c r="E1551" s="25"/>
      <c r="F1551" s="27"/>
    </row>
    <row r="1552" spans="1:6" ht="32.450000000000003" customHeight="1" x14ac:dyDescent="0.25">
      <c r="A1552" s="30"/>
      <c r="B1552" s="30"/>
      <c r="C1552" s="31"/>
      <c r="D1552" s="31"/>
      <c r="E1552" s="25"/>
      <c r="F1552" s="27"/>
    </row>
    <row r="1553" spans="1:6" ht="32.450000000000003" customHeight="1" x14ac:dyDescent="0.25">
      <c r="A1553" s="30"/>
      <c r="B1553" s="30"/>
      <c r="C1553" s="31"/>
      <c r="D1553" s="31"/>
      <c r="E1553" s="25"/>
      <c r="F1553" s="27"/>
    </row>
    <row r="1554" spans="1:6" ht="32.450000000000003" customHeight="1" x14ac:dyDescent="0.25">
      <c r="A1554" s="30"/>
      <c r="B1554" s="30"/>
      <c r="C1554" s="31"/>
      <c r="D1554" s="31"/>
      <c r="E1554" s="25"/>
      <c r="F1554" s="27"/>
    </row>
    <row r="1555" spans="1:6" ht="32.450000000000003" customHeight="1" x14ac:dyDescent="0.25">
      <c r="A1555" s="30"/>
      <c r="B1555" s="30"/>
      <c r="C1555" s="31"/>
      <c r="D1555" s="31"/>
      <c r="E1555" s="25"/>
      <c r="F1555" s="27"/>
    </row>
    <row r="1556" spans="1:6" ht="32.450000000000003" customHeight="1" x14ac:dyDescent="0.25">
      <c r="A1556" s="30"/>
      <c r="B1556" s="30"/>
      <c r="C1556" s="31"/>
      <c r="D1556" s="31"/>
      <c r="E1556" s="25"/>
      <c r="F1556" s="27"/>
    </row>
    <row r="1557" spans="1:6" ht="32.450000000000003" customHeight="1" x14ac:dyDescent="0.25">
      <c r="A1557" s="30"/>
      <c r="B1557" s="30"/>
      <c r="C1557" s="31"/>
      <c r="D1557" s="31"/>
      <c r="E1557" s="25"/>
      <c r="F1557" s="27"/>
    </row>
    <row r="1558" spans="1:6" ht="32.450000000000003" customHeight="1" x14ac:dyDescent="0.25">
      <c r="A1558" s="30"/>
      <c r="B1558" s="30"/>
      <c r="C1558" s="31"/>
      <c r="D1558" s="31"/>
      <c r="E1558" s="25"/>
      <c r="F1558" s="27"/>
    </row>
    <row r="1559" spans="1:6" ht="32.450000000000003" customHeight="1" x14ac:dyDescent="0.25">
      <c r="A1559" s="30"/>
      <c r="B1559" s="30"/>
      <c r="C1559" s="31"/>
      <c r="D1559" s="31"/>
      <c r="E1559" s="25"/>
      <c r="F1559" s="27"/>
    </row>
    <row r="1560" spans="1:6" ht="32.450000000000003" customHeight="1" x14ac:dyDescent="0.25">
      <c r="A1560" s="30"/>
      <c r="B1560" s="30"/>
      <c r="C1560" s="31"/>
      <c r="D1560" s="31"/>
      <c r="E1560" s="25"/>
      <c r="F1560" s="27"/>
    </row>
    <row r="1561" spans="1:6" ht="32.450000000000003" customHeight="1" x14ac:dyDescent="0.25">
      <c r="A1561" s="30"/>
      <c r="B1561" s="30"/>
      <c r="C1561" s="31"/>
      <c r="D1561" s="31"/>
      <c r="E1561" s="25"/>
      <c r="F1561" s="27"/>
    </row>
    <row r="1562" spans="1:6" ht="32.450000000000003" customHeight="1" x14ac:dyDescent="0.25">
      <c r="A1562" s="30"/>
      <c r="B1562" s="30"/>
      <c r="C1562" s="31"/>
      <c r="D1562" s="31"/>
      <c r="E1562" s="25"/>
      <c r="F1562" s="27"/>
    </row>
    <row r="1563" spans="1:6" ht="32.450000000000003" customHeight="1" x14ac:dyDescent="0.25">
      <c r="A1563" s="30"/>
      <c r="B1563" s="30"/>
      <c r="C1563" s="31"/>
      <c r="D1563" s="31"/>
      <c r="E1563" s="25"/>
      <c r="F1563" s="27"/>
    </row>
    <row r="1564" spans="1:6" ht="32.450000000000003" customHeight="1" x14ac:dyDescent="0.25">
      <c r="A1564" s="30"/>
      <c r="B1564" s="30"/>
      <c r="C1564" s="31"/>
      <c r="D1564" s="31"/>
      <c r="E1564" s="25"/>
      <c r="F1564" s="27"/>
    </row>
    <row r="1565" spans="1:6" ht="32.450000000000003" customHeight="1" x14ac:dyDescent="0.25">
      <c r="A1565" s="30"/>
      <c r="B1565" s="30"/>
      <c r="C1565" s="31"/>
      <c r="D1565" s="31"/>
      <c r="E1565" s="25"/>
      <c r="F1565" s="27"/>
    </row>
    <row r="1566" spans="1:6" ht="32.450000000000003" customHeight="1" x14ac:dyDescent="0.25">
      <c r="A1566" s="30"/>
      <c r="B1566" s="30"/>
      <c r="C1566" s="31"/>
      <c r="D1566" s="31"/>
      <c r="E1566" s="25"/>
      <c r="F1566" s="27"/>
    </row>
    <row r="1567" spans="1:6" ht="32.450000000000003" customHeight="1" x14ac:dyDescent="0.25">
      <c r="A1567" s="30"/>
      <c r="B1567" s="30"/>
      <c r="C1567" s="31"/>
      <c r="D1567" s="31"/>
      <c r="E1567" s="25"/>
      <c r="F1567" s="27"/>
    </row>
    <row r="1568" spans="1:6" ht="32.450000000000003" customHeight="1" x14ac:dyDescent="0.25">
      <c r="A1568" s="30"/>
      <c r="B1568" s="30"/>
      <c r="C1568" s="31"/>
      <c r="D1568" s="31"/>
      <c r="E1568" s="25"/>
      <c r="F1568" s="27"/>
    </row>
    <row r="1569" spans="1:6" ht="32.450000000000003" customHeight="1" x14ac:dyDescent="0.25">
      <c r="A1569" s="30"/>
      <c r="B1569" s="30"/>
      <c r="C1569" s="31"/>
      <c r="D1569" s="31"/>
      <c r="E1569" s="25"/>
      <c r="F1569" s="27"/>
    </row>
    <row r="1570" spans="1:6" ht="32.450000000000003" customHeight="1" x14ac:dyDescent="0.25">
      <c r="A1570" s="30"/>
      <c r="B1570" s="30"/>
      <c r="C1570" s="31"/>
      <c r="D1570" s="31"/>
      <c r="E1570" s="25"/>
      <c r="F1570" s="27"/>
    </row>
    <row r="1571" spans="1:6" ht="32.450000000000003" customHeight="1" x14ac:dyDescent="0.25">
      <c r="A1571" s="30"/>
      <c r="B1571" s="30"/>
      <c r="C1571" s="31"/>
      <c r="D1571" s="31"/>
      <c r="E1571" s="25"/>
      <c r="F1571" s="27"/>
    </row>
    <row r="1572" spans="1:6" ht="32.450000000000003" customHeight="1" x14ac:dyDescent="0.25">
      <c r="A1572" s="30"/>
      <c r="B1572" s="30"/>
      <c r="C1572" s="31"/>
      <c r="D1572" s="31"/>
      <c r="E1572" s="25"/>
      <c r="F1572" s="27"/>
    </row>
    <row r="1573" spans="1:6" ht="32.450000000000003" customHeight="1" x14ac:dyDescent="0.25">
      <c r="A1573" s="30"/>
      <c r="B1573" s="30"/>
      <c r="C1573" s="31"/>
      <c r="D1573" s="31"/>
      <c r="E1573" s="25"/>
      <c r="F1573" s="27"/>
    </row>
    <row r="1574" spans="1:6" ht="32.450000000000003" customHeight="1" x14ac:dyDescent="0.25">
      <c r="A1574" s="30"/>
      <c r="B1574" s="30"/>
      <c r="C1574" s="31"/>
      <c r="D1574" s="31"/>
      <c r="E1574" s="25"/>
      <c r="F1574" s="27"/>
    </row>
    <row r="1575" spans="1:6" ht="32.450000000000003" customHeight="1" x14ac:dyDescent="0.25">
      <c r="A1575" s="30"/>
      <c r="B1575" s="30"/>
      <c r="C1575" s="31"/>
      <c r="D1575" s="31"/>
      <c r="E1575" s="25"/>
      <c r="F1575" s="27"/>
    </row>
    <row r="1576" spans="1:6" ht="32.450000000000003" customHeight="1" x14ac:dyDescent="0.25">
      <c r="A1576" s="30"/>
      <c r="B1576" s="30"/>
      <c r="C1576" s="31"/>
      <c r="D1576" s="31"/>
      <c r="E1576" s="25"/>
      <c r="F1576" s="27"/>
    </row>
    <row r="1577" spans="1:6" ht="32.450000000000003" customHeight="1" x14ac:dyDescent="0.25">
      <c r="A1577" s="30"/>
      <c r="B1577" s="30"/>
      <c r="C1577" s="31"/>
      <c r="D1577" s="31"/>
      <c r="E1577" s="25"/>
      <c r="F1577" s="27"/>
    </row>
    <row r="1578" spans="1:6" ht="32.450000000000003" customHeight="1" x14ac:dyDescent="0.25">
      <c r="A1578" s="30"/>
      <c r="B1578" s="30"/>
      <c r="C1578" s="31"/>
      <c r="D1578" s="31"/>
      <c r="E1578" s="25"/>
      <c r="F1578" s="27"/>
    </row>
    <row r="1579" spans="1:6" ht="32.450000000000003" customHeight="1" x14ac:dyDescent="0.25">
      <c r="A1579" s="30"/>
      <c r="B1579" s="30"/>
      <c r="C1579" s="31"/>
      <c r="D1579" s="31"/>
      <c r="E1579" s="25"/>
      <c r="F1579" s="27"/>
    </row>
    <row r="1580" spans="1:6" ht="32.450000000000003" customHeight="1" x14ac:dyDescent="0.25">
      <c r="A1580" s="30"/>
      <c r="B1580" s="30"/>
      <c r="C1580" s="31"/>
      <c r="D1580" s="31"/>
      <c r="E1580" s="25"/>
      <c r="F1580" s="27"/>
    </row>
    <row r="1581" spans="1:6" ht="32.450000000000003" customHeight="1" x14ac:dyDescent="0.25">
      <c r="A1581" s="30"/>
      <c r="B1581" s="30"/>
      <c r="C1581" s="31"/>
      <c r="D1581" s="31"/>
      <c r="E1581" s="25"/>
      <c r="F1581" s="27"/>
    </row>
    <row r="1582" spans="1:6" ht="32.450000000000003" customHeight="1" x14ac:dyDescent="0.25">
      <c r="A1582" s="30"/>
      <c r="B1582" s="30"/>
      <c r="C1582" s="31"/>
      <c r="D1582" s="31"/>
      <c r="E1582" s="25"/>
      <c r="F1582" s="27"/>
    </row>
    <row r="1583" spans="1:6" ht="32.450000000000003" customHeight="1" x14ac:dyDescent="0.25">
      <c r="A1583" s="30"/>
      <c r="B1583" s="30"/>
      <c r="C1583" s="31"/>
      <c r="D1583" s="31"/>
      <c r="E1583" s="25"/>
      <c r="F1583" s="27"/>
    </row>
    <row r="1584" spans="1:6" ht="32.450000000000003" customHeight="1" x14ac:dyDescent="0.25">
      <c r="A1584" s="30"/>
      <c r="B1584" s="30"/>
      <c r="C1584" s="31"/>
      <c r="D1584" s="31"/>
      <c r="E1584" s="25"/>
      <c r="F1584" s="27"/>
    </row>
    <row r="1585" spans="1:6" ht="32.450000000000003" customHeight="1" x14ac:dyDescent="0.25">
      <c r="A1585" s="30"/>
      <c r="B1585" s="30"/>
      <c r="C1585" s="31"/>
      <c r="D1585" s="31"/>
      <c r="E1585" s="25"/>
      <c r="F1585" s="27"/>
    </row>
    <row r="1586" spans="1:6" ht="32.450000000000003" customHeight="1" x14ac:dyDescent="0.25">
      <c r="A1586" s="30"/>
      <c r="B1586" s="30"/>
      <c r="C1586" s="31"/>
      <c r="D1586" s="31"/>
      <c r="E1586" s="25"/>
      <c r="F1586" s="27"/>
    </row>
    <row r="1587" spans="1:6" ht="32.450000000000003" customHeight="1" x14ac:dyDescent="0.25">
      <c r="A1587" s="30"/>
      <c r="B1587" s="30"/>
      <c r="C1587" s="31"/>
      <c r="D1587" s="31"/>
      <c r="E1587" s="25"/>
      <c r="F1587" s="27"/>
    </row>
    <row r="1588" spans="1:6" ht="32.450000000000003" customHeight="1" x14ac:dyDescent="0.25">
      <c r="A1588" s="30"/>
      <c r="B1588" s="30"/>
      <c r="C1588" s="31"/>
      <c r="D1588" s="31"/>
      <c r="E1588" s="25"/>
      <c r="F1588" s="27"/>
    </row>
    <row r="1589" spans="1:6" ht="32.450000000000003" customHeight="1" x14ac:dyDescent="0.25">
      <c r="A1589" s="30"/>
      <c r="B1589" s="30"/>
      <c r="C1589" s="31"/>
      <c r="D1589" s="31"/>
      <c r="E1589" s="25"/>
      <c r="F1589" s="27"/>
    </row>
    <row r="1590" spans="1:6" ht="32.450000000000003" customHeight="1" x14ac:dyDescent="0.25">
      <c r="A1590" s="30"/>
      <c r="B1590" s="30"/>
      <c r="C1590" s="31"/>
      <c r="D1590" s="31"/>
      <c r="E1590" s="25"/>
      <c r="F1590" s="27"/>
    </row>
    <row r="1591" spans="1:6" ht="32.450000000000003" customHeight="1" x14ac:dyDescent="0.25">
      <c r="A1591" s="30"/>
      <c r="B1591" s="30"/>
      <c r="C1591" s="31"/>
      <c r="D1591" s="31"/>
      <c r="E1591" s="25"/>
      <c r="F1591" s="27"/>
    </row>
    <row r="1592" spans="1:6" ht="32.450000000000003" customHeight="1" x14ac:dyDescent="0.25">
      <c r="A1592" s="30"/>
      <c r="B1592" s="30"/>
      <c r="C1592" s="31"/>
      <c r="D1592" s="31"/>
      <c r="E1592" s="25"/>
      <c r="F1592" s="27"/>
    </row>
    <row r="1593" spans="1:6" ht="32.450000000000003" customHeight="1" x14ac:dyDescent="0.25">
      <c r="A1593" s="30"/>
      <c r="B1593" s="30"/>
      <c r="C1593" s="31"/>
      <c r="D1593" s="31"/>
      <c r="E1593" s="25"/>
      <c r="F1593" s="27"/>
    </row>
    <row r="1594" spans="1:6" ht="32.450000000000003" customHeight="1" x14ac:dyDescent="0.25">
      <c r="A1594" s="30"/>
      <c r="B1594" s="30"/>
      <c r="C1594" s="31"/>
      <c r="D1594" s="31"/>
      <c r="E1594" s="25"/>
      <c r="F1594" s="27"/>
    </row>
    <row r="1595" spans="1:6" ht="32.450000000000003" customHeight="1" x14ac:dyDescent="0.25">
      <c r="A1595" s="30"/>
      <c r="B1595" s="30"/>
      <c r="C1595" s="31"/>
      <c r="D1595" s="31"/>
      <c r="E1595" s="25"/>
      <c r="F1595" s="27"/>
    </row>
    <row r="1596" spans="1:6" ht="32.450000000000003" customHeight="1" x14ac:dyDescent="0.25">
      <c r="A1596" s="30"/>
      <c r="B1596" s="30"/>
      <c r="C1596" s="31"/>
      <c r="D1596" s="31"/>
      <c r="E1596" s="25"/>
      <c r="F1596" s="27"/>
    </row>
    <row r="1597" spans="1:6" ht="32.450000000000003" customHeight="1" x14ac:dyDescent="0.25">
      <c r="A1597" s="30"/>
      <c r="B1597" s="30"/>
      <c r="C1597" s="31"/>
      <c r="D1597" s="31"/>
      <c r="E1597" s="25"/>
      <c r="F1597" s="27"/>
    </row>
    <row r="1598" spans="1:6" ht="32.450000000000003" customHeight="1" x14ac:dyDescent="0.25">
      <c r="A1598" s="30"/>
      <c r="B1598" s="30"/>
      <c r="C1598" s="31"/>
      <c r="D1598" s="31"/>
      <c r="E1598" s="25"/>
      <c r="F1598" s="27"/>
    </row>
    <row r="1599" spans="1:6" ht="32.450000000000003" customHeight="1" x14ac:dyDescent="0.25">
      <c r="A1599" s="30"/>
      <c r="B1599" s="30"/>
      <c r="C1599" s="31"/>
      <c r="D1599" s="31"/>
      <c r="E1599" s="25"/>
      <c r="F1599" s="27"/>
    </row>
    <row r="1600" spans="1:6" ht="32.450000000000003" customHeight="1" x14ac:dyDescent="0.25">
      <c r="A1600" s="30"/>
      <c r="B1600" s="30"/>
      <c r="C1600" s="31"/>
      <c r="D1600" s="31"/>
      <c r="E1600" s="25"/>
      <c r="F1600" s="27"/>
    </row>
    <row r="1601" spans="1:6" ht="32.450000000000003" customHeight="1" x14ac:dyDescent="0.25">
      <c r="A1601" s="30"/>
      <c r="B1601" s="30"/>
      <c r="C1601" s="31"/>
      <c r="D1601" s="31"/>
      <c r="E1601" s="25"/>
      <c r="F1601" s="27"/>
    </row>
    <row r="1602" spans="1:6" ht="32.450000000000003" customHeight="1" x14ac:dyDescent="0.25">
      <c r="A1602" s="30"/>
      <c r="B1602" s="30"/>
      <c r="C1602" s="31"/>
      <c r="D1602" s="31"/>
      <c r="E1602" s="25"/>
      <c r="F1602" s="27"/>
    </row>
    <row r="1603" spans="1:6" ht="32.450000000000003" customHeight="1" x14ac:dyDescent="0.25">
      <c r="A1603" s="30"/>
      <c r="B1603" s="30"/>
      <c r="C1603" s="31"/>
      <c r="D1603" s="31"/>
      <c r="E1603" s="25"/>
      <c r="F1603" s="27"/>
    </row>
    <row r="1604" spans="1:6" ht="32.450000000000003" customHeight="1" x14ac:dyDescent="0.25">
      <c r="A1604" s="30"/>
      <c r="B1604" s="30"/>
      <c r="C1604" s="31"/>
      <c r="D1604" s="31"/>
      <c r="E1604" s="25"/>
      <c r="F1604" s="27"/>
    </row>
    <row r="1605" spans="1:6" ht="32.450000000000003" customHeight="1" x14ac:dyDescent="0.25">
      <c r="A1605" s="30"/>
      <c r="B1605" s="30"/>
      <c r="C1605" s="31"/>
      <c r="D1605" s="31"/>
      <c r="E1605" s="25"/>
      <c r="F1605" s="27"/>
    </row>
    <row r="1606" spans="1:6" ht="32.450000000000003" customHeight="1" x14ac:dyDescent="0.25">
      <c r="A1606" s="30"/>
      <c r="B1606" s="30"/>
      <c r="C1606" s="31"/>
      <c r="D1606" s="31"/>
      <c r="E1606" s="25"/>
      <c r="F1606" s="27"/>
    </row>
    <row r="1607" spans="1:6" ht="32.450000000000003" customHeight="1" x14ac:dyDescent="0.25">
      <c r="A1607" s="30"/>
      <c r="B1607" s="30"/>
      <c r="C1607" s="31"/>
      <c r="D1607" s="31"/>
      <c r="E1607" s="25"/>
      <c r="F1607" s="27"/>
    </row>
    <row r="1608" spans="1:6" ht="32.450000000000003" customHeight="1" x14ac:dyDescent="0.25">
      <c r="A1608" s="30"/>
      <c r="B1608" s="30"/>
      <c r="C1608" s="31"/>
      <c r="D1608" s="31"/>
      <c r="E1608" s="25"/>
      <c r="F1608" s="27"/>
    </row>
    <row r="1609" spans="1:6" ht="32.450000000000003" customHeight="1" x14ac:dyDescent="0.25">
      <c r="A1609" s="30"/>
      <c r="B1609" s="30"/>
      <c r="C1609" s="31"/>
      <c r="D1609" s="31"/>
      <c r="E1609" s="25"/>
      <c r="F1609" s="27"/>
    </row>
    <row r="1610" spans="1:6" ht="32.450000000000003" customHeight="1" x14ac:dyDescent="0.25">
      <c r="A1610" s="30"/>
      <c r="B1610" s="30"/>
      <c r="C1610" s="31"/>
      <c r="D1610" s="31"/>
      <c r="E1610" s="25"/>
      <c r="F1610" s="27"/>
    </row>
    <row r="1611" spans="1:6" ht="32.450000000000003" customHeight="1" x14ac:dyDescent="0.25">
      <c r="A1611" s="30"/>
      <c r="B1611" s="30"/>
      <c r="C1611" s="31"/>
      <c r="D1611" s="31"/>
      <c r="E1611" s="25"/>
      <c r="F1611" s="27"/>
    </row>
    <row r="1612" spans="1:6" ht="32.450000000000003" customHeight="1" x14ac:dyDescent="0.25">
      <c r="A1612" s="30"/>
      <c r="B1612" s="30"/>
      <c r="C1612" s="31"/>
      <c r="D1612" s="31"/>
      <c r="E1612" s="25"/>
      <c r="F1612" s="27"/>
    </row>
    <row r="1613" spans="1:6" ht="32.450000000000003" customHeight="1" x14ac:dyDescent="0.25">
      <c r="A1613" s="30"/>
      <c r="B1613" s="30"/>
      <c r="C1613" s="31"/>
      <c r="D1613" s="31"/>
      <c r="E1613" s="25"/>
      <c r="F1613" s="27"/>
    </row>
    <row r="1614" spans="1:6" ht="32.450000000000003" customHeight="1" x14ac:dyDescent="0.25">
      <c r="A1614" s="30"/>
      <c r="B1614" s="30"/>
      <c r="C1614" s="31"/>
      <c r="D1614" s="31"/>
      <c r="E1614" s="25"/>
      <c r="F1614" s="27"/>
    </row>
    <row r="1615" spans="1:6" ht="32.450000000000003" customHeight="1" x14ac:dyDescent="0.25">
      <c r="A1615" s="30"/>
      <c r="B1615" s="30"/>
      <c r="C1615" s="31"/>
      <c r="D1615" s="31"/>
      <c r="E1615" s="25"/>
      <c r="F1615" s="27"/>
    </row>
    <row r="1616" spans="1:6" ht="32.450000000000003" customHeight="1" x14ac:dyDescent="0.25">
      <c r="A1616" s="30"/>
      <c r="B1616" s="30"/>
      <c r="C1616" s="31"/>
      <c r="D1616" s="31"/>
      <c r="E1616" s="25"/>
      <c r="F1616" s="27"/>
    </row>
    <row r="1617" spans="1:6" ht="32.450000000000003" customHeight="1" x14ac:dyDescent="0.25">
      <c r="A1617" s="30"/>
      <c r="B1617" s="30"/>
      <c r="C1617" s="31"/>
      <c r="D1617" s="31"/>
      <c r="E1617" s="25"/>
      <c r="F1617" s="27"/>
    </row>
    <row r="1618" spans="1:6" ht="32.450000000000003" customHeight="1" x14ac:dyDescent="0.25">
      <c r="A1618" s="30"/>
      <c r="B1618" s="30"/>
      <c r="C1618" s="31"/>
      <c r="D1618" s="31"/>
      <c r="E1618" s="25"/>
      <c r="F1618" s="27"/>
    </row>
    <row r="1619" spans="1:6" ht="32.450000000000003" customHeight="1" x14ac:dyDescent="0.25">
      <c r="A1619" s="30"/>
      <c r="B1619" s="30"/>
      <c r="C1619" s="31"/>
      <c r="D1619" s="31"/>
      <c r="E1619" s="25"/>
      <c r="F1619" s="27"/>
    </row>
    <row r="1620" spans="1:6" ht="32.450000000000003" customHeight="1" x14ac:dyDescent="0.25">
      <c r="A1620" s="30"/>
      <c r="B1620" s="30"/>
      <c r="C1620" s="31"/>
      <c r="D1620" s="31"/>
      <c r="E1620" s="25"/>
      <c r="F1620" s="27"/>
    </row>
    <row r="1621" spans="1:6" ht="32.450000000000003" customHeight="1" x14ac:dyDescent="0.25">
      <c r="A1621" s="30"/>
      <c r="B1621" s="30"/>
      <c r="C1621" s="31"/>
      <c r="D1621" s="31"/>
      <c r="E1621" s="25"/>
      <c r="F1621" s="27"/>
    </row>
    <row r="1622" spans="1:6" ht="32.450000000000003" customHeight="1" x14ac:dyDescent="0.25">
      <c r="A1622" s="30"/>
      <c r="B1622" s="30"/>
      <c r="C1622" s="31"/>
      <c r="D1622" s="31"/>
      <c r="E1622" s="25"/>
      <c r="F1622" s="27"/>
    </row>
    <row r="1623" spans="1:6" ht="32.450000000000003" customHeight="1" x14ac:dyDescent="0.25">
      <c r="A1623" s="30"/>
      <c r="B1623" s="30"/>
      <c r="C1623" s="31"/>
      <c r="D1623" s="31"/>
      <c r="E1623" s="25"/>
      <c r="F1623" s="27"/>
    </row>
    <row r="1624" spans="1:6" ht="32.450000000000003" customHeight="1" x14ac:dyDescent="0.25">
      <c r="A1624" s="30"/>
      <c r="B1624" s="30"/>
      <c r="C1624" s="31"/>
      <c r="D1624" s="31"/>
      <c r="E1624" s="25"/>
      <c r="F1624" s="27"/>
    </row>
    <row r="1625" spans="1:6" ht="32.450000000000003" customHeight="1" x14ac:dyDescent="0.25">
      <c r="A1625" s="30"/>
      <c r="B1625" s="30"/>
      <c r="C1625" s="31"/>
      <c r="D1625" s="31"/>
      <c r="E1625" s="25"/>
      <c r="F1625" s="27"/>
    </row>
    <row r="1626" spans="1:6" ht="32.450000000000003" customHeight="1" x14ac:dyDescent="0.25">
      <c r="A1626" s="30"/>
      <c r="B1626" s="30"/>
      <c r="C1626" s="31"/>
      <c r="D1626" s="31"/>
      <c r="E1626" s="25"/>
      <c r="F1626" s="27"/>
    </row>
    <row r="1627" spans="1:6" ht="32.450000000000003" customHeight="1" x14ac:dyDescent="0.25">
      <c r="A1627" s="30"/>
      <c r="B1627" s="30"/>
      <c r="C1627" s="31"/>
      <c r="D1627" s="31"/>
      <c r="E1627" s="25"/>
      <c r="F1627" s="27"/>
    </row>
    <row r="1628" spans="1:6" ht="32.450000000000003" customHeight="1" x14ac:dyDescent="0.25">
      <c r="A1628" s="30"/>
      <c r="B1628" s="30"/>
      <c r="C1628" s="31"/>
      <c r="D1628" s="31"/>
      <c r="E1628" s="25"/>
      <c r="F1628" s="27"/>
    </row>
    <row r="1629" spans="1:6" ht="32.450000000000003" customHeight="1" x14ac:dyDescent="0.25">
      <c r="A1629" s="30"/>
      <c r="B1629" s="30"/>
      <c r="C1629" s="31"/>
      <c r="D1629" s="31"/>
      <c r="E1629" s="25"/>
      <c r="F1629" s="27"/>
    </row>
    <row r="1630" spans="1:6" ht="32.450000000000003" customHeight="1" x14ac:dyDescent="0.25">
      <c r="A1630" s="30"/>
      <c r="B1630" s="30"/>
      <c r="C1630" s="31"/>
      <c r="D1630" s="31"/>
      <c r="E1630" s="25"/>
      <c r="F1630" s="27"/>
    </row>
    <row r="1631" spans="1:6" ht="32.450000000000003" customHeight="1" x14ac:dyDescent="0.25">
      <c r="A1631" s="30"/>
      <c r="B1631" s="30"/>
      <c r="C1631" s="31"/>
      <c r="D1631" s="31"/>
      <c r="E1631" s="25"/>
      <c r="F1631" s="27"/>
    </row>
    <row r="1632" spans="1:6" ht="32.450000000000003" customHeight="1" x14ac:dyDescent="0.25">
      <c r="A1632" s="30"/>
      <c r="B1632" s="30"/>
      <c r="C1632" s="31"/>
      <c r="D1632" s="31"/>
      <c r="E1632" s="25"/>
      <c r="F1632" s="27"/>
    </row>
    <row r="1633" spans="1:6" ht="32.450000000000003" customHeight="1" x14ac:dyDescent="0.25">
      <c r="A1633" s="30"/>
      <c r="B1633" s="30"/>
      <c r="C1633" s="31"/>
      <c r="D1633" s="31"/>
      <c r="E1633" s="25"/>
      <c r="F1633" s="27"/>
    </row>
    <row r="1634" spans="1:6" ht="32.450000000000003" customHeight="1" x14ac:dyDescent="0.25">
      <c r="A1634" s="30"/>
      <c r="B1634" s="30"/>
      <c r="C1634" s="31"/>
      <c r="D1634" s="31"/>
      <c r="E1634" s="25"/>
      <c r="F1634" s="27"/>
    </row>
    <row r="1635" spans="1:6" ht="32.450000000000003" customHeight="1" x14ac:dyDescent="0.25">
      <c r="A1635" s="30"/>
      <c r="B1635" s="30"/>
      <c r="C1635" s="31"/>
      <c r="D1635" s="31"/>
      <c r="E1635" s="25"/>
      <c r="F1635" s="27"/>
    </row>
    <row r="1636" spans="1:6" ht="32.450000000000003" customHeight="1" x14ac:dyDescent="0.25">
      <c r="A1636" s="30"/>
      <c r="B1636" s="30"/>
      <c r="C1636" s="31"/>
      <c r="D1636" s="31"/>
      <c r="E1636" s="25"/>
      <c r="F1636" s="27"/>
    </row>
    <row r="1637" spans="1:6" ht="32.450000000000003" customHeight="1" x14ac:dyDescent="0.25">
      <c r="A1637" s="30"/>
      <c r="B1637" s="30"/>
      <c r="C1637" s="31"/>
      <c r="D1637" s="31"/>
      <c r="E1637" s="25"/>
      <c r="F1637" s="27"/>
    </row>
    <row r="1638" spans="1:6" ht="32.450000000000003" customHeight="1" x14ac:dyDescent="0.25">
      <c r="A1638" s="30"/>
      <c r="B1638" s="30"/>
      <c r="C1638" s="31"/>
      <c r="D1638" s="31"/>
      <c r="E1638" s="25"/>
      <c r="F1638" s="27"/>
    </row>
    <row r="1639" spans="1:6" ht="32.450000000000003" customHeight="1" x14ac:dyDescent="0.25">
      <c r="A1639" s="30"/>
      <c r="B1639" s="30"/>
      <c r="C1639" s="31"/>
      <c r="D1639" s="31"/>
      <c r="E1639" s="25"/>
      <c r="F1639" s="27"/>
    </row>
    <row r="1640" spans="1:6" ht="32.450000000000003" customHeight="1" x14ac:dyDescent="0.25">
      <c r="A1640" s="30"/>
      <c r="B1640" s="30"/>
      <c r="C1640" s="31"/>
      <c r="D1640" s="31"/>
      <c r="E1640" s="25"/>
      <c r="F1640" s="27"/>
    </row>
    <row r="1641" spans="1:6" ht="32.450000000000003" customHeight="1" x14ac:dyDescent="0.25">
      <c r="A1641" s="30"/>
      <c r="B1641" s="30"/>
      <c r="C1641" s="31"/>
      <c r="D1641" s="31"/>
      <c r="E1641" s="25"/>
      <c r="F1641" s="27"/>
    </row>
    <row r="1642" spans="1:6" ht="32.450000000000003" customHeight="1" x14ac:dyDescent="0.25">
      <c r="A1642" s="30"/>
      <c r="B1642" s="30"/>
      <c r="C1642" s="31"/>
      <c r="D1642" s="31"/>
      <c r="E1642" s="25"/>
      <c r="F1642" s="27"/>
    </row>
    <row r="1643" spans="1:6" ht="32.450000000000003" customHeight="1" x14ac:dyDescent="0.25">
      <c r="A1643" s="30"/>
      <c r="B1643" s="30"/>
      <c r="C1643" s="31"/>
      <c r="D1643" s="31"/>
      <c r="E1643" s="25"/>
      <c r="F1643" s="27"/>
    </row>
    <row r="1644" spans="1:6" ht="32.450000000000003" customHeight="1" x14ac:dyDescent="0.25">
      <c r="A1644" s="30"/>
      <c r="B1644" s="30"/>
      <c r="C1644" s="31"/>
      <c r="D1644" s="31"/>
      <c r="E1644" s="25"/>
      <c r="F1644" s="27"/>
    </row>
    <row r="1645" spans="1:6" ht="32.450000000000003" customHeight="1" x14ac:dyDescent="0.25">
      <c r="A1645" s="30"/>
      <c r="B1645" s="30"/>
      <c r="C1645" s="31"/>
      <c r="D1645" s="31"/>
      <c r="E1645" s="25"/>
      <c r="F1645" s="27"/>
    </row>
    <row r="1646" spans="1:6" ht="32.450000000000003" customHeight="1" x14ac:dyDescent="0.25">
      <c r="A1646" s="30"/>
      <c r="B1646" s="30"/>
      <c r="C1646" s="31"/>
      <c r="D1646" s="31"/>
      <c r="E1646" s="25"/>
      <c r="F1646" s="27"/>
    </row>
    <row r="1647" spans="1:6" ht="32.450000000000003" customHeight="1" x14ac:dyDescent="0.25">
      <c r="A1647" s="30"/>
      <c r="B1647" s="30"/>
      <c r="C1647" s="31"/>
      <c r="D1647" s="31"/>
      <c r="E1647" s="25"/>
      <c r="F1647" s="27"/>
    </row>
    <row r="1648" spans="1:6" ht="32.450000000000003" customHeight="1" x14ac:dyDescent="0.25">
      <c r="A1648" s="30"/>
      <c r="B1648" s="30"/>
      <c r="C1648" s="31"/>
      <c r="D1648" s="31"/>
      <c r="E1648" s="25"/>
      <c r="F1648" s="27"/>
    </row>
    <row r="1649" spans="1:6" ht="32.450000000000003" customHeight="1" x14ac:dyDescent="0.25">
      <c r="A1649" s="30"/>
      <c r="B1649" s="30"/>
      <c r="C1649" s="31"/>
      <c r="D1649" s="31"/>
      <c r="E1649" s="25"/>
      <c r="F1649" s="27"/>
    </row>
    <row r="1650" spans="1:6" ht="32.450000000000003" customHeight="1" x14ac:dyDescent="0.25">
      <c r="A1650" s="30"/>
      <c r="B1650" s="30"/>
      <c r="C1650" s="31"/>
      <c r="D1650" s="31"/>
      <c r="E1650" s="25"/>
      <c r="F1650" s="27"/>
    </row>
    <row r="1651" spans="1:6" ht="32.450000000000003" customHeight="1" x14ac:dyDescent="0.25">
      <c r="A1651" s="30"/>
      <c r="B1651" s="30"/>
      <c r="C1651" s="31"/>
      <c r="D1651" s="31"/>
      <c r="E1651" s="25"/>
      <c r="F1651" s="27"/>
    </row>
    <row r="1652" spans="1:6" ht="32.450000000000003" customHeight="1" x14ac:dyDescent="0.25">
      <c r="A1652" s="30"/>
      <c r="B1652" s="30"/>
      <c r="C1652" s="31"/>
      <c r="D1652" s="31"/>
      <c r="E1652" s="25"/>
      <c r="F1652" s="27"/>
    </row>
    <row r="1653" spans="1:6" ht="32.450000000000003" customHeight="1" x14ac:dyDescent="0.25">
      <c r="A1653" s="30"/>
      <c r="B1653" s="30"/>
      <c r="C1653" s="31"/>
      <c r="D1653" s="31"/>
      <c r="E1653" s="25"/>
      <c r="F1653" s="27"/>
    </row>
    <row r="1654" spans="1:6" ht="32.450000000000003" customHeight="1" x14ac:dyDescent="0.25">
      <c r="A1654" s="30"/>
      <c r="B1654" s="30"/>
      <c r="C1654" s="31"/>
      <c r="D1654" s="31"/>
      <c r="E1654" s="25"/>
      <c r="F1654" s="27"/>
    </row>
    <row r="1655" spans="1:6" ht="32.450000000000003" customHeight="1" x14ac:dyDescent="0.25">
      <c r="A1655" s="30"/>
      <c r="B1655" s="30"/>
      <c r="C1655" s="31"/>
      <c r="D1655" s="31"/>
      <c r="E1655" s="25"/>
      <c r="F1655" s="27"/>
    </row>
    <row r="1656" spans="1:6" ht="32.450000000000003" customHeight="1" x14ac:dyDescent="0.25">
      <c r="A1656" s="30"/>
      <c r="B1656" s="30"/>
      <c r="C1656" s="31"/>
      <c r="D1656" s="31"/>
      <c r="E1656" s="25"/>
      <c r="F1656" s="27"/>
    </row>
    <row r="1657" spans="1:6" ht="32.450000000000003" customHeight="1" x14ac:dyDescent="0.25">
      <c r="A1657" s="30"/>
      <c r="B1657" s="30"/>
      <c r="C1657" s="31"/>
      <c r="D1657" s="31"/>
      <c r="E1657" s="25"/>
      <c r="F1657" s="27"/>
    </row>
    <row r="1658" spans="1:6" ht="32.450000000000003" customHeight="1" x14ac:dyDescent="0.25">
      <c r="A1658" s="30"/>
      <c r="B1658" s="30"/>
      <c r="C1658" s="31"/>
      <c r="D1658" s="31"/>
      <c r="E1658" s="25"/>
      <c r="F1658" s="27"/>
    </row>
    <row r="1659" spans="1:6" ht="32.450000000000003" customHeight="1" x14ac:dyDescent="0.25">
      <c r="A1659" s="30"/>
      <c r="B1659" s="30"/>
      <c r="C1659" s="31"/>
      <c r="D1659" s="31"/>
      <c r="E1659" s="25"/>
      <c r="F1659" s="27"/>
    </row>
    <row r="1660" spans="1:6" ht="32.450000000000003" customHeight="1" x14ac:dyDescent="0.25">
      <c r="A1660" s="30"/>
      <c r="B1660" s="30"/>
      <c r="C1660" s="31"/>
      <c r="D1660" s="31"/>
      <c r="E1660" s="25"/>
      <c r="F1660" s="27"/>
    </row>
    <row r="1661" spans="1:6" ht="32.450000000000003" customHeight="1" x14ac:dyDescent="0.25">
      <c r="A1661" s="30"/>
      <c r="B1661" s="30"/>
      <c r="C1661" s="31"/>
      <c r="D1661" s="31"/>
      <c r="E1661" s="25"/>
      <c r="F1661" s="27"/>
    </row>
    <row r="1662" spans="1:6" ht="32.450000000000003" customHeight="1" x14ac:dyDescent="0.25">
      <c r="A1662" s="30"/>
      <c r="B1662" s="30"/>
      <c r="C1662" s="31"/>
      <c r="D1662" s="31"/>
      <c r="E1662" s="25"/>
      <c r="F1662" s="27"/>
    </row>
    <row r="1663" spans="1:6" ht="32.450000000000003" customHeight="1" x14ac:dyDescent="0.25">
      <c r="A1663" s="30"/>
      <c r="B1663" s="30"/>
      <c r="C1663" s="31"/>
      <c r="D1663" s="31"/>
      <c r="E1663" s="25"/>
      <c r="F1663" s="27"/>
    </row>
    <row r="1664" spans="1:6" ht="32.450000000000003" customHeight="1" x14ac:dyDescent="0.25">
      <c r="A1664" s="30"/>
      <c r="B1664" s="30"/>
      <c r="C1664" s="31"/>
      <c r="D1664" s="31"/>
      <c r="E1664" s="25"/>
      <c r="F1664" s="27"/>
    </row>
    <row r="1665" spans="1:6" ht="32.450000000000003" customHeight="1" x14ac:dyDescent="0.25">
      <c r="A1665" s="30"/>
      <c r="B1665" s="30"/>
      <c r="C1665" s="31"/>
      <c r="D1665" s="31"/>
      <c r="E1665" s="25"/>
      <c r="F1665" s="27"/>
    </row>
    <row r="1666" spans="1:6" ht="32.450000000000003" customHeight="1" x14ac:dyDescent="0.25">
      <c r="A1666" s="30"/>
      <c r="B1666" s="30"/>
      <c r="C1666" s="31"/>
      <c r="D1666" s="31"/>
      <c r="E1666" s="25"/>
      <c r="F1666" s="27"/>
    </row>
    <row r="1667" spans="1:6" ht="32.450000000000003" customHeight="1" x14ac:dyDescent="0.25">
      <c r="A1667" s="30"/>
      <c r="B1667" s="30"/>
      <c r="C1667" s="31"/>
      <c r="D1667" s="31"/>
      <c r="E1667" s="25"/>
      <c r="F1667" s="27"/>
    </row>
    <row r="1668" spans="1:6" ht="32.450000000000003" customHeight="1" x14ac:dyDescent="0.25">
      <c r="A1668" s="30"/>
      <c r="B1668" s="30"/>
      <c r="C1668" s="31"/>
      <c r="D1668" s="31"/>
      <c r="E1668" s="25"/>
      <c r="F1668" s="27"/>
    </row>
    <row r="1669" spans="1:6" ht="32.450000000000003" customHeight="1" x14ac:dyDescent="0.25">
      <c r="A1669" s="30"/>
      <c r="B1669" s="30"/>
      <c r="C1669" s="31"/>
      <c r="D1669" s="31"/>
      <c r="E1669" s="25"/>
      <c r="F1669" s="27"/>
    </row>
    <row r="1670" spans="1:6" ht="32.450000000000003" customHeight="1" x14ac:dyDescent="0.25">
      <c r="A1670" s="30"/>
      <c r="B1670" s="30"/>
      <c r="C1670" s="31"/>
      <c r="D1670" s="31"/>
      <c r="E1670" s="25"/>
      <c r="F1670" s="27"/>
    </row>
    <row r="1671" spans="1:6" ht="32.450000000000003" customHeight="1" x14ac:dyDescent="0.25">
      <c r="A1671" s="30"/>
      <c r="B1671" s="30"/>
      <c r="C1671" s="31"/>
      <c r="D1671" s="31"/>
      <c r="E1671" s="25"/>
      <c r="F1671" s="27"/>
    </row>
    <row r="1672" spans="1:6" ht="32.450000000000003" customHeight="1" x14ac:dyDescent="0.25">
      <c r="A1672" s="30"/>
      <c r="B1672" s="30"/>
      <c r="C1672" s="31"/>
      <c r="D1672" s="31"/>
      <c r="E1672" s="25"/>
      <c r="F1672" s="27"/>
    </row>
    <row r="1673" spans="1:6" ht="32.450000000000003" customHeight="1" x14ac:dyDescent="0.25">
      <c r="A1673" s="30"/>
      <c r="B1673" s="30"/>
      <c r="C1673" s="31"/>
      <c r="D1673" s="31"/>
      <c r="E1673" s="25"/>
      <c r="F1673" s="27"/>
    </row>
    <row r="1674" spans="1:6" ht="32.450000000000003" customHeight="1" x14ac:dyDescent="0.25">
      <c r="A1674" s="30"/>
      <c r="B1674" s="30"/>
      <c r="C1674" s="31"/>
      <c r="D1674" s="31"/>
      <c r="E1674" s="25"/>
      <c r="F1674" s="27"/>
    </row>
    <row r="1675" spans="1:6" ht="32.450000000000003" customHeight="1" x14ac:dyDescent="0.25">
      <c r="A1675" s="30"/>
      <c r="B1675" s="30"/>
      <c r="C1675" s="31"/>
      <c r="D1675" s="31"/>
      <c r="E1675" s="25"/>
      <c r="F1675" s="27"/>
    </row>
    <row r="1676" spans="1:6" ht="32.450000000000003" customHeight="1" x14ac:dyDescent="0.25">
      <c r="A1676" s="30"/>
      <c r="B1676" s="30"/>
      <c r="C1676" s="31"/>
      <c r="D1676" s="31"/>
      <c r="E1676" s="25"/>
      <c r="F1676" s="27"/>
    </row>
    <row r="1677" spans="1:6" ht="32.450000000000003" customHeight="1" x14ac:dyDescent="0.25">
      <c r="A1677" s="30"/>
      <c r="B1677" s="30"/>
      <c r="C1677" s="31"/>
      <c r="D1677" s="31"/>
      <c r="E1677" s="25"/>
      <c r="F1677" s="27"/>
    </row>
    <row r="1678" spans="1:6" ht="32.450000000000003" customHeight="1" x14ac:dyDescent="0.25">
      <c r="A1678" s="30"/>
      <c r="B1678" s="30"/>
      <c r="C1678" s="31"/>
      <c r="D1678" s="31"/>
      <c r="E1678" s="25"/>
      <c r="F1678" s="27"/>
    </row>
    <row r="1679" spans="1:6" ht="32.450000000000003" customHeight="1" x14ac:dyDescent="0.25">
      <c r="A1679" s="30"/>
      <c r="B1679" s="30"/>
      <c r="C1679" s="31"/>
      <c r="D1679" s="31"/>
      <c r="E1679" s="25"/>
      <c r="F1679" s="27"/>
    </row>
    <row r="1680" spans="1:6" ht="32.450000000000003" customHeight="1" x14ac:dyDescent="0.25">
      <c r="A1680" s="30"/>
      <c r="B1680" s="30"/>
      <c r="C1680" s="31"/>
      <c r="D1680" s="31"/>
      <c r="E1680" s="25"/>
      <c r="F1680" s="27"/>
    </row>
    <row r="1681" spans="1:6" ht="32.450000000000003" customHeight="1" x14ac:dyDescent="0.25">
      <c r="A1681" s="30"/>
      <c r="B1681" s="30"/>
      <c r="C1681" s="31"/>
      <c r="D1681" s="31"/>
      <c r="E1681" s="25"/>
      <c r="F1681" s="27"/>
    </row>
    <row r="1682" spans="1:6" ht="32.450000000000003" customHeight="1" x14ac:dyDescent="0.25">
      <c r="A1682" s="30"/>
      <c r="B1682" s="30"/>
      <c r="C1682" s="31"/>
      <c r="D1682" s="31"/>
      <c r="E1682" s="25"/>
      <c r="F1682" s="27"/>
    </row>
    <row r="1683" spans="1:6" ht="32.450000000000003" customHeight="1" x14ac:dyDescent="0.25">
      <c r="A1683" s="30"/>
      <c r="B1683" s="30"/>
      <c r="C1683" s="31"/>
      <c r="D1683" s="31"/>
      <c r="E1683" s="25"/>
      <c r="F1683" s="27"/>
    </row>
    <row r="1684" spans="1:6" ht="32.450000000000003" customHeight="1" x14ac:dyDescent="0.25">
      <c r="A1684" s="30"/>
      <c r="B1684" s="30"/>
      <c r="C1684" s="31"/>
      <c r="D1684" s="31"/>
      <c r="E1684" s="25"/>
      <c r="F1684" s="27"/>
    </row>
    <row r="1685" spans="1:6" ht="32.450000000000003" customHeight="1" x14ac:dyDescent="0.25">
      <c r="A1685" s="30"/>
      <c r="B1685" s="30"/>
      <c r="C1685" s="31"/>
      <c r="D1685" s="31"/>
      <c r="E1685" s="25"/>
      <c r="F1685" s="27"/>
    </row>
    <row r="1686" spans="1:6" ht="32.450000000000003" customHeight="1" x14ac:dyDescent="0.25">
      <c r="A1686" s="30"/>
      <c r="B1686" s="30"/>
      <c r="C1686" s="31"/>
      <c r="D1686" s="31"/>
      <c r="E1686" s="25"/>
      <c r="F1686" s="27"/>
    </row>
    <row r="1687" spans="1:6" ht="32.450000000000003" customHeight="1" x14ac:dyDescent="0.25">
      <c r="A1687" s="30"/>
      <c r="B1687" s="30"/>
      <c r="C1687" s="31"/>
      <c r="D1687" s="31"/>
      <c r="E1687" s="25"/>
      <c r="F1687" s="27"/>
    </row>
    <row r="1688" spans="1:6" ht="32.450000000000003" customHeight="1" x14ac:dyDescent="0.25">
      <c r="A1688" s="30"/>
      <c r="B1688" s="30"/>
      <c r="C1688" s="31"/>
      <c r="D1688" s="31"/>
      <c r="E1688" s="25"/>
      <c r="F1688" s="27"/>
    </row>
    <row r="1689" spans="1:6" ht="32.450000000000003" customHeight="1" x14ac:dyDescent="0.25">
      <c r="A1689" s="30"/>
      <c r="B1689" s="30"/>
      <c r="C1689" s="31"/>
      <c r="D1689" s="31"/>
      <c r="E1689" s="25"/>
      <c r="F1689" s="27"/>
    </row>
    <row r="1690" spans="1:6" ht="32.450000000000003" customHeight="1" x14ac:dyDescent="0.25">
      <c r="A1690" s="30"/>
      <c r="B1690" s="30"/>
      <c r="C1690" s="31"/>
      <c r="D1690" s="31"/>
      <c r="E1690" s="25"/>
      <c r="F1690" s="27"/>
    </row>
    <row r="1691" spans="1:6" ht="32.450000000000003" customHeight="1" x14ac:dyDescent="0.25">
      <c r="A1691" s="30"/>
      <c r="B1691" s="30"/>
      <c r="C1691" s="31"/>
      <c r="D1691" s="31"/>
      <c r="E1691" s="25"/>
      <c r="F1691" s="27"/>
    </row>
    <row r="1692" spans="1:6" ht="32.450000000000003" customHeight="1" x14ac:dyDescent="0.25">
      <c r="A1692" s="30"/>
      <c r="B1692" s="30"/>
      <c r="C1692" s="31"/>
      <c r="D1692" s="31"/>
      <c r="E1692" s="25"/>
      <c r="F1692" s="27"/>
    </row>
    <row r="1693" spans="1:6" ht="32.450000000000003" customHeight="1" x14ac:dyDescent="0.25">
      <c r="A1693" s="30"/>
      <c r="B1693" s="30"/>
      <c r="C1693" s="31"/>
      <c r="D1693" s="31"/>
      <c r="E1693" s="25"/>
      <c r="F1693" s="27"/>
    </row>
    <row r="1694" spans="1:6" ht="32.450000000000003" customHeight="1" x14ac:dyDescent="0.25">
      <c r="A1694" s="30"/>
      <c r="B1694" s="30"/>
      <c r="C1694" s="31"/>
      <c r="D1694" s="31"/>
      <c r="E1694" s="25"/>
      <c r="F1694" s="27"/>
    </row>
    <row r="1695" spans="1:6" ht="32.450000000000003" customHeight="1" x14ac:dyDescent="0.25">
      <c r="A1695" s="30"/>
      <c r="B1695" s="30"/>
      <c r="C1695" s="31"/>
      <c r="D1695" s="31"/>
      <c r="E1695" s="25"/>
      <c r="F1695" s="27"/>
    </row>
    <row r="1696" spans="1:6" ht="32.450000000000003" customHeight="1" x14ac:dyDescent="0.25">
      <c r="A1696" s="30"/>
      <c r="B1696" s="30"/>
      <c r="C1696" s="31"/>
      <c r="D1696" s="31"/>
      <c r="E1696" s="25"/>
      <c r="F1696" s="27"/>
    </row>
    <row r="1697" spans="1:6" ht="32.450000000000003" customHeight="1" x14ac:dyDescent="0.25">
      <c r="A1697" s="30"/>
      <c r="B1697" s="30"/>
      <c r="C1697" s="31"/>
      <c r="D1697" s="31"/>
      <c r="E1697" s="25"/>
      <c r="F1697" s="27"/>
    </row>
    <row r="1698" spans="1:6" ht="32.450000000000003" customHeight="1" x14ac:dyDescent="0.25">
      <c r="A1698" s="30"/>
      <c r="B1698" s="30"/>
      <c r="C1698" s="31"/>
      <c r="D1698" s="31"/>
      <c r="E1698" s="25"/>
      <c r="F1698" s="27"/>
    </row>
    <row r="1699" spans="1:6" ht="32.450000000000003" customHeight="1" x14ac:dyDescent="0.25">
      <c r="A1699" s="30"/>
      <c r="B1699" s="30"/>
      <c r="C1699" s="31"/>
      <c r="D1699" s="31"/>
      <c r="E1699" s="25"/>
      <c r="F1699" s="27"/>
    </row>
    <row r="1700" spans="1:6" ht="32.450000000000003" customHeight="1" x14ac:dyDescent="0.25">
      <c r="A1700" s="30"/>
      <c r="B1700" s="30"/>
      <c r="C1700" s="31"/>
      <c r="D1700" s="31"/>
      <c r="E1700" s="25"/>
      <c r="F1700" s="27"/>
    </row>
    <row r="1701" spans="1:6" ht="32.450000000000003" customHeight="1" x14ac:dyDescent="0.25">
      <c r="A1701" s="30"/>
      <c r="B1701" s="30"/>
      <c r="C1701" s="31"/>
      <c r="D1701" s="31"/>
      <c r="E1701" s="25"/>
      <c r="F1701" s="27"/>
    </row>
    <row r="1702" spans="1:6" ht="32.450000000000003" customHeight="1" x14ac:dyDescent="0.25">
      <c r="A1702" s="30"/>
      <c r="B1702" s="30"/>
      <c r="C1702" s="31"/>
      <c r="D1702" s="31"/>
      <c r="E1702" s="25"/>
      <c r="F1702" s="27"/>
    </row>
    <row r="1703" spans="1:6" ht="32.450000000000003" customHeight="1" x14ac:dyDescent="0.25">
      <c r="A1703" s="30"/>
      <c r="B1703" s="30"/>
      <c r="C1703" s="31"/>
      <c r="D1703" s="31"/>
      <c r="E1703" s="25"/>
      <c r="F1703" s="27"/>
    </row>
    <row r="1704" spans="1:6" ht="32.450000000000003" customHeight="1" x14ac:dyDescent="0.25">
      <c r="A1704" s="30"/>
      <c r="B1704" s="30"/>
      <c r="C1704" s="31"/>
      <c r="D1704" s="31"/>
      <c r="E1704" s="25"/>
      <c r="F1704" s="27"/>
    </row>
    <row r="1705" spans="1:6" ht="32.450000000000003" customHeight="1" x14ac:dyDescent="0.25">
      <c r="A1705" s="30"/>
      <c r="B1705" s="30"/>
      <c r="C1705" s="31"/>
      <c r="D1705" s="31"/>
      <c r="E1705" s="25"/>
      <c r="F1705" s="27"/>
    </row>
    <row r="1706" spans="1:6" ht="32.450000000000003" customHeight="1" x14ac:dyDescent="0.25">
      <c r="A1706" s="30"/>
      <c r="B1706" s="30"/>
      <c r="C1706" s="31"/>
      <c r="D1706" s="31"/>
      <c r="E1706" s="25"/>
      <c r="F1706" s="27"/>
    </row>
    <row r="1707" spans="1:6" ht="32.450000000000003" customHeight="1" x14ac:dyDescent="0.25">
      <c r="A1707" s="30"/>
      <c r="B1707" s="30"/>
      <c r="C1707" s="31"/>
      <c r="D1707" s="31"/>
      <c r="E1707" s="25"/>
      <c r="F1707" s="27"/>
    </row>
    <row r="1708" spans="1:6" ht="32.450000000000003" customHeight="1" x14ac:dyDescent="0.25">
      <c r="A1708" s="30"/>
      <c r="B1708" s="30"/>
      <c r="C1708" s="31"/>
      <c r="D1708" s="31"/>
      <c r="E1708" s="25"/>
      <c r="F1708" s="27"/>
    </row>
    <row r="1709" spans="1:6" ht="32.450000000000003" customHeight="1" x14ac:dyDescent="0.25">
      <c r="A1709" s="30"/>
      <c r="B1709" s="30"/>
      <c r="C1709" s="31"/>
      <c r="D1709" s="31"/>
      <c r="E1709" s="25"/>
      <c r="F1709" s="27"/>
    </row>
    <row r="1710" spans="1:6" ht="32.450000000000003" customHeight="1" x14ac:dyDescent="0.25">
      <c r="A1710" s="30"/>
      <c r="B1710" s="30"/>
      <c r="C1710" s="31"/>
      <c r="D1710" s="31"/>
      <c r="E1710" s="25"/>
      <c r="F1710" s="27"/>
    </row>
    <row r="1711" spans="1:6" ht="32.450000000000003" customHeight="1" x14ac:dyDescent="0.25">
      <c r="A1711" s="30"/>
      <c r="B1711" s="30"/>
      <c r="C1711" s="31"/>
      <c r="D1711" s="31"/>
      <c r="E1711" s="25"/>
      <c r="F1711" s="27"/>
    </row>
    <row r="1712" spans="1:6" ht="32.450000000000003" customHeight="1" x14ac:dyDescent="0.25">
      <c r="A1712" s="30"/>
      <c r="B1712" s="30"/>
      <c r="C1712" s="31"/>
      <c r="D1712" s="31"/>
      <c r="E1712" s="25"/>
      <c r="F1712" s="27"/>
    </row>
    <row r="1713" spans="1:6" ht="32.450000000000003" customHeight="1" x14ac:dyDescent="0.25">
      <c r="A1713" s="30"/>
      <c r="B1713" s="30"/>
      <c r="C1713" s="31"/>
      <c r="D1713" s="31"/>
      <c r="E1713" s="25"/>
      <c r="F1713" s="27"/>
    </row>
    <row r="1714" spans="1:6" ht="32.450000000000003" customHeight="1" x14ac:dyDescent="0.25">
      <c r="A1714" s="30"/>
      <c r="B1714" s="30"/>
      <c r="C1714" s="31"/>
      <c r="D1714" s="31"/>
      <c r="E1714" s="25"/>
      <c r="F1714" s="27"/>
    </row>
    <row r="1715" spans="1:6" ht="32.450000000000003" customHeight="1" x14ac:dyDescent="0.25">
      <c r="A1715" s="30"/>
      <c r="B1715" s="30"/>
      <c r="C1715" s="31"/>
      <c r="D1715" s="31"/>
      <c r="E1715" s="25"/>
      <c r="F1715" s="27"/>
    </row>
    <row r="1716" spans="1:6" ht="32.450000000000003" customHeight="1" x14ac:dyDescent="0.25">
      <c r="A1716" s="30"/>
      <c r="B1716" s="30"/>
      <c r="C1716" s="31"/>
      <c r="D1716" s="31"/>
      <c r="E1716" s="25"/>
      <c r="F1716" s="27"/>
    </row>
    <row r="1717" spans="1:6" ht="32.450000000000003" customHeight="1" x14ac:dyDescent="0.25">
      <c r="A1717" s="30"/>
      <c r="B1717" s="30"/>
      <c r="C1717" s="31"/>
      <c r="D1717" s="31"/>
      <c r="E1717" s="25"/>
      <c r="F1717" s="27"/>
    </row>
    <row r="1718" spans="1:6" ht="32.450000000000003" customHeight="1" x14ac:dyDescent="0.25">
      <c r="A1718" s="30"/>
      <c r="B1718" s="30"/>
      <c r="C1718" s="31"/>
      <c r="D1718" s="31"/>
      <c r="E1718" s="25"/>
      <c r="F1718" s="27"/>
    </row>
    <row r="1719" spans="1:6" ht="32.450000000000003" customHeight="1" x14ac:dyDescent="0.25">
      <c r="A1719" s="30"/>
      <c r="B1719" s="30"/>
      <c r="C1719" s="31"/>
      <c r="D1719" s="31"/>
      <c r="E1719" s="25"/>
      <c r="F1719" s="27"/>
    </row>
    <row r="1720" spans="1:6" ht="32.450000000000003" customHeight="1" x14ac:dyDescent="0.25">
      <c r="A1720" s="30"/>
      <c r="B1720" s="30"/>
      <c r="C1720" s="31"/>
      <c r="D1720" s="31"/>
      <c r="E1720" s="25"/>
      <c r="F1720" s="27"/>
    </row>
    <row r="1721" spans="1:6" ht="32.450000000000003" customHeight="1" x14ac:dyDescent="0.25">
      <c r="A1721" s="30"/>
      <c r="B1721" s="30"/>
      <c r="C1721" s="31"/>
      <c r="D1721" s="31"/>
      <c r="E1721" s="25"/>
      <c r="F1721" s="27"/>
    </row>
    <row r="1722" spans="1:6" ht="32.450000000000003" customHeight="1" x14ac:dyDescent="0.25">
      <c r="A1722" s="30"/>
      <c r="B1722" s="30"/>
      <c r="C1722" s="31"/>
      <c r="D1722" s="31"/>
      <c r="E1722" s="25"/>
      <c r="F1722" s="27"/>
    </row>
    <row r="1723" spans="1:6" ht="32.450000000000003" customHeight="1" x14ac:dyDescent="0.25">
      <c r="A1723" s="30"/>
      <c r="B1723" s="30"/>
      <c r="C1723" s="31"/>
      <c r="D1723" s="31"/>
      <c r="E1723" s="25"/>
      <c r="F1723" s="27"/>
    </row>
    <row r="1724" spans="1:6" ht="32.450000000000003" customHeight="1" x14ac:dyDescent="0.25">
      <c r="A1724" s="30"/>
      <c r="B1724" s="30"/>
      <c r="C1724" s="31"/>
      <c r="D1724" s="31"/>
      <c r="E1724" s="25"/>
      <c r="F1724" s="27"/>
    </row>
    <row r="1725" spans="1:6" ht="32.450000000000003" customHeight="1" x14ac:dyDescent="0.25">
      <c r="A1725" s="30"/>
      <c r="B1725" s="30"/>
      <c r="C1725" s="31"/>
      <c r="D1725" s="31"/>
      <c r="E1725" s="25"/>
      <c r="F1725" s="27"/>
    </row>
    <row r="1726" spans="1:6" ht="32.450000000000003" customHeight="1" x14ac:dyDescent="0.25">
      <c r="A1726" s="30"/>
      <c r="B1726" s="30"/>
      <c r="C1726" s="31"/>
      <c r="D1726" s="31"/>
      <c r="E1726" s="25"/>
      <c r="F1726" s="27"/>
    </row>
    <row r="1727" spans="1:6" ht="32.450000000000003" customHeight="1" x14ac:dyDescent="0.25">
      <c r="A1727" s="30"/>
      <c r="B1727" s="30"/>
      <c r="C1727" s="31"/>
      <c r="D1727" s="31"/>
      <c r="E1727" s="25"/>
      <c r="F1727" s="27"/>
    </row>
    <row r="1728" spans="1:6" ht="32.450000000000003" customHeight="1" x14ac:dyDescent="0.25">
      <c r="A1728" s="30"/>
      <c r="B1728" s="30"/>
      <c r="C1728" s="31"/>
      <c r="D1728" s="31"/>
      <c r="E1728" s="25"/>
      <c r="F1728" s="27"/>
    </row>
    <row r="1729" spans="1:6" ht="32.450000000000003" customHeight="1" x14ac:dyDescent="0.25">
      <c r="A1729" s="30"/>
      <c r="B1729" s="30"/>
      <c r="C1729" s="31"/>
      <c r="D1729" s="31"/>
      <c r="E1729" s="25"/>
      <c r="F1729" s="27"/>
    </row>
    <row r="1730" spans="1:6" ht="32.450000000000003" customHeight="1" x14ac:dyDescent="0.25">
      <c r="A1730" s="30"/>
      <c r="B1730" s="30"/>
      <c r="C1730" s="31"/>
      <c r="D1730" s="31"/>
      <c r="E1730" s="25"/>
      <c r="F1730" s="27"/>
    </row>
    <row r="1731" spans="1:6" ht="32.450000000000003" customHeight="1" x14ac:dyDescent="0.25">
      <c r="A1731" s="30"/>
      <c r="B1731" s="30"/>
      <c r="C1731" s="31"/>
      <c r="D1731" s="31"/>
      <c r="E1731" s="25"/>
      <c r="F1731" s="27"/>
    </row>
    <row r="1732" spans="1:6" ht="32.450000000000003" customHeight="1" x14ac:dyDescent="0.25">
      <c r="A1732" s="30"/>
      <c r="B1732" s="30"/>
      <c r="C1732" s="31"/>
      <c r="D1732" s="31"/>
      <c r="E1732" s="25"/>
      <c r="F1732" s="27"/>
    </row>
    <row r="1733" spans="1:6" ht="32.450000000000003" customHeight="1" x14ac:dyDescent="0.25">
      <c r="A1733" s="30"/>
      <c r="B1733" s="30"/>
      <c r="C1733" s="31"/>
      <c r="D1733" s="31"/>
      <c r="E1733" s="25"/>
      <c r="F1733" s="27"/>
    </row>
    <row r="1734" spans="1:6" ht="32.450000000000003" customHeight="1" x14ac:dyDescent="0.25">
      <c r="A1734" s="30"/>
      <c r="B1734" s="30"/>
      <c r="C1734" s="31"/>
      <c r="D1734" s="31"/>
      <c r="E1734" s="25"/>
      <c r="F1734" s="27"/>
    </row>
    <row r="1735" spans="1:6" ht="32.450000000000003" customHeight="1" x14ac:dyDescent="0.25">
      <c r="A1735" s="30"/>
      <c r="B1735" s="30"/>
      <c r="C1735" s="31"/>
      <c r="D1735" s="31"/>
      <c r="E1735" s="25"/>
      <c r="F1735" s="27"/>
    </row>
    <row r="1736" spans="1:6" ht="32.450000000000003" customHeight="1" x14ac:dyDescent="0.25">
      <c r="A1736" s="30"/>
      <c r="B1736" s="30"/>
      <c r="C1736" s="31"/>
      <c r="D1736" s="31"/>
      <c r="E1736" s="25"/>
      <c r="F1736" s="27"/>
    </row>
    <row r="1737" spans="1:6" ht="32.450000000000003" customHeight="1" x14ac:dyDescent="0.25">
      <c r="A1737" s="30"/>
      <c r="B1737" s="30"/>
      <c r="C1737" s="31"/>
      <c r="D1737" s="31"/>
      <c r="E1737" s="25"/>
      <c r="F1737" s="27"/>
    </row>
    <row r="1738" spans="1:6" ht="32.450000000000003" customHeight="1" x14ac:dyDescent="0.25">
      <c r="A1738" s="30"/>
      <c r="B1738" s="30"/>
      <c r="C1738" s="31"/>
      <c r="D1738" s="31"/>
      <c r="E1738" s="25"/>
      <c r="F1738" s="27"/>
    </row>
    <row r="1739" spans="1:6" ht="32.450000000000003" customHeight="1" x14ac:dyDescent="0.25">
      <c r="A1739" s="30"/>
      <c r="B1739" s="30"/>
      <c r="C1739" s="31"/>
      <c r="D1739" s="31"/>
      <c r="E1739" s="25"/>
      <c r="F1739" s="27"/>
    </row>
    <row r="1740" spans="1:6" ht="32.450000000000003" customHeight="1" x14ac:dyDescent="0.25">
      <c r="A1740" s="30"/>
      <c r="B1740" s="30"/>
      <c r="C1740" s="31"/>
      <c r="D1740" s="31"/>
      <c r="E1740" s="25"/>
      <c r="F1740" s="27"/>
    </row>
    <row r="1741" spans="1:6" ht="32.450000000000003" customHeight="1" x14ac:dyDescent="0.25">
      <c r="A1741" s="30"/>
      <c r="B1741" s="30"/>
      <c r="C1741" s="31"/>
      <c r="D1741" s="31"/>
      <c r="E1741" s="25"/>
      <c r="F1741" s="27"/>
    </row>
    <row r="1742" spans="1:6" ht="32.450000000000003" customHeight="1" x14ac:dyDescent="0.25">
      <c r="A1742" s="30"/>
      <c r="B1742" s="30"/>
      <c r="C1742" s="31"/>
      <c r="D1742" s="31"/>
      <c r="E1742" s="25"/>
      <c r="F1742" s="27"/>
    </row>
    <row r="1743" spans="1:6" ht="32.450000000000003" customHeight="1" x14ac:dyDescent="0.25">
      <c r="A1743" s="30"/>
      <c r="B1743" s="30"/>
      <c r="C1743" s="31"/>
      <c r="D1743" s="31"/>
      <c r="E1743" s="25"/>
      <c r="F1743" s="27"/>
    </row>
    <row r="1744" spans="1:6" ht="32.450000000000003" customHeight="1" x14ac:dyDescent="0.25">
      <c r="A1744" s="30"/>
      <c r="B1744" s="30"/>
      <c r="C1744" s="31"/>
      <c r="D1744" s="31"/>
      <c r="E1744" s="25"/>
      <c r="F1744" s="27"/>
    </row>
    <row r="1745" spans="1:6" ht="32.450000000000003" customHeight="1" x14ac:dyDescent="0.25">
      <c r="A1745" s="30"/>
      <c r="B1745" s="30"/>
      <c r="C1745" s="31"/>
      <c r="D1745" s="31"/>
      <c r="E1745" s="25"/>
      <c r="F1745" s="27"/>
    </row>
    <row r="1746" spans="1:6" ht="32.450000000000003" customHeight="1" x14ac:dyDescent="0.25">
      <c r="A1746" s="30"/>
      <c r="B1746" s="30"/>
      <c r="C1746" s="31"/>
      <c r="D1746" s="31"/>
      <c r="E1746" s="25"/>
      <c r="F1746" s="27"/>
    </row>
    <row r="1747" spans="1:6" ht="32.450000000000003" customHeight="1" x14ac:dyDescent="0.25">
      <c r="A1747" s="30"/>
      <c r="B1747" s="30"/>
      <c r="C1747" s="31"/>
      <c r="D1747" s="31"/>
      <c r="E1747" s="25"/>
      <c r="F1747" s="27"/>
    </row>
    <row r="1748" spans="1:6" ht="32.450000000000003" customHeight="1" x14ac:dyDescent="0.25">
      <c r="A1748" s="30"/>
      <c r="B1748" s="30"/>
      <c r="C1748" s="31"/>
      <c r="D1748" s="31"/>
      <c r="E1748" s="25"/>
      <c r="F1748" s="27"/>
    </row>
    <row r="1749" spans="1:6" ht="32.450000000000003" customHeight="1" x14ac:dyDescent="0.25">
      <c r="A1749" s="30"/>
      <c r="B1749" s="30"/>
      <c r="C1749" s="31"/>
      <c r="D1749" s="31"/>
      <c r="E1749" s="25"/>
      <c r="F1749" s="27"/>
    </row>
    <row r="1750" spans="1:6" ht="32.450000000000003" customHeight="1" x14ac:dyDescent="0.25">
      <c r="A1750" s="30"/>
      <c r="B1750" s="30"/>
      <c r="C1750" s="31"/>
      <c r="D1750" s="31"/>
      <c r="E1750" s="25"/>
      <c r="F1750" s="27"/>
    </row>
    <row r="1751" spans="1:6" ht="32.450000000000003" customHeight="1" x14ac:dyDescent="0.25">
      <c r="A1751" s="30"/>
      <c r="B1751" s="30"/>
      <c r="C1751" s="31"/>
      <c r="D1751" s="31"/>
      <c r="E1751" s="25"/>
      <c r="F1751" s="27"/>
    </row>
    <row r="1752" spans="1:6" ht="32.450000000000003" customHeight="1" x14ac:dyDescent="0.25">
      <c r="A1752" s="30"/>
      <c r="B1752" s="30"/>
      <c r="C1752" s="31"/>
      <c r="D1752" s="31"/>
      <c r="E1752" s="25"/>
      <c r="F1752" s="27"/>
    </row>
    <row r="1753" spans="1:6" ht="32.450000000000003" customHeight="1" x14ac:dyDescent="0.25">
      <c r="A1753" s="30"/>
      <c r="B1753" s="30"/>
      <c r="C1753" s="31"/>
      <c r="D1753" s="31"/>
      <c r="E1753" s="25"/>
      <c r="F1753" s="27"/>
    </row>
    <row r="1754" spans="1:6" ht="32.450000000000003" customHeight="1" x14ac:dyDescent="0.25">
      <c r="A1754" s="30"/>
      <c r="B1754" s="30"/>
      <c r="C1754" s="31"/>
      <c r="D1754" s="31"/>
      <c r="E1754" s="25"/>
      <c r="F1754" s="27"/>
    </row>
    <row r="1755" spans="1:6" ht="32.450000000000003" customHeight="1" x14ac:dyDescent="0.25">
      <c r="A1755" s="30"/>
      <c r="B1755" s="30"/>
      <c r="C1755" s="31"/>
      <c r="D1755" s="31"/>
      <c r="E1755" s="25"/>
      <c r="F1755" s="27"/>
    </row>
    <row r="1756" spans="1:6" ht="32.450000000000003" customHeight="1" x14ac:dyDescent="0.25">
      <c r="A1756" s="30"/>
      <c r="B1756" s="30"/>
      <c r="C1756" s="31"/>
      <c r="D1756" s="31"/>
      <c r="E1756" s="25"/>
      <c r="F1756" s="27"/>
    </row>
    <row r="1757" spans="1:6" ht="32.450000000000003" customHeight="1" x14ac:dyDescent="0.25">
      <c r="A1757" s="30"/>
      <c r="B1757" s="30"/>
      <c r="C1757" s="31"/>
      <c r="D1757" s="31"/>
      <c r="E1757" s="25"/>
      <c r="F1757" s="27"/>
    </row>
    <row r="1758" spans="1:6" ht="32.450000000000003" customHeight="1" x14ac:dyDescent="0.25">
      <c r="A1758" s="30"/>
      <c r="B1758" s="30"/>
      <c r="C1758" s="31"/>
      <c r="D1758" s="31"/>
      <c r="E1758" s="25"/>
      <c r="F1758" s="27"/>
    </row>
    <row r="1759" spans="1:6" ht="32.450000000000003" customHeight="1" x14ac:dyDescent="0.25">
      <c r="A1759" s="30"/>
      <c r="B1759" s="30"/>
      <c r="C1759" s="31"/>
      <c r="D1759" s="31"/>
      <c r="E1759" s="25"/>
      <c r="F1759" s="27"/>
    </row>
    <row r="1760" spans="1:6" ht="32.450000000000003" customHeight="1" x14ac:dyDescent="0.25">
      <c r="A1760" s="30"/>
      <c r="B1760" s="30"/>
      <c r="C1760" s="31"/>
      <c r="D1760" s="31"/>
      <c r="E1760" s="25"/>
      <c r="F1760" s="27"/>
    </row>
    <row r="1761" spans="1:6" ht="32.450000000000003" customHeight="1" x14ac:dyDescent="0.25">
      <c r="A1761" s="30"/>
      <c r="B1761" s="30"/>
      <c r="C1761" s="31"/>
      <c r="D1761" s="31"/>
      <c r="E1761" s="25"/>
      <c r="F1761" s="27"/>
    </row>
    <row r="1762" spans="1:6" ht="32.450000000000003" customHeight="1" x14ac:dyDescent="0.25">
      <c r="A1762" s="30"/>
      <c r="B1762" s="30"/>
      <c r="C1762" s="31"/>
      <c r="D1762" s="31"/>
      <c r="E1762" s="25"/>
      <c r="F1762" s="27"/>
    </row>
    <row r="1763" spans="1:6" ht="32.450000000000003" customHeight="1" x14ac:dyDescent="0.25">
      <c r="A1763" s="30"/>
      <c r="B1763" s="30"/>
      <c r="C1763" s="31"/>
      <c r="D1763" s="31"/>
      <c r="E1763" s="25"/>
      <c r="F1763" s="27"/>
    </row>
    <row r="1764" spans="1:6" ht="32.450000000000003" customHeight="1" x14ac:dyDescent="0.25">
      <c r="A1764" s="30"/>
      <c r="B1764" s="30"/>
      <c r="C1764" s="31"/>
      <c r="D1764" s="31"/>
      <c r="E1764" s="25"/>
      <c r="F1764" s="27"/>
    </row>
    <row r="1765" spans="1:6" ht="32.450000000000003" customHeight="1" x14ac:dyDescent="0.25">
      <c r="A1765" s="30"/>
      <c r="B1765" s="30"/>
      <c r="C1765" s="31"/>
      <c r="D1765" s="31"/>
      <c r="E1765" s="25"/>
      <c r="F1765" s="27"/>
    </row>
    <row r="1766" spans="1:6" ht="32.450000000000003" customHeight="1" x14ac:dyDescent="0.25">
      <c r="A1766" s="30"/>
      <c r="B1766" s="30"/>
      <c r="C1766" s="31"/>
      <c r="D1766" s="31"/>
      <c r="E1766" s="25"/>
      <c r="F1766" s="27"/>
    </row>
    <row r="1767" spans="1:6" ht="32.450000000000003" customHeight="1" x14ac:dyDescent="0.25">
      <c r="A1767" s="30"/>
      <c r="B1767" s="30"/>
      <c r="C1767" s="31"/>
      <c r="D1767" s="31"/>
      <c r="E1767" s="25"/>
      <c r="F1767" s="27"/>
    </row>
    <row r="1768" spans="1:6" ht="32.450000000000003" customHeight="1" x14ac:dyDescent="0.25">
      <c r="A1768" s="30"/>
      <c r="B1768" s="30"/>
      <c r="C1768" s="31"/>
      <c r="D1768" s="31"/>
      <c r="E1768" s="25"/>
      <c r="F1768" s="27"/>
    </row>
    <row r="1769" spans="1:6" ht="32.450000000000003" customHeight="1" x14ac:dyDescent="0.25">
      <c r="A1769" s="30"/>
      <c r="B1769" s="30"/>
      <c r="C1769" s="31"/>
      <c r="D1769" s="31"/>
      <c r="E1769" s="25"/>
      <c r="F1769" s="27"/>
    </row>
    <row r="1770" spans="1:6" ht="32.450000000000003" customHeight="1" x14ac:dyDescent="0.25">
      <c r="A1770" s="30"/>
      <c r="B1770" s="30"/>
      <c r="C1770" s="31"/>
      <c r="D1770" s="31"/>
      <c r="E1770" s="25"/>
      <c r="F1770" s="27"/>
    </row>
    <row r="1771" spans="1:6" ht="32.450000000000003" customHeight="1" x14ac:dyDescent="0.25">
      <c r="A1771" s="30"/>
      <c r="B1771" s="30"/>
      <c r="C1771" s="31"/>
      <c r="D1771" s="31"/>
      <c r="E1771" s="25"/>
      <c r="F1771" s="27"/>
    </row>
    <row r="1772" spans="1:6" ht="32.450000000000003" customHeight="1" x14ac:dyDescent="0.25">
      <c r="A1772" s="30"/>
      <c r="B1772" s="30"/>
      <c r="C1772" s="31"/>
      <c r="D1772" s="31"/>
      <c r="E1772" s="25"/>
      <c r="F1772" s="27"/>
    </row>
    <row r="1773" spans="1:6" ht="32.450000000000003" customHeight="1" x14ac:dyDescent="0.25">
      <c r="A1773" s="30"/>
      <c r="B1773" s="30"/>
      <c r="C1773" s="31"/>
      <c r="D1773" s="31"/>
      <c r="E1773" s="25"/>
      <c r="F1773" s="27"/>
    </row>
    <row r="1774" spans="1:6" ht="32.450000000000003" customHeight="1" x14ac:dyDescent="0.25">
      <c r="A1774" s="30"/>
      <c r="B1774" s="30"/>
      <c r="C1774" s="31"/>
      <c r="D1774" s="31"/>
      <c r="E1774" s="25"/>
      <c r="F1774" s="27"/>
    </row>
    <row r="1775" spans="1:6" ht="32.450000000000003" customHeight="1" x14ac:dyDescent="0.25">
      <c r="A1775" s="30"/>
      <c r="B1775" s="30"/>
      <c r="C1775" s="31"/>
      <c r="D1775" s="31"/>
      <c r="E1775" s="25"/>
      <c r="F1775" s="27"/>
    </row>
    <row r="1776" spans="1:6" ht="32.450000000000003" customHeight="1" x14ac:dyDescent="0.25">
      <c r="A1776" s="30"/>
      <c r="B1776" s="30"/>
      <c r="C1776" s="31"/>
      <c r="D1776" s="31"/>
      <c r="E1776" s="25"/>
      <c r="F1776" s="27"/>
    </row>
    <row r="1777" spans="1:6" ht="32.450000000000003" customHeight="1" x14ac:dyDescent="0.25">
      <c r="A1777" s="30"/>
      <c r="B1777" s="30"/>
      <c r="C1777" s="31"/>
      <c r="D1777" s="31"/>
      <c r="E1777" s="25"/>
      <c r="F1777" s="27"/>
    </row>
    <row r="1778" spans="1:6" ht="32.450000000000003" customHeight="1" x14ac:dyDescent="0.25">
      <c r="A1778" s="30"/>
      <c r="B1778" s="30"/>
      <c r="C1778" s="31"/>
      <c r="D1778" s="31"/>
      <c r="E1778" s="25"/>
      <c r="F1778" s="27"/>
    </row>
    <row r="1779" spans="1:6" ht="32.450000000000003" customHeight="1" x14ac:dyDescent="0.25">
      <c r="A1779" s="30"/>
      <c r="B1779" s="30"/>
      <c r="C1779" s="31"/>
      <c r="D1779" s="31"/>
      <c r="E1779" s="25"/>
      <c r="F1779" s="27"/>
    </row>
    <row r="1780" spans="1:6" ht="32.450000000000003" customHeight="1" x14ac:dyDescent="0.25">
      <c r="A1780" s="30"/>
      <c r="B1780" s="30"/>
      <c r="C1780" s="31"/>
      <c r="D1780" s="31"/>
      <c r="E1780" s="25"/>
      <c r="F1780" s="27"/>
    </row>
    <row r="1781" spans="1:6" ht="32.450000000000003" customHeight="1" x14ac:dyDescent="0.25">
      <c r="A1781" s="30"/>
      <c r="B1781" s="30"/>
      <c r="C1781" s="31"/>
      <c r="D1781" s="31"/>
      <c r="E1781" s="25"/>
      <c r="F1781" s="27"/>
    </row>
    <row r="1782" spans="1:6" ht="32.450000000000003" customHeight="1" x14ac:dyDescent="0.25">
      <c r="A1782" s="30"/>
      <c r="B1782" s="30"/>
      <c r="C1782" s="31"/>
      <c r="D1782" s="31"/>
      <c r="E1782" s="25"/>
      <c r="F1782" s="27"/>
    </row>
    <row r="1783" spans="1:6" ht="32.450000000000003" customHeight="1" x14ac:dyDescent="0.25">
      <c r="A1783" s="30"/>
      <c r="B1783" s="30"/>
      <c r="C1783" s="31"/>
      <c r="D1783" s="31"/>
      <c r="E1783" s="25"/>
      <c r="F1783" s="27"/>
    </row>
    <row r="1784" spans="1:6" ht="32.450000000000003" customHeight="1" x14ac:dyDescent="0.25">
      <c r="A1784" s="30"/>
      <c r="B1784" s="30"/>
      <c r="C1784" s="31"/>
      <c r="D1784" s="31"/>
      <c r="E1784" s="25"/>
      <c r="F1784" s="27"/>
    </row>
    <row r="1785" spans="1:6" ht="32.450000000000003" customHeight="1" x14ac:dyDescent="0.25">
      <c r="A1785" s="30"/>
      <c r="B1785" s="30"/>
      <c r="C1785" s="31"/>
      <c r="D1785" s="31"/>
      <c r="E1785" s="25"/>
      <c r="F1785" s="27"/>
    </row>
    <row r="1786" spans="1:6" ht="32.450000000000003" customHeight="1" x14ac:dyDescent="0.25">
      <c r="A1786" s="30"/>
      <c r="B1786" s="30"/>
      <c r="C1786" s="31"/>
      <c r="D1786" s="31"/>
      <c r="E1786" s="25"/>
      <c r="F1786" s="27"/>
    </row>
    <row r="1787" spans="1:6" ht="32.450000000000003" customHeight="1" x14ac:dyDescent="0.25">
      <c r="A1787" s="30"/>
      <c r="B1787" s="30"/>
      <c r="C1787" s="31"/>
      <c r="D1787" s="31"/>
      <c r="E1787" s="25"/>
      <c r="F1787" s="27"/>
    </row>
    <row r="1788" spans="1:6" ht="32.450000000000003" customHeight="1" x14ac:dyDescent="0.25">
      <c r="A1788" s="30"/>
      <c r="B1788" s="30"/>
      <c r="C1788" s="31"/>
      <c r="D1788" s="31"/>
      <c r="E1788" s="25"/>
      <c r="F1788" s="27"/>
    </row>
    <row r="1789" spans="1:6" ht="32.450000000000003" customHeight="1" x14ac:dyDescent="0.25">
      <c r="A1789" s="30"/>
      <c r="B1789" s="30"/>
      <c r="C1789" s="31"/>
      <c r="D1789" s="31"/>
      <c r="E1789" s="25"/>
      <c r="F1789" s="27"/>
    </row>
    <row r="1790" spans="1:6" ht="32.450000000000003" customHeight="1" x14ac:dyDescent="0.25">
      <c r="A1790" s="30"/>
      <c r="B1790" s="30"/>
      <c r="C1790" s="31"/>
      <c r="D1790" s="31"/>
      <c r="E1790" s="25"/>
      <c r="F1790" s="27"/>
    </row>
    <row r="1791" spans="1:6" ht="32.450000000000003" customHeight="1" x14ac:dyDescent="0.25">
      <c r="A1791" s="30"/>
      <c r="B1791" s="30"/>
      <c r="C1791" s="31"/>
      <c r="D1791" s="31"/>
      <c r="E1791" s="25"/>
      <c r="F1791" s="27"/>
    </row>
    <row r="1792" spans="1:6" ht="32.450000000000003" customHeight="1" x14ac:dyDescent="0.25">
      <c r="A1792" s="30"/>
      <c r="B1792" s="30"/>
      <c r="C1792" s="31"/>
      <c r="D1792" s="31"/>
      <c r="E1792" s="25"/>
      <c r="F1792" s="27"/>
    </row>
    <row r="1793" spans="1:6" ht="32.450000000000003" customHeight="1" x14ac:dyDescent="0.25">
      <c r="A1793" s="30"/>
      <c r="B1793" s="30"/>
      <c r="C1793" s="31"/>
      <c r="D1793" s="31"/>
      <c r="E1793" s="25"/>
      <c r="F1793" s="27"/>
    </row>
    <row r="1794" spans="1:6" ht="32.450000000000003" customHeight="1" x14ac:dyDescent="0.25">
      <c r="A1794" s="30"/>
      <c r="B1794" s="30"/>
      <c r="C1794" s="31"/>
      <c r="D1794" s="31"/>
      <c r="E1794" s="25"/>
      <c r="F1794" s="27"/>
    </row>
    <row r="1795" spans="1:6" ht="32.450000000000003" customHeight="1" x14ac:dyDescent="0.25">
      <c r="A1795" s="30"/>
      <c r="B1795" s="30"/>
      <c r="C1795" s="31"/>
      <c r="D1795" s="31"/>
      <c r="E1795" s="25"/>
      <c r="F1795" s="27"/>
    </row>
    <row r="1796" spans="1:6" ht="32.450000000000003" customHeight="1" x14ac:dyDescent="0.25">
      <c r="A1796" s="30"/>
      <c r="B1796" s="30"/>
      <c r="C1796" s="31"/>
      <c r="D1796" s="31"/>
      <c r="E1796" s="25"/>
      <c r="F1796" s="27"/>
    </row>
    <row r="1797" spans="1:6" ht="32.450000000000003" customHeight="1" x14ac:dyDescent="0.25">
      <c r="A1797" s="30"/>
      <c r="B1797" s="30"/>
      <c r="C1797" s="31"/>
      <c r="D1797" s="31"/>
      <c r="E1797" s="25"/>
      <c r="F1797" s="27"/>
    </row>
    <row r="1798" spans="1:6" ht="32.450000000000003" customHeight="1" x14ac:dyDescent="0.25">
      <c r="A1798" s="30"/>
      <c r="B1798" s="30"/>
      <c r="C1798" s="31"/>
      <c r="D1798" s="31"/>
      <c r="E1798" s="25"/>
      <c r="F1798" s="27"/>
    </row>
    <row r="1799" spans="1:6" ht="32.450000000000003" customHeight="1" x14ac:dyDescent="0.25">
      <c r="A1799" s="30"/>
      <c r="B1799" s="30"/>
      <c r="C1799" s="31"/>
      <c r="D1799" s="31"/>
      <c r="E1799" s="25"/>
      <c r="F1799" s="27"/>
    </row>
    <row r="1800" spans="1:6" ht="32.450000000000003" customHeight="1" x14ac:dyDescent="0.25">
      <c r="A1800" s="30"/>
      <c r="B1800" s="30"/>
      <c r="C1800" s="31"/>
      <c r="D1800" s="31"/>
      <c r="E1800" s="25"/>
      <c r="F1800" s="27"/>
    </row>
    <row r="1801" spans="1:6" ht="32.450000000000003" customHeight="1" x14ac:dyDescent="0.25">
      <c r="A1801" s="30"/>
      <c r="B1801" s="30"/>
      <c r="C1801" s="31"/>
      <c r="D1801" s="31"/>
      <c r="E1801" s="25"/>
      <c r="F1801" s="27"/>
    </row>
    <row r="1802" spans="1:6" ht="32.450000000000003" customHeight="1" x14ac:dyDescent="0.25">
      <c r="A1802" s="30"/>
      <c r="B1802" s="30"/>
      <c r="C1802" s="31"/>
      <c r="D1802" s="31"/>
      <c r="E1802" s="25"/>
      <c r="F1802" s="27"/>
    </row>
    <row r="1803" spans="1:6" ht="32.450000000000003" customHeight="1" x14ac:dyDescent="0.25">
      <c r="A1803" s="30"/>
      <c r="B1803" s="30"/>
      <c r="C1803" s="31"/>
      <c r="D1803" s="31"/>
      <c r="E1803" s="25"/>
      <c r="F1803" s="27"/>
    </row>
    <row r="1804" spans="1:6" ht="32.450000000000003" customHeight="1" x14ac:dyDescent="0.25">
      <c r="A1804" s="30"/>
      <c r="B1804" s="30"/>
      <c r="C1804" s="31"/>
      <c r="D1804" s="31"/>
      <c r="E1804" s="25"/>
      <c r="F1804" s="27"/>
    </row>
    <row r="1805" spans="1:6" ht="32.450000000000003" customHeight="1" x14ac:dyDescent="0.25">
      <c r="A1805" s="30"/>
      <c r="B1805" s="30"/>
      <c r="C1805" s="31"/>
      <c r="D1805" s="31"/>
      <c r="E1805" s="25"/>
      <c r="F1805" s="27"/>
    </row>
    <row r="1806" spans="1:6" ht="32.450000000000003" customHeight="1" x14ac:dyDescent="0.25">
      <c r="A1806" s="30"/>
      <c r="B1806" s="30"/>
      <c r="C1806" s="31"/>
      <c r="D1806" s="31"/>
      <c r="E1806" s="25"/>
      <c r="F1806" s="27"/>
    </row>
    <row r="1807" spans="1:6" ht="32.450000000000003" customHeight="1" x14ac:dyDescent="0.25">
      <c r="A1807" s="30"/>
      <c r="B1807" s="30"/>
      <c r="C1807" s="31"/>
      <c r="D1807" s="31"/>
      <c r="E1807" s="25"/>
      <c r="F1807" s="27"/>
    </row>
    <row r="1808" spans="1:6" ht="32.450000000000003" customHeight="1" x14ac:dyDescent="0.25">
      <c r="A1808" s="30"/>
      <c r="B1808" s="30"/>
      <c r="C1808" s="31"/>
      <c r="D1808" s="31"/>
      <c r="E1808" s="25"/>
      <c r="F1808" s="27"/>
    </row>
    <row r="1809" spans="1:6" ht="32.450000000000003" customHeight="1" x14ac:dyDescent="0.25">
      <c r="A1809" s="30"/>
      <c r="B1809" s="30"/>
      <c r="C1809" s="31"/>
      <c r="D1809" s="31"/>
      <c r="E1809" s="25"/>
      <c r="F1809" s="27"/>
    </row>
    <row r="1810" spans="1:6" ht="32.450000000000003" customHeight="1" x14ac:dyDescent="0.25">
      <c r="A1810" s="30"/>
      <c r="B1810" s="30"/>
      <c r="C1810" s="31"/>
      <c r="D1810" s="31"/>
      <c r="E1810" s="25"/>
      <c r="F1810" s="27"/>
    </row>
    <row r="1811" spans="1:6" ht="32.450000000000003" customHeight="1" x14ac:dyDescent="0.25">
      <c r="A1811" s="30"/>
      <c r="B1811" s="30"/>
      <c r="C1811" s="31"/>
      <c r="D1811" s="31"/>
      <c r="E1811" s="25"/>
      <c r="F1811" s="27"/>
    </row>
    <row r="1812" spans="1:6" ht="32.450000000000003" customHeight="1" x14ac:dyDescent="0.25">
      <c r="A1812" s="30"/>
      <c r="B1812" s="30"/>
      <c r="C1812" s="31"/>
      <c r="D1812" s="31"/>
      <c r="E1812" s="25"/>
      <c r="F1812" s="27"/>
    </row>
    <row r="1813" spans="1:6" ht="32.450000000000003" customHeight="1" x14ac:dyDescent="0.25">
      <c r="A1813" s="30"/>
      <c r="B1813" s="30"/>
      <c r="C1813" s="31"/>
      <c r="D1813" s="31"/>
      <c r="E1813" s="25"/>
      <c r="F1813" s="27"/>
    </row>
    <row r="1814" spans="1:6" ht="32.450000000000003" customHeight="1" x14ac:dyDescent="0.25">
      <c r="A1814" s="30"/>
      <c r="B1814" s="30"/>
      <c r="C1814" s="31"/>
      <c r="D1814" s="31"/>
      <c r="E1814" s="25"/>
      <c r="F1814" s="27"/>
    </row>
    <row r="1815" spans="1:6" ht="32.450000000000003" customHeight="1" x14ac:dyDescent="0.25">
      <c r="A1815" s="30"/>
      <c r="B1815" s="30"/>
      <c r="C1815" s="31"/>
      <c r="D1815" s="31"/>
      <c r="E1815" s="25"/>
      <c r="F1815" s="27"/>
    </row>
    <row r="1816" spans="1:6" ht="32.450000000000003" customHeight="1" x14ac:dyDescent="0.25">
      <c r="A1816" s="30"/>
      <c r="B1816" s="30"/>
      <c r="C1816" s="31"/>
      <c r="D1816" s="31"/>
      <c r="E1816" s="25"/>
      <c r="F1816" s="27"/>
    </row>
    <row r="1817" spans="1:6" ht="32.450000000000003" customHeight="1" x14ac:dyDescent="0.25">
      <c r="A1817" s="30"/>
      <c r="B1817" s="30"/>
      <c r="C1817" s="31"/>
      <c r="D1817" s="31"/>
      <c r="E1817" s="25"/>
      <c r="F1817" s="27"/>
    </row>
    <row r="1818" spans="1:6" ht="32.450000000000003" customHeight="1" x14ac:dyDescent="0.25">
      <c r="A1818" s="30"/>
      <c r="B1818" s="30"/>
      <c r="C1818" s="31"/>
      <c r="D1818" s="31"/>
      <c r="E1818" s="25"/>
      <c r="F1818" s="27"/>
    </row>
    <row r="1819" spans="1:6" ht="32.450000000000003" customHeight="1" x14ac:dyDescent="0.25">
      <c r="A1819" s="30"/>
      <c r="B1819" s="30"/>
      <c r="C1819" s="31"/>
      <c r="D1819" s="31"/>
      <c r="E1819" s="25"/>
      <c r="F1819" s="27"/>
    </row>
    <row r="1820" spans="1:6" ht="32.450000000000003" customHeight="1" x14ac:dyDescent="0.25">
      <c r="A1820" s="30"/>
      <c r="B1820" s="30"/>
      <c r="C1820" s="31"/>
      <c r="D1820" s="31"/>
      <c r="E1820" s="25"/>
      <c r="F1820" s="27"/>
    </row>
    <row r="1821" spans="1:6" ht="32.450000000000003" customHeight="1" x14ac:dyDescent="0.25">
      <c r="A1821" s="30"/>
      <c r="B1821" s="30"/>
      <c r="C1821" s="31"/>
      <c r="D1821" s="31"/>
      <c r="E1821" s="25"/>
      <c r="F1821" s="27"/>
    </row>
    <row r="1822" spans="1:6" ht="32.450000000000003" customHeight="1" x14ac:dyDescent="0.25">
      <c r="A1822" s="30"/>
      <c r="B1822" s="30"/>
      <c r="C1822" s="31"/>
      <c r="D1822" s="31"/>
      <c r="E1822" s="25"/>
      <c r="F1822" s="27"/>
    </row>
    <row r="1823" spans="1:6" ht="32.450000000000003" customHeight="1" x14ac:dyDescent="0.25">
      <c r="A1823" s="30"/>
      <c r="B1823" s="30"/>
      <c r="C1823" s="31"/>
      <c r="D1823" s="31"/>
      <c r="E1823" s="25"/>
      <c r="F1823" s="27"/>
    </row>
    <row r="1824" spans="1:6" ht="32.450000000000003" customHeight="1" x14ac:dyDescent="0.25">
      <c r="A1824" s="30"/>
      <c r="B1824" s="30"/>
      <c r="C1824" s="31"/>
      <c r="D1824" s="31"/>
      <c r="E1824" s="25"/>
      <c r="F1824" s="27"/>
    </row>
    <row r="1825" spans="1:6" ht="32.450000000000003" customHeight="1" x14ac:dyDescent="0.25">
      <c r="A1825" s="30"/>
      <c r="B1825" s="30"/>
      <c r="C1825" s="31"/>
      <c r="D1825" s="31"/>
      <c r="E1825" s="25"/>
      <c r="F1825" s="27"/>
    </row>
    <row r="1826" spans="1:6" ht="32.450000000000003" customHeight="1" x14ac:dyDescent="0.25">
      <c r="A1826" s="30"/>
      <c r="B1826" s="30"/>
      <c r="C1826" s="31"/>
      <c r="D1826" s="31"/>
      <c r="E1826" s="25"/>
      <c r="F1826" s="27"/>
    </row>
    <row r="1827" spans="1:6" ht="32.450000000000003" customHeight="1" x14ac:dyDescent="0.25">
      <c r="A1827" s="30"/>
      <c r="B1827" s="30"/>
      <c r="C1827" s="31"/>
      <c r="D1827" s="31"/>
      <c r="E1827" s="25"/>
      <c r="F1827" s="27"/>
    </row>
    <row r="1828" spans="1:6" ht="32.450000000000003" customHeight="1" x14ac:dyDescent="0.25">
      <c r="A1828" s="30"/>
      <c r="B1828" s="30"/>
      <c r="C1828" s="31"/>
      <c r="D1828" s="31"/>
      <c r="E1828" s="25"/>
      <c r="F1828" s="27"/>
    </row>
    <row r="1829" spans="1:6" ht="32.450000000000003" customHeight="1" x14ac:dyDescent="0.25">
      <c r="A1829" s="30"/>
      <c r="B1829" s="30"/>
      <c r="C1829" s="31"/>
      <c r="D1829" s="31"/>
      <c r="E1829" s="25"/>
      <c r="F1829" s="27"/>
    </row>
    <row r="1830" spans="1:6" ht="32.450000000000003" customHeight="1" x14ac:dyDescent="0.25">
      <c r="A1830" s="30"/>
      <c r="B1830" s="30"/>
      <c r="C1830" s="31"/>
      <c r="D1830" s="31"/>
      <c r="E1830" s="25"/>
      <c r="F1830" s="27"/>
    </row>
    <row r="1831" spans="1:6" ht="32.450000000000003" customHeight="1" x14ac:dyDescent="0.25">
      <c r="A1831" s="30"/>
      <c r="B1831" s="30"/>
      <c r="C1831" s="31"/>
      <c r="D1831" s="31"/>
      <c r="E1831" s="25"/>
      <c r="F1831" s="27"/>
    </row>
    <row r="1832" spans="1:6" ht="32.450000000000003" customHeight="1" x14ac:dyDescent="0.25">
      <c r="A1832" s="30"/>
      <c r="B1832" s="30"/>
      <c r="C1832" s="31"/>
      <c r="D1832" s="31"/>
      <c r="E1832" s="25"/>
      <c r="F1832" s="27"/>
    </row>
    <row r="1833" spans="1:6" ht="32.450000000000003" customHeight="1" x14ac:dyDescent="0.25">
      <c r="A1833" s="30"/>
      <c r="B1833" s="30"/>
      <c r="C1833" s="31"/>
      <c r="D1833" s="31"/>
      <c r="E1833" s="25"/>
      <c r="F1833" s="27"/>
    </row>
    <row r="1834" spans="1:6" ht="32.450000000000003" customHeight="1" x14ac:dyDescent="0.25">
      <c r="A1834" s="30"/>
      <c r="B1834" s="30"/>
      <c r="C1834" s="31"/>
      <c r="D1834" s="31"/>
      <c r="E1834" s="25"/>
      <c r="F1834" s="27"/>
    </row>
    <row r="1835" spans="1:6" ht="32.450000000000003" customHeight="1" x14ac:dyDescent="0.25">
      <c r="A1835" s="30"/>
      <c r="B1835" s="30"/>
      <c r="C1835" s="31"/>
      <c r="D1835" s="31"/>
      <c r="E1835" s="25"/>
      <c r="F1835" s="27"/>
    </row>
    <row r="1836" spans="1:6" ht="32.450000000000003" customHeight="1" x14ac:dyDescent="0.25">
      <c r="A1836" s="30"/>
      <c r="B1836" s="30"/>
      <c r="C1836" s="31"/>
      <c r="D1836" s="31"/>
      <c r="E1836" s="25"/>
      <c r="F1836" s="27"/>
    </row>
    <row r="1837" spans="1:6" ht="32.450000000000003" customHeight="1" x14ac:dyDescent="0.25">
      <c r="A1837" s="30"/>
      <c r="B1837" s="30"/>
      <c r="C1837" s="31"/>
      <c r="D1837" s="31"/>
      <c r="E1837" s="25"/>
      <c r="F1837" s="27"/>
    </row>
    <row r="1838" spans="1:6" ht="32.450000000000003" customHeight="1" x14ac:dyDescent="0.25">
      <c r="A1838" s="30"/>
      <c r="B1838" s="30"/>
      <c r="C1838" s="31"/>
      <c r="D1838" s="31"/>
      <c r="E1838" s="25"/>
      <c r="F1838" s="27"/>
    </row>
    <row r="1839" spans="1:6" ht="32.450000000000003" customHeight="1" x14ac:dyDescent="0.25">
      <c r="A1839" s="30"/>
      <c r="B1839" s="30"/>
      <c r="C1839" s="31"/>
      <c r="D1839" s="31"/>
      <c r="E1839" s="25"/>
      <c r="F1839" s="27"/>
    </row>
    <row r="1840" spans="1:6" ht="32.450000000000003" customHeight="1" x14ac:dyDescent="0.25">
      <c r="A1840" s="30"/>
      <c r="B1840" s="30"/>
      <c r="C1840" s="31"/>
      <c r="D1840" s="31"/>
      <c r="E1840" s="25"/>
      <c r="F1840" s="27"/>
    </row>
    <row r="1841" spans="1:6" ht="32.450000000000003" customHeight="1" x14ac:dyDescent="0.25">
      <c r="A1841" s="30"/>
      <c r="B1841" s="30"/>
      <c r="C1841" s="31"/>
      <c r="D1841" s="31"/>
      <c r="E1841" s="25"/>
      <c r="F1841" s="27"/>
    </row>
    <row r="1842" spans="1:6" ht="32.450000000000003" customHeight="1" x14ac:dyDescent="0.25">
      <c r="A1842" s="30"/>
      <c r="B1842" s="30"/>
      <c r="C1842" s="31"/>
      <c r="D1842" s="31"/>
      <c r="E1842" s="25"/>
      <c r="F1842" s="27"/>
    </row>
    <row r="1843" spans="1:6" ht="32.450000000000003" customHeight="1" x14ac:dyDescent="0.25">
      <c r="A1843" s="30"/>
      <c r="B1843" s="30"/>
      <c r="C1843" s="31"/>
      <c r="D1843" s="31"/>
      <c r="E1843" s="25"/>
      <c r="F1843" s="27"/>
    </row>
    <row r="1844" spans="1:6" ht="32.450000000000003" customHeight="1" x14ac:dyDescent="0.25">
      <c r="A1844" s="30"/>
      <c r="B1844" s="30"/>
      <c r="C1844" s="31"/>
      <c r="D1844" s="31"/>
      <c r="E1844" s="25"/>
      <c r="F1844" s="27"/>
    </row>
    <row r="1845" spans="1:6" ht="32.450000000000003" customHeight="1" x14ac:dyDescent="0.25">
      <c r="A1845" s="30"/>
      <c r="B1845" s="30"/>
      <c r="C1845" s="31"/>
      <c r="D1845" s="31"/>
      <c r="E1845" s="25"/>
      <c r="F1845" s="27"/>
    </row>
    <row r="1846" spans="1:6" ht="32.450000000000003" customHeight="1" x14ac:dyDescent="0.25">
      <c r="A1846" s="30"/>
      <c r="B1846" s="30"/>
      <c r="C1846" s="31"/>
      <c r="D1846" s="31"/>
      <c r="E1846" s="25"/>
      <c r="F1846" s="27"/>
    </row>
    <row r="1847" spans="1:6" ht="32.450000000000003" customHeight="1" x14ac:dyDescent="0.25">
      <c r="A1847" s="30"/>
      <c r="B1847" s="30"/>
      <c r="C1847" s="31"/>
      <c r="D1847" s="31"/>
      <c r="E1847" s="25"/>
      <c r="F1847" s="27"/>
    </row>
    <row r="1848" spans="1:6" ht="32.450000000000003" customHeight="1" x14ac:dyDescent="0.25">
      <c r="A1848" s="30"/>
      <c r="B1848" s="30"/>
      <c r="C1848" s="31"/>
      <c r="D1848" s="31"/>
      <c r="E1848" s="25"/>
      <c r="F1848" s="27"/>
    </row>
    <row r="1849" spans="1:6" ht="32.450000000000003" customHeight="1" x14ac:dyDescent="0.25">
      <c r="A1849" s="30"/>
      <c r="B1849" s="30"/>
      <c r="C1849" s="31"/>
      <c r="D1849" s="31"/>
      <c r="E1849" s="25"/>
      <c r="F1849" s="27"/>
    </row>
    <row r="1850" spans="1:6" ht="32.450000000000003" customHeight="1" x14ac:dyDescent="0.25">
      <c r="A1850" s="30"/>
      <c r="B1850" s="30"/>
      <c r="C1850" s="31"/>
      <c r="D1850" s="31"/>
      <c r="E1850" s="25"/>
      <c r="F1850" s="27"/>
    </row>
    <row r="1851" spans="1:6" ht="32.450000000000003" customHeight="1" x14ac:dyDescent="0.25">
      <c r="A1851" s="30"/>
      <c r="B1851" s="30"/>
      <c r="C1851" s="31"/>
      <c r="D1851" s="31"/>
      <c r="E1851" s="25"/>
      <c r="F1851" s="27"/>
    </row>
    <row r="1852" spans="1:6" ht="32.450000000000003" customHeight="1" x14ac:dyDescent="0.25">
      <c r="A1852" s="30"/>
      <c r="B1852" s="30"/>
      <c r="C1852" s="31"/>
      <c r="D1852" s="31"/>
      <c r="E1852" s="25"/>
      <c r="F1852" s="27"/>
    </row>
    <row r="1853" spans="1:6" ht="32.450000000000003" customHeight="1" x14ac:dyDescent="0.25">
      <c r="A1853" s="30"/>
      <c r="B1853" s="30"/>
      <c r="C1853" s="31"/>
      <c r="D1853" s="31"/>
      <c r="E1853" s="25"/>
      <c r="F1853" s="27"/>
    </row>
    <row r="1854" spans="1:6" ht="32.450000000000003" customHeight="1" x14ac:dyDescent="0.25">
      <c r="A1854" s="30"/>
      <c r="B1854" s="30"/>
      <c r="C1854" s="31"/>
      <c r="D1854" s="31"/>
      <c r="E1854" s="25"/>
      <c r="F1854" s="27"/>
    </row>
    <row r="1855" spans="1:6" ht="32.450000000000003" customHeight="1" x14ac:dyDescent="0.25">
      <c r="A1855" s="30"/>
      <c r="B1855" s="30"/>
      <c r="C1855" s="31"/>
      <c r="D1855" s="31"/>
      <c r="E1855" s="25"/>
      <c r="F1855" s="27"/>
    </row>
    <row r="1856" spans="1:6" ht="32.450000000000003" customHeight="1" x14ac:dyDescent="0.25">
      <c r="A1856" s="30"/>
      <c r="B1856" s="30"/>
      <c r="C1856" s="31"/>
      <c r="D1856" s="31"/>
      <c r="E1856" s="25"/>
      <c r="F1856" s="27"/>
    </row>
    <row r="1857" spans="1:6" ht="32.450000000000003" customHeight="1" x14ac:dyDescent="0.25">
      <c r="A1857" s="30"/>
      <c r="B1857" s="30"/>
      <c r="C1857" s="31"/>
      <c r="D1857" s="31"/>
      <c r="E1857" s="25"/>
      <c r="F1857" s="27"/>
    </row>
    <row r="1858" spans="1:6" ht="32.450000000000003" customHeight="1" x14ac:dyDescent="0.25">
      <c r="A1858" s="30"/>
      <c r="B1858" s="30"/>
      <c r="C1858" s="31"/>
      <c r="D1858" s="31"/>
      <c r="E1858" s="25"/>
      <c r="F1858" s="27"/>
    </row>
    <row r="1859" spans="1:6" ht="32.450000000000003" customHeight="1" x14ac:dyDescent="0.25">
      <c r="A1859" s="30"/>
      <c r="B1859" s="30"/>
      <c r="C1859" s="31"/>
      <c r="D1859" s="31"/>
      <c r="E1859" s="25"/>
      <c r="F1859" s="27"/>
    </row>
    <row r="1860" spans="1:6" ht="32.450000000000003" customHeight="1" x14ac:dyDescent="0.25">
      <c r="A1860" s="30"/>
      <c r="B1860" s="30"/>
      <c r="C1860" s="31"/>
      <c r="D1860" s="31"/>
      <c r="E1860" s="25"/>
      <c r="F1860" s="27"/>
    </row>
    <row r="1861" spans="1:6" ht="32.450000000000003" customHeight="1" x14ac:dyDescent="0.25">
      <c r="A1861" s="30"/>
      <c r="B1861" s="30"/>
      <c r="C1861" s="31"/>
      <c r="D1861" s="31"/>
      <c r="E1861" s="25"/>
      <c r="F1861" s="27"/>
    </row>
    <row r="1862" spans="1:6" ht="32.450000000000003" customHeight="1" x14ac:dyDescent="0.25">
      <c r="A1862" s="30"/>
      <c r="B1862" s="30"/>
      <c r="C1862" s="31"/>
      <c r="D1862" s="31"/>
      <c r="E1862" s="25"/>
      <c r="F1862" s="27"/>
    </row>
    <row r="1863" spans="1:6" ht="32.450000000000003" customHeight="1" x14ac:dyDescent="0.25">
      <c r="A1863" s="30"/>
      <c r="B1863" s="30"/>
      <c r="C1863" s="31"/>
      <c r="D1863" s="31"/>
      <c r="E1863" s="25"/>
      <c r="F1863" s="27"/>
    </row>
    <row r="1864" spans="1:6" ht="32.450000000000003" customHeight="1" x14ac:dyDescent="0.25">
      <c r="A1864" s="30"/>
      <c r="B1864" s="30"/>
      <c r="C1864" s="31"/>
      <c r="D1864" s="31"/>
      <c r="E1864" s="25"/>
      <c r="F1864" s="27"/>
    </row>
    <row r="1865" spans="1:6" ht="32.450000000000003" customHeight="1" x14ac:dyDescent="0.25">
      <c r="A1865" s="30"/>
      <c r="B1865" s="30"/>
      <c r="C1865" s="31"/>
      <c r="D1865" s="31"/>
      <c r="E1865" s="25"/>
      <c r="F1865" s="27"/>
    </row>
    <row r="1866" spans="1:6" ht="32.450000000000003" customHeight="1" x14ac:dyDescent="0.25">
      <c r="A1866" s="30"/>
      <c r="B1866" s="30"/>
      <c r="C1866" s="31"/>
      <c r="D1866" s="31"/>
      <c r="E1866" s="25"/>
      <c r="F1866" s="27"/>
    </row>
    <row r="1867" spans="1:6" ht="32.450000000000003" customHeight="1" x14ac:dyDescent="0.25">
      <c r="A1867" s="30"/>
      <c r="B1867" s="30"/>
      <c r="C1867" s="31"/>
      <c r="D1867" s="31"/>
      <c r="E1867" s="25"/>
      <c r="F1867" s="27"/>
    </row>
    <row r="1868" spans="1:6" ht="32.450000000000003" customHeight="1" x14ac:dyDescent="0.25">
      <c r="A1868" s="30"/>
      <c r="B1868" s="30"/>
      <c r="C1868" s="31"/>
      <c r="D1868" s="31"/>
      <c r="E1868" s="25"/>
      <c r="F1868" s="27"/>
    </row>
    <row r="1869" spans="1:6" ht="32.450000000000003" customHeight="1" x14ac:dyDescent="0.25">
      <c r="A1869" s="30"/>
      <c r="B1869" s="30"/>
      <c r="C1869" s="31"/>
      <c r="D1869" s="31"/>
      <c r="E1869" s="25"/>
      <c r="F1869" s="27"/>
    </row>
    <row r="1870" spans="1:6" ht="32.450000000000003" customHeight="1" x14ac:dyDescent="0.25">
      <c r="A1870" s="30"/>
      <c r="B1870" s="30"/>
      <c r="C1870" s="31"/>
      <c r="D1870" s="31"/>
      <c r="E1870" s="25"/>
      <c r="F1870" s="27"/>
    </row>
    <row r="1871" spans="1:6" ht="32.450000000000003" customHeight="1" x14ac:dyDescent="0.25">
      <c r="A1871" s="30"/>
      <c r="B1871" s="30"/>
      <c r="C1871" s="31"/>
      <c r="D1871" s="31"/>
      <c r="E1871" s="25"/>
      <c r="F1871" s="27"/>
    </row>
    <row r="1872" spans="1:6" ht="32.450000000000003" customHeight="1" x14ac:dyDescent="0.25">
      <c r="A1872" s="30"/>
      <c r="B1872" s="30"/>
      <c r="C1872" s="31"/>
      <c r="D1872" s="31"/>
      <c r="E1872" s="25"/>
      <c r="F1872" s="27"/>
    </row>
    <row r="1873" spans="1:6" ht="32.450000000000003" customHeight="1" x14ac:dyDescent="0.25">
      <c r="A1873" s="30"/>
      <c r="B1873" s="30"/>
      <c r="C1873" s="31"/>
      <c r="D1873" s="31"/>
      <c r="E1873" s="25"/>
      <c r="F1873" s="27"/>
    </row>
    <row r="1874" spans="1:6" ht="32.450000000000003" customHeight="1" x14ac:dyDescent="0.25">
      <c r="A1874" s="30"/>
      <c r="B1874" s="30"/>
      <c r="C1874" s="31"/>
      <c r="D1874" s="31"/>
      <c r="E1874" s="25"/>
      <c r="F1874" s="27"/>
    </row>
    <row r="1875" spans="1:6" ht="32.450000000000003" customHeight="1" x14ac:dyDescent="0.25">
      <c r="A1875" s="30"/>
      <c r="B1875" s="30"/>
      <c r="C1875" s="31"/>
      <c r="D1875" s="31"/>
      <c r="E1875" s="25"/>
      <c r="F1875" s="27"/>
    </row>
    <row r="1876" spans="1:6" ht="32.450000000000003" customHeight="1" x14ac:dyDescent="0.25">
      <c r="A1876" s="30"/>
      <c r="B1876" s="30"/>
      <c r="C1876" s="31"/>
      <c r="D1876" s="31"/>
      <c r="E1876" s="25"/>
      <c r="F1876" s="27"/>
    </row>
    <row r="1877" spans="1:6" ht="32.450000000000003" customHeight="1" x14ac:dyDescent="0.25">
      <c r="A1877" s="30"/>
      <c r="B1877" s="30"/>
      <c r="C1877" s="31"/>
      <c r="D1877" s="31"/>
      <c r="E1877" s="25"/>
      <c r="F1877" s="27"/>
    </row>
    <row r="1878" spans="1:6" ht="32.450000000000003" customHeight="1" x14ac:dyDescent="0.25">
      <c r="A1878" s="30"/>
      <c r="B1878" s="30"/>
      <c r="C1878" s="31"/>
      <c r="D1878" s="31"/>
      <c r="E1878" s="25"/>
      <c r="F1878" s="27"/>
    </row>
    <row r="1879" spans="1:6" ht="32.450000000000003" customHeight="1" x14ac:dyDescent="0.25">
      <c r="A1879" s="30"/>
      <c r="B1879" s="30"/>
      <c r="C1879" s="31"/>
      <c r="D1879" s="31"/>
      <c r="E1879" s="25"/>
      <c r="F1879" s="27"/>
    </row>
    <row r="1880" spans="1:6" ht="32.450000000000003" customHeight="1" x14ac:dyDescent="0.25">
      <c r="A1880" s="30"/>
      <c r="B1880" s="30"/>
      <c r="C1880" s="31"/>
      <c r="D1880" s="31"/>
      <c r="E1880" s="25"/>
      <c r="F1880" s="27"/>
    </row>
    <row r="1881" spans="1:6" ht="32.450000000000003" customHeight="1" x14ac:dyDescent="0.25">
      <c r="A1881" s="30"/>
      <c r="B1881" s="30"/>
      <c r="C1881" s="31"/>
      <c r="D1881" s="31"/>
      <c r="E1881" s="25"/>
      <c r="F1881" s="27"/>
    </row>
    <row r="1882" spans="1:6" ht="32.450000000000003" customHeight="1" x14ac:dyDescent="0.25">
      <c r="A1882" s="30"/>
      <c r="B1882" s="30"/>
      <c r="C1882" s="31"/>
      <c r="D1882" s="31"/>
      <c r="E1882" s="25"/>
      <c r="F1882" s="27"/>
    </row>
    <row r="1883" spans="1:6" ht="32.450000000000003" customHeight="1" x14ac:dyDescent="0.25">
      <c r="A1883" s="30"/>
      <c r="B1883" s="30"/>
      <c r="C1883" s="31"/>
      <c r="D1883" s="31"/>
      <c r="E1883" s="25"/>
      <c r="F1883" s="27"/>
    </row>
    <row r="1884" spans="1:6" ht="32.450000000000003" customHeight="1" x14ac:dyDescent="0.25">
      <c r="A1884" s="30"/>
      <c r="B1884" s="30"/>
      <c r="C1884" s="31"/>
      <c r="D1884" s="31"/>
      <c r="E1884" s="25"/>
      <c r="F1884" s="27"/>
    </row>
    <row r="1885" spans="1:6" ht="32.450000000000003" customHeight="1" x14ac:dyDescent="0.25">
      <c r="A1885" s="30"/>
      <c r="B1885" s="30"/>
      <c r="C1885" s="31"/>
      <c r="D1885" s="31"/>
      <c r="E1885" s="25"/>
      <c r="F1885" s="27"/>
    </row>
    <row r="1886" spans="1:6" ht="32.450000000000003" customHeight="1" x14ac:dyDescent="0.25">
      <c r="A1886" s="30"/>
      <c r="B1886" s="30"/>
      <c r="C1886" s="31"/>
      <c r="D1886" s="31"/>
      <c r="E1886" s="25"/>
      <c r="F1886" s="27"/>
    </row>
    <row r="1887" spans="1:6" ht="32.450000000000003" customHeight="1" x14ac:dyDescent="0.25">
      <c r="A1887" s="30"/>
      <c r="B1887" s="30"/>
      <c r="C1887" s="31"/>
      <c r="D1887" s="31"/>
      <c r="E1887" s="25"/>
      <c r="F1887" s="27"/>
    </row>
    <row r="1888" spans="1:6" ht="32.450000000000003" customHeight="1" x14ac:dyDescent="0.25">
      <c r="A1888" s="30"/>
      <c r="B1888" s="30"/>
      <c r="C1888" s="31"/>
      <c r="D1888" s="31"/>
      <c r="E1888" s="25"/>
      <c r="F1888" s="27"/>
    </row>
    <row r="1889" spans="1:6" ht="32.450000000000003" customHeight="1" x14ac:dyDescent="0.25">
      <c r="A1889" s="30"/>
      <c r="B1889" s="30"/>
      <c r="C1889" s="31"/>
      <c r="D1889" s="31"/>
      <c r="E1889" s="25"/>
      <c r="F1889" s="27"/>
    </row>
    <row r="1890" spans="1:6" ht="32.450000000000003" customHeight="1" x14ac:dyDescent="0.25">
      <c r="A1890" s="30"/>
      <c r="B1890" s="30"/>
      <c r="C1890" s="31"/>
      <c r="D1890" s="31"/>
      <c r="E1890" s="25"/>
      <c r="F1890" s="27"/>
    </row>
    <row r="1891" spans="1:6" ht="32.450000000000003" customHeight="1" x14ac:dyDescent="0.25">
      <c r="A1891" s="30"/>
      <c r="B1891" s="30"/>
      <c r="C1891" s="31"/>
      <c r="D1891" s="31"/>
      <c r="E1891" s="25"/>
      <c r="F1891" s="27"/>
    </row>
    <row r="1892" spans="1:6" ht="32.450000000000003" customHeight="1" x14ac:dyDescent="0.25">
      <c r="A1892" s="30"/>
      <c r="B1892" s="30"/>
      <c r="C1892" s="31"/>
      <c r="D1892" s="31"/>
      <c r="E1892" s="25"/>
      <c r="F1892" s="27"/>
    </row>
    <row r="1893" spans="1:6" ht="32.450000000000003" customHeight="1" x14ac:dyDescent="0.25">
      <c r="A1893" s="30"/>
      <c r="B1893" s="30"/>
      <c r="C1893" s="31"/>
      <c r="D1893" s="31"/>
      <c r="E1893" s="25"/>
      <c r="F1893" s="27"/>
    </row>
    <row r="1894" spans="1:6" ht="32.450000000000003" customHeight="1" x14ac:dyDescent="0.25">
      <c r="A1894" s="30"/>
      <c r="B1894" s="30"/>
      <c r="C1894" s="31"/>
      <c r="D1894" s="31"/>
      <c r="E1894" s="25"/>
      <c r="F1894" s="27"/>
    </row>
    <row r="1895" spans="1:6" ht="32.450000000000003" customHeight="1" x14ac:dyDescent="0.25">
      <c r="A1895" s="30"/>
      <c r="B1895" s="30"/>
      <c r="C1895" s="31"/>
      <c r="D1895" s="31"/>
      <c r="E1895" s="25"/>
      <c r="F1895" s="27"/>
    </row>
    <row r="1896" spans="1:6" ht="32.450000000000003" customHeight="1" x14ac:dyDescent="0.25">
      <c r="A1896" s="30"/>
      <c r="B1896" s="30"/>
      <c r="C1896" s="31"/>
      <c r="D1896" s="31"/>
      <c r="E1896" s="25"/>
      <c r="F1896" s="27"/>
    </row>
    <row r="1897" spans="1:6" ht="32.450000000000003" customHeight="1" x14ac:dyDescent="0.25">
      <c r="A1897" s="30"/>
      <c r="B1897" s="30"/>
      <c r="C1897" s="31"/>
      <c r="D1897" s="31"/>
      <c r="E1897" s="25"/>
      <c r="F1897" s="27"/>
    </row>
    <row r="1898" spans="1:6" ht="32.450000000000003" customHeight="1" x14ac:dyDescent="0.25">
      <c r="A1898" s="30"/>
      <c r="B1898" s="30"/>
      <c r="C1898" s="31"/>
      <c r="D1898" s="31"/>
      <c r="E1898" s="25"/>
      <c r="F1898" s="27"/>
    </row>
    <row r="1899" spans="1:6" ht="32.450000000000003" customHeight="1" x14ac:dyDescent="0.25">
      <c r="A1899" s="30"/>
      <c r="B1899" s="30"/>
      <c r="C1899" s="31"/>
      <c r="D1899" s="31"/>
      <c r="E1899" s="25"/>
      <c r="F1899" s="27"/>
    </row>
    <row r="1900" spans="1:6" ht="32.450000000000003" customHeight="1" x14ac:dyDescent="0.25">
      <c r="A1900" s="30"/>
      <c r="B1900" s="30"/>
      <c r="C1900" s="31"/>
      <c r="D1900" s="31"/>
      <c r="E1900" s="25"/>
      <c r="F1900" s="27"/>
    </row>
    <row r="1901" spans="1:6" ht="32.450000000000003" customHeight="1" x14ac:dyDescent="0.25">
      <c r="A1901" s="30"/>
      <c r="B1901" s="30"/>
      <c r="C1901" s="31"/>
      <c r="D1901" s="31"/>
      <c r="E1901" s="25"/>
      <c r="F1901" s="27"/>
    </row>
    <row r="1902" spans="1:6" ht="32.450000000000003" customHeight="1" x14ac:dyDescent="0.25">
      <c r="A1902" s="30"/>
      <c r="B1902" s="30"/>
      <c r="C1902" s="31"/>
      <c r="D1902" s="31"/>
      <c r="E1902" s="25"/>
      <c r="F1902" s="27"/>
    </row>
    <row r="1903" spans="1:6" ht="32.450000000000003" customHeight="1" x14ac:dyDescent="0.25">
      <c r="A1903" s="30"/>
      <c r="B1903" s="30"/>
      <c r="C1903" s="31"/>
      <c r="D1903" s="31"/>
      <c r="E1903" s="25"/>
      <c r="F1903" s="27"/>
    </row>
    <row r="1904" spans="1:6" ht="32.450000000000003" customHeight="1" x14ac:dyDescent="0.25">
      <c r="A1904" s="30"/>
      <c r="B1904" s="30"/>
      <c r="C1904" s="31"/>
      <c r="D1904" s="31"/>
      <c r="E1904" s="25"/>
      <c r="F1904" s="27"/>
    </row>
    <row r="1905" spans="1:6" ht="32.450000000000003" customHeight="1" x14ac:dyDescent="0.25">
      <c r="A1905" s="30"/>
      <c r="B1905" s="30"/>
      <c r="C1905" s="31"/>
      <c r="D1905" s="31"/>
      <c r="E1905" s="25"/>
      <c r="F1905" s="27"/>
    </row>
    <row r="1906" spans="1:6" ht="32.450000000000003" customHeight="1" x14ac:dyDescent="0.25">
      <c r="A1906" s="30"/>
      <c r="B1906" s="30"/>
      <c r="C1906" s="31"/>
      <c r="D1906" s="31"/>
      <c r="E1906" s="25"/>
      <c r="F1906" s="27"/>
    </row>
    <row r="1907" spans="1:6" ht="32.450000000000003" customHeight="1" x14ac:dyDescent="0.25">
      <c r="A1907" s="30"/>
      <c r="B1907" s="30"/>
      <c r="C1907" s="31"/>
      <c r="D1907" s="31"/>
      <c r="E1907" s="25"/>
      <c r="F1907" s="27"/>
    </row>
    <row r="1908" spans="1:6" ht="32.450000000000003" customHeight="1" x14ac:dyDescent="0.25">
      <c r="A1908" s="30"/>
      <c r="B1908" s="30"/>
      <c r="C1908" s="31"/>
      <c r="D1908" s="31"/>
      <c r="E1908" s="25"/>
      <c r="F1908" s="27"/>
    </row>
    <row r="1909" spans="1:6" ht="32.450000000000003" customHeight="1" x14ac:dyDescent="0.25">
      <c r="A1909" s="30"/>
      <c r="B1909" s="30"/>
      <c r="C1909" s="31"/>
      <c r="D1909" s="31"/>
      <c r="E1909" s="25"/>
      <c r="F1909" s="27"/>
    </row>
    <row r="1910" spans="1:6" ht="32.450000000000003" customHeight="1" x14ac:dyDescent="0.25">
      <c r="A1910" s="30"/>
      <c r="B1910" s="30"/>
      <c r="C1910" s="31"/>
      <c r="D1910" s="31"/>
      <c r="E1910" s="25"/>
      <c r="F1910" s="27"/>
    </row>
    <row r="1911" spans="1:6" ht="32.450000000000003" customHeight="1" x14ac:dyDescent="0.25">
      <c r="A1911" s="30"/>
      <c r="B1911" s="30"/>
      <c r="C1911" s="31"/>
      <c r="D1911" s="31"/>
      <c r="E1911" s="25"/>
      <c r="F1911" s="27"/>
    </row>
    <row r="1912" spans="1:6" ht="32.450000000000003" customHeight="1" x14ac:dyDescent="0.25">
      <c r="A1912" s="30"/>
      <c r="B1912" s="30"/>
      <c r="C1912" s="31"/>
      <c r="D1912" s="31"/>
      <c r="E1912" s="25"/>
      <c r="F1912" s="27"/>
    </row>
    <row r="1913" spans="1:6" ht="32.450000000000003" customHeight="1" x14ac:dyDescent="0.25">
      <c r="A1913" s="30"/>
      <c r="B1913" s="30"/>
      <c r="C1913" s="31"/>
      <c r="D1913" s="31"/>
      <c r="E1913" s="25"/>
      <c r="F1913" s="27"/>
    </row>
    <row r="1914" spans="1:6" ht="32.450000000000003" customHeight="1" x14ac:dyDescent="0.25">
      <c r="A1914" s="30"/>
      <c r="B1914" s="30"/>
      <c r="C1914" s="31"/>
      <c r="D1914" s="31"/>
      <c r="E1914" s="25"/>
      <c r="F1914" s="27"/>
    </row>
    <row r="1915" spans="1:6" ht="32.450000000000003" customHeight="1" x14ac:dyDescent="0.25">
      <c r="A1915" s="30"/>
      <c r="B1915" s="30"/>
      <c r="C1915" s="31"/>
      <c r="D1915" s="31"/>
      <c r="E1915" s="25"/>
      <c r="F1915" s="27"/>
    </row>
    <row r="1916" spans="1:6" ht="32.450000000000003" customHeight="1" x14ac:dyDescent="0.25">
      <c r="A1916" s="30"/>
      <c r="B1916" s="30"/>
      <c r="C1916" s="31"/>
      <c r="D1916" s="31"/>
      <c r="E1916" s="25"/>
      <c r="F1916" s="27"/>
    </row>
    <row r="1917" spans="1:6" ht="32.450000000000003" customHeight="1" x14ac:dyDescent="0.25">
      <c r="A1917" s="30"/>
      <c r="B1917" s="30"/>
      <c r="C1917" s="31"/>
      <c r="D1917" s="31"/>
      <c r="E1917" s="25"/>
      <c r="F1917" s="27"/>
    </row>
    <row r="1918" spans="1:6" ht="32.450000000000003" customHeight="1" x14ac:dyDescent="0.25">
      <c r="A1918" s="30"/>
      <c r="B1918" s="30"/>
      <c r="C1918" s="31"/>
      <c r="D1918" s="31"/>
      <c r="E1918" s="25"/>
      <c r="F1918" s="27"/>
    </row>
    <row r="1919" spans="1:6" ht="32.450000000000003" customHeight="1" x14ac:dyDescent="0.25">
      <c r="A1919" s="30"/>
      <c r="B1919" s="30"/>
      <c r="C1919" s="31"/>
      <c r="D1919" s="31"/>
      <c r="E1919" s="25"/>
      <c r="F1919" s="27"/>
    </row>
    <row r="1920" spans="1:6" ht="32.450000000000003" customHeight="1" x14ac:dyDescent="0.25">
      <c r="A1920" s="30"/>
      <c r="B1920" s="30"/>
      <c r="C1920" s="31"/>
      <c r="D1920" s="31"/>
      <c r="E1920" s="25"/>
      <c r="F1920" s="27"/>
    </row>
    <row r="1921" spans="1:6" ht="32.450000000000003" customHeight="1" x14ac:dyDescent="0.25">
      <c r="A1921" s="30"/>
      <c r="B1921" s="30"/>
      <c r="C1921" s="31"/>
      <c r="D1921" s="31"/>
      <c r="E1921" s="25"/>
      <c r="F1921" s="27"/>
    </row>
    <row r="1922" spans="1:6" ht="32.450000000000003" customHeight="1" x14ac:dyDescent="0.25">
      <c r="A1922" s="30"/>
      <c r="B1922" s="30"/>
      <c r="C1922" s="31"/>
      <c r="D1922" s="31"/>
      <c r="E1922" s="25"/>
      <c r="F1922" s="27"/>
    </row>
    <row r="1923" spans="1:6" ht="32.450000000000003" customHeight="1" x14ac:dyDescent="0.25">
      <c r="A1923" s="30"/>
      <c r="B1923" s="30"/>
      <c r="C1923" s="31"/>
      <c r="D1923" s="31"/>
      <c r="E1923" s="25"/>
      <c r="F1923" s="27"/>
    </row>
    <row r="1924" spans="1:6" ht="32.450000000000003" customHeight="1" x14ac:dyDescent="0.25">
      <c r="A1924" s="30"/>
      <c r="B1924" s="30"/>
      <c r="C1924" s="31"/>
      <c r="D1924" s="31"/>
      <c r="E1924" s="25"/>
      <c r="F1924" s="27"/>
    </row>
    <row r="1925" spans="1:6" ht="32.450000000000003" customHeight="1" x14ac:dyDescent="0.25">
      <c r="A1925" s="30"/>
      <c r="B1925" s="30"/>
      <c r="C1925" s="31"/>
      <c r="D1925" s="31"/>
      <c r="E1925" s="25"/>
      <c r="F1925" s="27"/>
    </row>
    <row r="1926" spans="1:6" ht="32.450000000000003" customHeight="1" x14ac:dyDescent="0.25">
      <c r="A1926" s="30"/>
      <c r="B1926" s="30"/>
      <c r="C1926" s="31"/>
      <c r="D1926" s="31"/>
      <c r="E1926" s="25"/>
      <c r="F1926" s="27"/>
    </row>
    <row r="1927" spans="1:6" ht="32.450000000000003" customHeight="1" x14ac:dyDescent="0.25">
      <c r="A1927" s="30"/>
      <c r="B1927" s="30"/>
      <c r="C1927" s="31"/>
      <c r="D1927" s="31"/>
      <c r="E1927" s="25"/>
      <c r="F1927" s="27"/>
    </row>
    <row r="1928" spans="1:6" ht="32.450000000000003" customHeight="1" x14ac:dyDescent="0.25">
      <c r="A1928" s="30"/>
      <c r="B1928" s="30"/>
      <c r="C1928" s="31"/>
      <c r="D1928" s="31"/>
      <c r="E1928" s="25"/>
      <c r="F1928" s="27"/>
    </row>
    <row r="1929" spans="1:6" ht="32.450000000000003" customHeight="1" x14ac:dyDescent="0.25">
      <c r="A1929" s="30"/>
      <c r="B1929" s="30"/>
      <c r="C1929" s="31"/>
      <c r="D1929" s="31"/>
      <c r="E1929" s="25"/>
      <c r="F1929" s="27"/>
    </row>
    <row r="1930" spans="1:6" ht="32.450000000000003" customHeight="1" x14ac:dyDescent="0.25">
      <c r="A1930" s="30"/>
      <c r="B1930" s="30"/>
      <c r="C1930" s="31"/>
      <c r="D1930" s="31"/>
      <c r="E1930" s="25"/>
      <c r="F1930" s="27"/>
    </row>
    <row r="1931" spans="1:6" ht="32.450000000000003" customHeight="1" x14ac:dyDescent="0.25">
      <c r="A1931" s="30"/>
      <c r="B1931" s="30"/>
      <c r="C1931" s="31"/>
      <c r="D1931" s="31"/>
      <c r="E1931" s="25"/>
      <c r="F1931" s="27"/>
    </row>
    <row r="1932" spans="1:6" ht="32.450000000000003" customHeight="1" x14ac:dyDescent="0.25">
      <c r="A1932" s="30"/>
      <c r="B1932" s="30"/>
      <c r="C1932" s="31"/>
      <c r="D1932" s="31"/>
      <c r="E1932" s="25"/>
      <c r="F1932" s="27"/>
    </row>
    <row r="1933" spans="1:6" ht="32.450000000000003" customHeight="1" x14ac:dyDescent="0.25">
      <c r="A1933" s="30"/>
      <c r="B1933" s="30"/>
      <c r="C1933" s="31"/>
      <c r="D1933" s="31"/>
      <c r="E1933" s="25"/>
      <c r="F1933" s="27"/>
    </row>
    <row r="1934" spans="1:6" ht="32.450000000000003" customHeight="1" x14ac:dyDescent="0.25">
      <c r="A1934" s="30"/>
      <c r="B1934" s="30"/>
      <c r="C1934" s="31"/>
      <c r="D1934" s="31"/>
      <c r="E1934" s="25"/>
      <c r="F1934" s="27"/>
    </row>
    <row r="1935" spans="1:6" ht="32.450000000000003" customHeight="1" x14ac:dyDescent="0.25">
      <c r="A1935" s="30"/>
      <c r="B1935" s="30"/>
      <c r="C1935" s="31"/>
      <c r="D1935" s="31"/>
      <c r="E1935" s="25"/>
      <c r="F1935" s="27"/>
    </row>
    <row r="1936" spans="1:6" ht="32.450000000000003" customHeight="1" x14ac:dyDescent="0.25">
      <c r="A1936" s="30"/>
      <c r="B1936" s="30"/>
      <c r="C1936" s="31"/>
      <c r="D1936" s="31"/>
      <c r="E1936" s="25"/>
      <c r="F1936" s="27"/>
    </row>
    <row r="1937" spans="1:6" ht="32.450000000000003" customHeight="1" x14ac:dyDescent="0.25">
      <c r="A1937" s="30"/>
      <c r="B1937" s="30"/>
      <c r="C1937" s="31"/>
      <c r="D1937" s="31"/>
      <c r="E1937" s="25"/>
      <c r="F1937" s="27"/>
    </row>
    <row r="1938" spans="1:6" ht="32.450000000000003" customHeight="1" x14ac:dyDescent="0.25">
      <c r="A1938" s="30"/>
      <c r="B1938" s="30"/>
      <c r="C1938" s="31"/>
      <c r="D1938" s="31"/>
      <c r="E1938" s="25"/>
      <c r="F1938" s="27"/>
    </row>
    <row r="1939" spans="1:6" ht="32.450000000000003" customHeight="1" x14ac:dyDescent="0.25">
      <c r="A1939" s="30"/>
      <c r="B1939" s="30"/>
      <c r="C1939" s="31"/>
      <c r="D1939" s="31"/>
      <c r="E1939" s="25"/>
      <c r="F1939" s="27"/>
    </row>
    <row r="1940" spans="1:6" ht="32.450000000000003" customHeight="1" x14ac:dyDescent="0.25">
      <c r="A1940" s="30"/>
      <c r="B1940" s="30"/>
      <c r="C1940" s="31"/>
      <c r="D1940" s="31"/>
      <c r="E1940" s="25"/>
      <c r="F1940" s="27"/>
    </row>
    <row r="1941" spans="1:6" ht="32.450000000000003" customHeight="1" x14ac:dyDescent="0.25">
      <c r="A1941" s="30"/>
      <c r="B1941" s="30"/>
      <c r="C1941" s="31"/>
      <c r="D1941" s="31"/>
      <c r="E1941" s="25"/>
      <c r="F1941" s="27"/>
    </row>
    <row r="1942" spans="1:6" ht="32.450000000000003" customHeight="1" x14ac:dyDescent="0.25">
      <c r="A1942" s="30"/>
      <c r="B1942" s="30"/>
      <c r="C1942" s="31"/>
      <c r="D1942" s="31"/>
      <c r="E1942" s="25"/>
      <c r="F1942" s="27"/>
    </row>
    <row r="1943" spans="1:6" ht="32.450000000000003" customHeight="1" x14ac:dyDescent="0.25">
      <c r="A1943" s="30"/>
      <c r="B1943" s="30"/>
      <c r="C1943" s="31"/>
      <c r="D1943" s="31"/>
      <c r="E1943" s="25"/>
      <c r="F1943" s="27"/>
    </row>
    <row r="1944" spans="1:6" ht="32.450000000000003" customHeight="1" x14ac:dyDescent="0.25">
      <c r="A1944" s="30"/>
      <c r="B1944" s="30"/>
      <c r="C1944" s="31"/>
      <c r="D1944" s="31"/>
      <c r="E1944" s="25"/>
      <c r="F1944" s="27"/>
    </row>
    <row r="1945" spans="1:6" ht="32.450000000000003" customHeight="1" x14ac:dyDescent="0.25">
      <c r="A1945" s="30"/>
      <c r="B1945" s="30"/>
      <c r="C1945" s="31"/>
      <c r="D1945" s="31"/>
      <c r="E1945" s="25"/>
      <c r="F1945" s="27"/>
    </row>
    <row r="1946" spans="1:6" ht="32.450000000000003" customHeight="1" x14ac:dyDescent="0.25">
      <c r="A1946" s="30"/>
      <c r="B1946" s="30"/>
      <c r="C1946" s="31"/>
      <c r="D1946" s="31"/>
      <c r="E1946" s="25"/>
      <c r="F1946" s="27"/>
    </row>
    <row r="1947" spans="1:6" ht="32.450000000000003" customHeight="1" x14ac:dyDescent="0.25">
      <c r="A1947" s="30"/>
      <c r="B1947" s="30"/>
      <c r="C1947" s="31"/>
      <c r="D1947" s="31"/>
      <c r="E1947" s="25"/>
      <c r="F1947" s="27"/>
    </row>
    <row r="1948" spans="1:6" ht="32.450000000000003" customHeight="1" x14ac:dyDescent="0.25">
      <c r="A1948" s="30"/>
      <c r="B1948" s="30"/>
      <c r="C1948" s="31"/>
      <c r="D1948" s="31"/>
      <c r="E1948" s="25"/>
      <c r="F1948" s="27"/>
    </row>
    <row r="1949" spans="1:6" ht="32.450000000000003" customHeight="1" x14ac:dyDescent="0.25">
      <c r="A1949" s="30"/>
      <c r="B1949" s="30"/>
      <c r="C1949" s="31"/>
      <c r="D1949" s="31"/>
      <c r="E1949" s="25"/>
      <c r="F1949" s="27"/>
    </row>
    <row r="1950" spans="1:6" ht="32.450000000000003" customHeight="1" x14ac:dyDescent="0.25">
      <c r="A1950" s="30"/>
      <c r="B1950" s="30"/>
      <c r="C1950" s="31"/>
      <c r="D1950" s="31"/>
      <c r="E1950" s="25"/>
      <c r="F1950" s="27"/>
    </row>
    <row r="1951" spans="1:6" ht="32.450000000000003" customHeight="1" x14ac:dyDescent="0.25">
      <c r="A1951" s="30"/>
      <c r="B1951" s="30"/>
      <c r="C1951" s="31"/>
      <c r="D1951" s="31"/>
      <c r="E1951" s="25"/>
      <c r="F1951" s="27"/>
    </row>
    <row r="1952" spans="1:6" ht="32.450000000000003" customHeight="1" x14ac:dyDescent="0.25">
      <c r="A1952" s="30"/>
      <c r="B1952" s="30"/>
      <c r="C1952" s="31"/>
      <c r="D1952" s="31"/>
      <c r="E1952" s="25"/>
      <c r="F1952" s="27"/>
    </row>
    <row r="1953" spans="1:6" ht="32.450000000000003" customHeight="1" x14ac:dyDescent="0.25">
      <c r="A1953" s="30"/>
      <c r="B1953" s="30"/>
      <c r="C1953" s="31"/>
      <c r="D1953" s="31"/>
      <c r="E1953" s="25"/>
      <c r="F1953" s="27"/>
    </row>
    <row r="1954" spans="1:6" ht="32.450000000000003" customHeight="1" x14ac:dyDescent="0.25">
      <c r="A1954" s="30"/>
      <c r="B1954" s="30"/>
      <c r="C1954" s="31"/>
      <c r="D1954" s="31"/>
      <c r="E1954" s="25"/>
      <c r="F1954" s="27"/>
    </row>
    <row r="1955" spans="1:6" ht="32.450000000000003" customHeight="1" x14ac:dyDescent="0.25">
      <c r="A1955" s="30"/>
      <c r="B1955" s="30"/>
      <c r="C1955" s="31"/>
      <c r="D1955" s="31"/>
      <c r="E1955" s="25"/>
      <c r="F1955" s="27"/>
    </row>
    <row r="1956" spans="1:6" ht="32.450000000000003" customHeight="1" x14ac:dyDescent="0.25">
      <c r="A1956" s="30"/>
      <c r="B1956" s="30"/>
      <c r="C1956" s="31"/>
      <c r="D1956" s="31"/>
      <c r="E1956" s="25"/>
      <c r="F1956" s="27"/>
    </row>
    <row r="1957" spans="1:6" ht="32.450000000000003" customHeight="1" x14ac:dyDescent="0.25">
      <c r="A1957" s="30"/>
      <c r="B1957" s="30"/>
      <c r="C1957" s="31"/>
      <c r="D1957" s="31"/>
      <c r="E1957" s="25"/>
      <c r="F1957" s="27"/>
    </row>
    <row r="1958" spans="1:6" ht="32.450000000000003" customHeight="1" x14ac:dyDescent="0.25">
      <c r="A1958" s="30"/>
      <c r="B1958" s="30"/>
      <c r="C1958" s="31"/>
      <c r="D1958" s="31"/>
      <c r="E1958" s="25"/>
      <c r="F1958" s="27"/>
    </row>
    <row r="1959" spans="1:6" ht="32.450000000000003" customHeight="1" x14ac:dyDescent="0.25">
      <c r="A1959" s="30"/>
      <c r="B1959" s="30"/>
      <c r="C1959" s="31"/>
      <c r="D1959" s="31"/>
      <c r="E1959" s="25"/>
      <c r="F1959" s="27"/>
    </row>
    <row r="1960" spans="1:6" ht="32.450000000000003" customHeight="1" x14ac:dyDescent="0.25">
      <c r="A1960" s="30"/>
      <c r="B1960" s="30"/>
      <c r="C1960" s="31"/>
      <c r="D1960" s="31"/>
      <c r="E1960" s="25"/>
      <c r="F1960" s="27"/>
    </row>
    <row r="1961" spans="1:6" ht="32.450000000000003" customHeight="1" x14ac:dyDescent="0.25">
      <c r="A1961" s="30"/>
      <c r="B1961" s="30"/>
      <c r="C1961" s="31"/>
      <c r="D1961" s="31"/>
      <c r="E1961" s="25"/>
      <c r="F1961" s="27"/>
    </row>
    <row r="1962" spans="1:6" ht="32.450000000000003" customHeight="1" x14ac:dyDescent="0.25">
      <c r="A1962" s="30"/>
      <c r="B1962" s="30"/>
      <c r="C1962" s="31"/>
      <c r="D1962" s="31"/>
      <c r="E1962" s="25"/>
      <c r="F1962" s="27"/>
    </row>
    <row r="1963" spans="1:6" ht="32.450000000000003" customHeight="1" x14ac:dyDescent="0.25">
      <c r="A1963" s="30"/>
      <c r="B1963" s="30"/>
      <c r="C1963" s="31"/>
      <c r="D1963" s="31"/>
      <c r="E1963" s="25"/>
      <c r="F1963" s="27"/>
    </row>
    <row r="1964" spans="1:6" ht="32.450000000000003" customHeight="1" x14ac:dyDescent="0.25">
      <c r="A1964" s="30"/>
      <c r="B1964" s="30"/>
      <c r="C1964" s="31"/>
      <c r="D1964" s="31"/>
      <c r="E1964" s="25"/>
      <c r="F1964" s="27"/>
    </row>
    <row r="1965" spans="1:6" ht="32.450000000000003" customHeight="1" x14ac:dyDescent="0.25">
      <c r="A1965" s="30"/>
      <c r="B1965" s="30"/>
      <c r="C1965" s="31"/>
      <c r="D1965" s="31"/>
      <c r="E1965" s="25"/>
      <c r="F1965" s="27"/>
    </row>
    <row r="1966" spans="1:6" ht="32.450000000000003" customHeight="1" x14ac:dyDescent="0.25">
      <c r="A1966" s="30"/>
      <c r="B1966" s="30"/>
      <c r="C1966" s="31"/>
      <c r="D1966" s="31"/>
      <c r="E1966" s="25"/>
      <c r="F1966" s="27"/>
    </row>
    <row r="1967" spans="1:6" ht="32.450000000000003" customHeight="1" x14ac:dyDescent="0.25">
      <c r="A1967" s="30"/>
      <c r="B1967" s="30"/>
      <c r="C1967" s="31"/>
      <c r="D1967" s="31"/>
      <c r="E1967" s="25"/>
      <c r="F1967" s="27"/>
    </row>
    <row r="1968" spans="1:6" ht="32.450000000000003" customHeight="1" x14ac:dyDescent="0.25">
      <c r="A1968" s="30"/>
      <c r="B1968" s="30"/>
      <c r="C1968" s="31"/>
      <c r="D1968" s="31"/>
      <c r="E1968" s="25"/>
      <c r="F1968" s="27"/>
    </row>
    <row r="1969" spans="1:6" ht="32.450000000000003" customHeight="1" x14ac:dyDescent="0.25">
      <c r="A1969" s="30"/>
      <c r="B1969" s="30"/>
      <c r="C1969" s="31"/>
      <c r="D1969" s="31"/>
      <c r="E1969" s="25"/>
      <c r="F1969" s="27"/>
    </row>
    <row r="1970" spans="1:6" ht="32.450000000000003" customHeight="1" x14ac:dyDescent="0.25">
      <c r="A1970" s="30"/>
      <c r="B1970" s="30"/>
      <c r="C1970" s="31"/>
      <c r="D1970" s="31"/>
      <c r="E1970" s="25"/>
      <c r="F1970" s="27"/>
    </row>
    <row r="1971" spans="1:6" ht="32.450000000000003" customHeight="1" x14ac:dyDescent="0.25">
      <c r="A1971" s="30"/>
      <c r="B1971" s="30"/>
      <c r="C1971" s="31"/>
      <c r="D1971" s="31"/>
      <c r="E1971" s="25"/>
      <c r="F1971" s="27"/>
    </row>
    <row r="1972" spans="1:6" ht="32.450000000000003" customHeight="1" x14ac:dyDescent="0.25">
      <c r="A1972" s="30"/>
      <c r="B1972" s="30"/>
      <c r="C1972" s="31"/>
      <c r="D1972" s="31"/>
      <c r="E1972" s="25"/>
      <c r="F1972" s="27"/>
    </row>
    <row r="1973" spans="1:6" ht="32.450000000000003" customHeight="1" x14ac:dyDescent="0.25">
      <c r="A1973" s="30"/>
      <c r="B1973" s="30"/>
      <c r="C1973" s="31"/>
      <c r="D1973" s="31"/>
      <c r="E1973" s="25"/>
      <c r="F1973" s="27"/>
    </row>
    <row r="1974" spans="1:6" ht="32.450000000000003" customHeight="1" x14ac:dyDescent="0.25">
      <c r="A1974" s="30"/>
      <c r="B1974" s="30"/>
      <c r="C1974" s="31"/>
      <c r="D1974" s="31"/>
      <c r="E1974" s="25"/>
      <c r="F1974" s="27"/>
    </row>
    <row r="1975" spans="1:6" ht="32.450000000000003" customHeight="1" x14ac:dyDescent="0.25">
      <c r="A1975" s="30"/>
      <c r="B1975" s="30"/>
      <c r="C1975" s="31"/>
      <c r="D1975" s="31"/>
      <c r="E1975" s="25"/>
      <c r="F1975" s="27"/>
    </row>
    <row r="1976" spans="1:6" ht="32.450000000000003" customHeight="1" x14ac:dyDescent="0.25">
      <c r="A1976" s="30"/>
      <c r="B1976" s="30"/>
      <c r="C1976" s="31"/>
      <c r="D1976" s="31"/>
      <c r="E1976" s="25"/>
      <c r="F1976" s="27"/>
    </row>
    <row r="1977" spans="1:6" ht="32.450000000000003" customHeight="1" x14ac:dyDescent="0.25">
      <c r="A1977" s="30"/>
      <c r="B1977" s="30"/>
      <c r="C1977" s="31"/>
      <c r="D1977" s="31"/>
      <c r="E1977" s="25"/>
      <c r="F1977" s="27"/>
    </row>
    <row r="1978" spans="1:6" ht="32.450000000000003" customHeight="1" x14ac:dyDescent="0.25">
      <c r="A1978" s="30"/>
      <c r="B1978" s="30"/>
      <c r="C1978" s="31"/>
      <c r="D1978" s="31"/>
      <c r="E1978" s="25"/>
      <c r="F1978" s="27"/>
    </row>
    <row r="1979" spans="1:6" ht="32.450000000000003" customHeight="1" x14ac:dyDescent="0.25">
      <c r="A1979" s="30"/>
      <c r="B1979" s="30"/>
      <c r="C1979" s="31"/>
      <c r="D1979" s="31"/>
      <c r="E1979" s="25"/>
      <c r="F1979" s="27"/>
    </row>
    <row r="1980" spans="1:6" ht="32.450000000000003" customHeight="1" x14ac:dyDescent="0.25">
      <c r="A1980" s="30"/>
      <c r="B1980" s="30"/>
      <c r="C1980" s="31"/>
      <c r="D1980" s="31"/>
      <c r="E1980" s="25"/>
      <c r="F1980" s="27"/>
    </row>
    <row r="1981" spans="1:6" ht="32.450000000000003" customHeight="1" x14ac:dyDescent="0.25">
      <c r="A1981" s="30"/>
      <c r="B1981" s="30"/>
      <c r="C1981" s="31"/>
      <c r="D1981" s="31"/>
      <c r="E1981" s="25"/>
      <c r="F1981" s="27"/>
    </row>
    <row r="1982" spans="1:6" ht="32.450000000000003" customHeight="1" x14ac:dyDescent="0.25">
      <c r="A1982" s="30"/>
      <c r="B1982" s="30"/>
      <c r="C1982" s="31"/>
      <c r="D1982" s="31"/>
      <c r="E1982" s="25"/>
      <c r="F1982" s="27"/>
    </row>
    <row r="1983" spans="1:6" ht="32.450000000000003" customHeight="1" x14ac:dyDescent="0.25">
      <c r="A1983" s="30"/>
      <c r="B1983" s="30"/>
      <c r="C1983" s="31"/>
      <c r="D1983" s="31"/>
      <c r="E1983" s="25"/>
      <c r="F1983" s="27"/>
    </row>
    <row r="1984" spans="1:6" ht="32.450000000000003" customHeight="1" x14ac:dyDescent="0.25">
      <c r="A1984" s="30"/>
      <c r="B1984" s="30"/>
      <c r="C1984" s="31"/>
      <c r="D1984" s="31"/>
      <c r="E1984" s="25"/>
      <c r="F1984" s="27"/>
    </row>
    <row r="1985" spans="1:6" ht="32.450000000000003" customHeight="1" x14ac:dyDescent="0.25">
      <c r="A1985" s="30"/>
      <c r="B1985" s="30"/>
      <c r="C1985" s="31"/>
      <c r="D1985" s="31"/>
      <c r="E1985" s="25"/>
      <c r="F1985" s="27"/>
    </row>
    <row r="1986" spans="1:6" ht="32.450000000000003" customHeight="1" x14ac:dyDescent="0.25">
      <c r="A1986" s="30"/>
      <c r="B1986" s="30"/>
      <c r="C1986" s="31"/>
      <c r="D1986" s="31"/>
      <c r="E1986" s="25"/>
      <c r="F1986" s="27"/>
    </row>
    <row r="1987" spans="1:6" ht="32.450000000000003" customHeight="1" x14ac:dyDescent="0.25">
      <c r="A1987" s="30"/>
      <c r="B1987" s="30"/>
      <c r="C1987" s="31"/>
      <c r="D1987" s="31"/>
      <c r="E1987" s="25"/>
      <c r="F1987" s="27"/>
    </row>
    <row r="1988" spans="1:6" ht="32.450000000000003" customHeight="1" x14ac:dyDescent="0.25">
      <c r="A1988" s="30"/>
      <c r="B1988" s="30"/>
      <c r="C1988" s="31"/>
      <c r="D1988" s="31"/>
      <c r="E1988" s="25"/>
      <c r="F1988" s="27"/>
    </row>
    <row r="1989" spans="1:6" ht="32.450000000000003" customHeight="1" x14ac:dyDescent="0.25">
      <c r="A1989" s="30"/>
      <c r="B1989" s="30"/>
      <c r="C1989" s="31"/>
      <c r="D1989" s="31"/>
      <c r="E1989" s="25"/>
      <c r="F1989" s="27"/>
    </row>
    <row r="1990" spans="1:6" ht="32.450000000000003" customHeight="1" x14ac:dyDescent="0.25">
      <c r="A1990" s="30"/>
      <c r="B1990" s="30"/>
      <c r="C1990" s="31"/>
      <c r="D1990" s="31"/>
      <c r="E1990" s="25"/>
      <c r="F1990" s="27"/>
    </row>
    <row r="1991" spans="1:6" ht="32.450000000000003" customHeight="1" x14ac:dyDescent="0.25">
      <c r="A1991" s="30"/>
      <c r="B1991" s="30"/>
      <c r="C1991" s="31"/>
      <c r="D1991" s="31"/>
      <c r="E1991" s="25"/>
      <c r="F1991" s="27"/>
    </row>
    <row r="1992" spans="1:6" ht="32.450000000000003" customHeight="1" x14ac:dyDescent="0.25">
      <c r="A1992" s="30"/>
      <c r="B1992" s="30"/>
      <c r="C1992" s="31"/>
      <c r="D1992" s="31"/>
      <c r="E1992" s="25"/>
      <c r="F1992" s="27"/>
    </row>
    <row r="1993" spans="1:6" ht="32.450000000000003" customHeight="1" x14ac:dyDescent="0.25">
      <c r="A1993" s="30"/>
      <c r="B1993" s="30"/>
      <c r="C1993" s="31"/>
      <c r="D1993" s="31"/>
      <c r="E1993" s="25"/>
      <c r="F1993" s="27"/>
    </row>
    <row r="1994" spans="1:6" ht="32.450000000000003" customHeight="1" x14ac:dyDescent="0.25">
      <c r="A1994" s="30"/>
      <c r="B1994" s="30"/>
      <c r="C1994" s="31"/>
      <c r="D1994" s="31"/>
      <c r="E1994" s="25"/>
      <c r="F1994" s="27"/>
    </row>
    <row r="1995" spans="1:6" ht="32.450000000000003" customHeight="1" x14ac:dyDescent="0.25">
      <c r="A1995" s="30"/>
      <c r="B1995" s="30"/>
      <c r="C1995" s="31"/>
      <c r="D1995" s="31"/>
      <c r="E1995" s="25"/>
      <c r="F1995" s="27"/>
    </row>
    <row r="1996" spans="1:6" ht="32.450000000000003" customHeight="1" x14ac:dyDescent="0.25">
      <c r="A1996" s="30"/>
      <c r="B1996" s="30"/>
      <c r="C1996" s="31"/>
      <c r="D1996" s="31"/>
      <c r="E1996" s="25"/>
      <c r="F1996" s="27"/>
    </row>
    <row r="1997" spans="1:6" ht="32.450000000000003" customHeight="1" x14ac:dyDescent="0.25">
      <c r="A1997" s="30"/>
      <c r="B1997" s="30"/>
      <c r="C1997" s="31"/>
      <c r="D1997" s="31"/>
      <c r="E1997" s="25"/>
      <c r="F1997" s="27"/>
    </row>
    <row r="1998" spans="1:6" ht="32.450000000000003" customHeight="1" x14ac:dyDescent="0.25">
      <c r="A1998" s="30"/>
      <c r="B1998" s="30"/>
      <c r="C1998" s="31"/>
      <c r="D1998" s="31"/>
      <c r="E1998" s="25"/>
      <c r="F1998" s="27"/>
    </row>
    <row r="1999" spans="1:6" ht="32.450000000000003" customHeight="1" x14ac:dyDescent="0.25">
      <c r="A1999" s="30"/>
      <c r="B1999" s="30"/>
      <c r="C1999" s="31"/>
      <c r="D1999" s="31"/>
      <c r="E1999" s="25"/>
      <c r="F1999" s="27"/>
    </row>
  </sheetData>
  <sheetProtection sheet="1" scenarios="1" formatCells="0" formatColumns="0" formatRows="0" selectLockedCells="1" sort="0" autoFilter="0"/>
  <autoFilter ref="A2:F25" xr:uid="{3756771E-08D1-4D55-8AB2-49480A9C4C4D}"/>
  <phoneticPr fontId="20" type="noConversion"/>
  <conditionalFormatting sqref="F26:F35">
    <cfRule type="cellIs" dxfId="6" priority="1" operator="equal">
      <formula>"Withdrawn"</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3DBE-9D97-4730-80E6-4C1CCD52E4A2}">
  <sheetPr>
    <tabColor theme="8" tint="-0.499984740745262"/>
  </sheetPr>
  <dimension ref="A1:P1999"/>
  <sheetViews>
    <sheetView zoomScale="90" zoomScaleNormal="90" workbookViewId="0">
      <pane ySplit="2" topLeftCell="A196" activePane="bottomLeft" state="frozen"/>
      <selection pane="bottomLeft" activeCell="A203" sqref="A203"/>
    </sheetView>
  </sheetViews>
  <sheetFormatPr defaultColWidth="9.140625" defaultRowHeight="12.75" x14ac:dyDescent="0.25"/>
  <cols>
    <col min="1" max="1" width="33" style="32" bestFit="1" customWidth="1"/>
    <col min="2" max="2" width="18.28515625" style="33" customWidth="1"/>
    <col min="3" max="3" width="18.140625" style="34" customWidth="1"/>
    <col min="4" max="4" width="15.85546875" style="33" customWidth="1"/>
    <col min="5" max="5" width="86.140625" style="34" customWidth="1"/>
    <col min="6" max="6" width="19.5703125" style="34" customWidth="1"/>
    <col min="7" max="7" width="14.85546875" style="3" customWidth="1"/>
    <col min="8" max="136" width="9.28515625" style="20" customWidth="1"/>
    <col min="137" max="16384" width="9.140625" style="20"/>
  </cols>
  <sheetData>
    <row r="1" spans="1:16" ht="32.450000000000003" customHeight="1" x14ac:dyDescent="0.25">
      <c r="A1" s="39" t="str">
        <f>"All Patient Safety Alerts and National Patient Safety Alerts issued in Scotland by IRIC and other agencies  ("&amp;COUNTIF(G3:G3000,"Current")&amp;" current, "&amp;COUNTIF(G3:G3000,"Archived")&amp;" archived, "&amp;COUNTIF(G3:G3000,"Withdrawn")&amp;" withdrawn "&amp;"Total = "&amp;COUNTA(G3:G3000)&amp;")"</f>
        <v>All Patient Safety Alerts and National Patient Safety Alerts issued in Scotland by IRIC and other agencies  (60 current, 0 archived, 0 withdrawn Total = 200)</v>
      </c>
      <c r="B1" s="35"/>
      <c r="C1" s="35"/>
      <c r="D1" s="36"/>
      <c r="E1" s="36"/>
      <c r="F1" s="36"/>
      <c r="G1" s="37"/>
    </row>
    <row r="2" spans="1:16" ht="32.450000000000003" customHeight="1" x14ac:dyDescent="0.25">
      <c r="A2" s="58" t="s">
        <v>1725</v>
      </c>
      <c r="B2" s="59" t="s">
        <v>24</v>
      </c>
      <c r="C2" s="58" t="s">
        <v>1726</v>
      </c>
      <c r="D2" s="59" t="s">
        <v>1675</v>
      </c>
      <c r="E2" s="58" t="s">
        <v>25</v>
      </c>
      <c r="F2" s="58" t="s">
        <v>26</v>
      </c>
      <c r="G2" s="58" t="s">
        <v>27</v>
      </c>
      <c r="P2" s="21"/>
    </row>
    <row r="3" spans="1:16" ht="32.450000000000003" customHeight="1" x14ac:dyDescent="0.25">
      <c r="A3" s="30"/>
      <c r="B3" s="31">
        <v>37560</v>
      </c>
      <c r="C3" s="30" t="s">
        <v>1727</v>
      </c>
      <c r="D3" s="31" t="s">
        <v>1676</v>
      </c>
      <c r="E3" s="25" t="s">
        <v>1728</v>
      </c>
      <c r="F3" s="25"/>
      <c r="G3" s="27" t="s">
        <v>1676</v>
      </c>
    </row>
    <row r="4" spans="1:16" ht="32.450000000000003" customHeight="1" x14ac:dyDescent="0.25">
      <c r="A4" s="30" t="s">
        <v>1729</v>
      </c>
      <c r="B4" s="31">
        <v>38041</v>
      </c>
      <c r="C4" s="30" t="s">
        <v>1727</v>
      </c>
      <c r="D4" s="31" t="s">
        <v>1676</v>
      </c>
      <c r="E4" s="25" t="s">
        <v>1730</v>
      </c>
      <c r="F4" s="25"/>
      <c r="G4" s="27" t="s">
        <v>1676</v>
      </c>
    </row>
    <row r="5" spans="1:16" ht="32.450000000000003" customHeight="1" x14ac:dyDescent="0.25">
      <c r="A5" s="30" t="s">
        <v>1731</v>
      </c>
      <c r="B5" s="31">
        <v>38108</v>
      </c>
      <c r="C5" s="30" t="s">
        <v>1727</v>
      </c>
      <c r="D5" s="31" t="s">
        <v>1676</v>
      </c>
      <c r="E5" s="25" t="s">
        <v>1732</v>
      </c>
      <c r="F5" s="25"/>
      <c r="G5" s="27" t="s">
        <v>1676</v>
      </c>
      <c r="H5" s="28"/>
      <c r="I5" s="28"/>
    </row>
    <row r="6" spans="1:16" ht="32.450000000000003" customHeight="1" x14ac:dyDescent="0.25">
      <c r="A6" s="30" t="s">
        <v>1733</v>
      </c>
      <c r="B6" s="31">
        <v>38127</v>
      </c>
      <c r="C6" s="30" t="s">
        <v>1727</v>
      </c>
      <c r="D6" s="31" t="s">
        <v>1676</v>
      </c>
      <c r="E6" s="25" t="s">
        <v>1734</v>
      </c>
      <c r="F6" s="25"/>
      <c r="G6" s="27" t="s">
        <v>1676</v>
      </c>
      <c r="H6" s="28"/>
      <c r="I6" s="28"/>
    </row>
    <row r="7" spans="1:16" ht="32.450000000000003" customHeight="1" x14ac:dyDescent="0.25">
      <c r="A7" s="30" t="s">
        <v>1735</v>
      </c>
      <c r="B7" s="31">
        <v>38245</v>
      </c>
      <c r="C7" s="30" t="s">
        <v>1727</v>
      </c>
      <c r="D7" s="31" t="s">
        <v>1676</v>
      </c>
      <c r="E7" s="25" t="s">
        <v>1736</v>
      </c>
      <c r="F7" s="25"/>
      <c r="G7" s="27" t="s">
        <v>1676</v>
      </c>
    </row>
    <row r="8" spans="1:16" ht="32.450000000000003" customHeight="1" x14ac:dyDescent="0.25">
      <c r="A8" s="30" t="s">
        <v>1737</v>
      </c>
      <c r="B8" s="31">
        <v>38261</v>
      </c>
      <c r="C8" s="30" t="s">
        <v>1727</v>
      </c>
      <c r="D8" s="31" t="s">
        <v>1676</v>
      </c>
      <c r="E8" s="25" t="s">
        <v>1738</v>
      </c>
      <c r="F8" s="25"/>
      <c r="G8" s="27" t="s">
        <v>1676</v>
      </c>
    </row>
    <row r="9" spans="1:16" ht="32.450000000000003" customHeight="1" x14ac:dyDescent="0.25">
      <c r="A9" s="30" t="s">
        <v>1739</v>
      </c>
      <c r="B9" s="31">
        <v>38404</v>
      </c>
      <c r="C9" s="30" t="s">
        <v>1727</v>
      </c>
      <c r="D9" s="31" t="s">
        <v>1676</v>
      </c>
      <c r="E9" s="25" t="s">
        <v>1740</v>
      </c>
      <c r="F9" s="25"/>
      <c r="G9" s="27" t="s">
        <v>1676</v>
      </c>
    </row>
    <row r="10" spans="1:16" ht="32.450000000000003" customHeight="1" x14ac:dyDescent="0.25">
      <c r="A10" s="30" t="s">
        <v>1741</v>
      </c>
      <c r="B10" s="31">
        <v>38418</v>
      </c>
      <c r="C10" s="30" t="s">
        <v>1727</v>
      </c>
      <c r="D10" s="31" t="s">
        <v>1676</v>
      </c>
      <c r="E10" s="25" t="s">
        <v>1742</v>
      </c>
      <c r="F10" s="25"/>
      <c r="G10" s="27" t="s">
        <v>1676</v>
      </c>
    </row>
    <row r="11" spans="1:16" ht="32.450000000000003" customHeight="1" x14ac:dyDescent="0.25">
      <c r="A11" s="30" t="s">
        <v>1743</v>
      </c>
      <c r="B11" s="31">
        <v>38498</v>
      </c>
      <c r="C11" s="30" t="s">
        <v>1727</v>
      </c>
      <c r="D11" s="31" t="s">
        <v>1676</v>
      </c>
      <c r="E11" s="25" t="s">
        <v>1744</v>
      </c>
      <c r="F11" s="25"/>
      <c r="G11" s="27" t="s">
        <v>1676</v>
      </c>
    </row>
    <row r="12" spans="1:16" ht="32.450000000000003" customHeight="1" x14ac:dyDescent="0.25">
      <c r="A12" s="30" t="s">
        <v>1745</v>
      </c>
      <c r="B12" s="31">
        <v>38613</v>
      </c>
      <c r="C12" s="30" t="s">
        <v>1727</v>
      </c>
      <c r="D12" s="31" t="s">
        <v>1676</v>
      </c>
      <c r="E12" s="25" t="s">
        <v>1746</v>
      </c>
      <c r="F12" s="25"/>
      <c r="G12" s="27" t="s">
        <v>1676</v>
      </c>
    </row>
    <row r="13" spans="1:16" ht="32.450000000000003" customHeight="1" x14ac:dyDescent="0.25">
      <c r="A13" s="30"/>
      <c r="B13" s="31">
        <v>38678</v>
      </c>
      <c r="C13" s="30" t="s">
        <v>1727</v>
      </c>
      <c r="D13" s="31" t="s">
        <v>1676</v>
      </c>
      <c r="E13" s="25" t="s">
        <v>1747</v>
      </c>
      <c r="F13" s="25"/>
      <c r="G13" s="27" t="s">
        <v>1676</v>
      </c>
    </row>
    <row r="14" spans="1:16" ht="32.450000000000003" customHeight="1" x14ac:dyDescent="0.25">
      <c r="A14" s="30"/>
      <c r="B14" s="31">
        <v>38862</v>
      </c>
      <c r="C14" s="30" t="s">
        <v>1727</v>
      </c>
      <c r="D14" s="31" t="s">
        <v>1676</v>
      </c>
      <c r="E14" s="25" t="s">
        <v>1748</v>
      </c>
      <c r="F14" s="25"/>
      <c r="G14" s="27" t="s">
        <v>1676</v>
      </c>
    </row>
    <row r="15" spans="1:16" ht="32.450000000000003" customHeight="1" x14ac:dyDescent="0.25">
      <c r="A15" s="30" t="s">
        <v>1749</v>
      </c>
      <c r="B15" s="31">
        <v>38869</v>
      </c>
      <c r="C15" s="30" t="s">
        <v>1727</v>
      </c>
      <c r="D15" s="31" t="s">
        <v>1676</v>
      </c>
      <c r="E15" s="25" t="s">
        <v>1750</v>
      </c>
      <c r="F15" s="25"/>
      <c r="G15" s="27" t="s">
        <v>1676</v>
      </c>
    </row>
    <row r="16" spans="1:16" ht="32.450000000000003" customHeight="1" x14ac:dyDescent="0.25">
      <c r="A16" s="30" t="s">
        <v>1751</v>
      </c>
      <c r="B16" s="31">
        <v>39030</v>
      </c>
      <c r="C16" s="30" t="s">
        <v>1727</v>
      </c>
      <c r="D16" s="31" t="s">
        <v>1676</v>
      </c>
      <c r="E16" s="25" t="s">
        <v>1752</v>
      </c>
      <c r="F16" s="25"/>
      <c r="G16" s="27" t="s">
        <v>1676</v>
      </c>
    </row>
    <row r="17" spans="1:9" ht="32.450000000000003" customHeight="1" x14ac:dyDescent="0.25">
      <c r="A17" s="30" t="s">
        <v>1751</v>
      </c>
      <c r="B17" s="31">
        <v>39030</v>
      </c>
      <c r="C17" s="30" t="s">
        <v>1727</v>
      </c>
      <c r="D17" s="31" t="s">
        <v>1676</v>
      </c>
      <c r="E17" s="25" t="s">
        <v>1753</v>
      </c>
      <c r="F17" s="25"/>
      <c r="G17" s="27" t="s">
        <v>1676</v>
      </c>
    </row>
    <row r="18" spans="1:9" ht="32.450000000000003" customHeight="1" x14ac:dyDescent="0.25">
      <c r="A18" s="30" t="s">
        <v>1754</v>
      </c>
      <c r="B18" s="31">
        <v>39092</v>
      </c>
      <c r="C18" s="30" t="s">
        <v>1727</v>
      </c>
      <c r="D18" s="31" t="s">
        <v>1676</v>
      </c>
      <c r="E18" s="25" t="s">
        <v>1755</v>
      </c>
      <c r="F18" s="25"/>
      <c r="G18" s="27" t="s">
        <v>1676</v>
      </c>
    </row>
    <row r="19" spans="1:9" ht="32.450000000000003" customHeight="1" x14ac:dyDescent="0.25">
      <c r="A19" s="30" t="s">
        <v>1756</v>
      </c>
      <c r="B19" s="31">
        <v>39118</v>
      </c>
      <c r="C19" s="30" t="s">
        <v>1727</v>
      </c>
      <c r="D19" s="31" t="s">
        <v>1676</v>
      </c>
      <c r="E19" s="25" t="s">
        <v>1757</v>
      </c>
      <c r="F19" s="25"/>
      <c r="G19" s="27" t="s">
        <v>1676</v>
      </c>
    </row>
    <row r="20" spans="1:9" ht="32.450000000000003" customHeight="1" x14ac:dyDescent="0.25">
      <c r="A20" s="30" t="s">
        <v>1758</v>
      </c>
      <c r="B20" s="31">
        <v>39139</v>
      </c>
      <c r="C20" s="30" t="s">
        <v>1727</v>
      </c>
      <c r="D20" s="31" t="s">
        <v>1676</v>
      </c>
      <c r="E20" s="25" t="s">
        <v>1759</v>
      </c>
      <c r="F20" s="25"/>
      <c r="G20" s="27" t="s">
        <v>1676</v>
      </c>
    </row>
    <row r="21" spans="1:9" ht="32.450000000000003" customHeight="1" x14ac:dyDescent="0.25">
      <c r="A21" s="30"/>
      <c r="B21" s="31">
        <v>39142</v>
      </c>
      <c r="C21" s="30" t="s">
        <v>1727</v>
      </c>
      <c r="D21" s="31" t="s">
        <v>1676</v>
      </c>
      <c r="E21" s="25" t="s">
        <v>1760</v>
      </c>
      <c r="F21" s="25"/>
      <c r="G21" s="27" t="s">
        <v>1676</v>
      </c>
      <c r="H21" s="29"/>
      <c r="I21" s="29"/>
    </row>
    <row r="22" spans="1:9" ht="32.450000000000003" customHeight="1" x14ac:dyDescent="0.25">
      <c r="A22" s="30" t="s">
        <v>1761</v>
      </c>
      <c r="B22" s="31">
        <v>39169</v>
      </c>
      <c r="C22" s="30" t="s">
        <v>1727</v>
      </c>
      <c r="D22" s="31" t="s">
        <v>1676</v>
      </c>
      <c r="E22" s="25" t="s">
        <v>1762</v>
      </c>
      <c r="F22" s="25"/>
      <c r="G22" s="27" t="s">
        <v>1676</v>
      </c>
    </row>
    <row r="23" spans="1:9" ht="32.450000000000003" customHeight="1" x14ac:dyDescent="0.25">
      <c r="A23" s="30" t="s">
        <v>1763</v>
      </c>
      <c r="B23" s="31">
        <v>39169</v>
      </c>
      <c r="C23" s="30" t="s">
        <v>1727</v>
      </c>
      <c r="D23" s="31" t="s">
        <v>1676</v>
      </c>
      <c r="E23" s="25" t="s">
        <v>1764</v>
      </c>
      <c r="F23" s="25"/>
      <c r="G23" s="27" t="s">
        <v>1676</v>
      </c>
    </row>
    <row r="24" spans="1:9" ht="32.450000000000003" customHeight="1" x14ac:dyDescent="0.25">
      <c r="A24" s="30" t="s">
        <v>1765</v>
      </c>
      <c r="B24" s="31">
        <v>39169</v>
      </c>
      <c r="C24" s="30" t="s">
        <v>1727</v>
      </c>
      <c r="D24" s="31" t="s">
        <v>1676</v>
      </c>
      <c r="E24" s="25" t="s">
        <v>1766</v>
      </c>
      <c r="F24" s="25"/>
      <c r="G24" s="27" t="s">
        <v>1676</v>
      </c>
    </row>
    <row r="25" spans="1:9" ht="32.450000000000003" customHeight="1" x14ac:dyDescent="0.25">
      <c r="A25" s="30" t="s">
        <v>1767</v>
      </c>
      <c r="B25" s="31">
        <v>39169</v>
      </c>
      <c r="C25" s="30" t="s">
        <v>1727</v>
      </c>
      <c r="D25" s="31" t="s">
        <v>1676</v>
      </c>
      <c r="E25" s="25" t="s">
        <v>1768</v>
      </c>
      <c r="F25" s="25"/>
      <c r="G25" s="27" t="s">
        <v>1676</v>
      </c>
    </row>
    <row r="26" spans="1:9" ht="32.450000000000003" customHeight="1" x14ac:dyDescent="0.25">
      <c r="A26" s="30"/>
      <c r="B26" s="31">
        <v>39169</v>
      </c>
      <c r="C26" s="30" t="s">
        <v>1727</v>
      </c>
      <c r="D26" s="31" t="s">
        <v>1676</v>
      </c>
      <c r="E26" s="25" t="s">
        <v>1769</v>
      </c>
      <c r="F26" s="25"/>
      <c r="G26" s="27" t="s">
        <v>1676</v>
      </c>
      <c r="H26" s="29"/>
      <c r="I26" s="29"/>
    </row>
    <row r="27" spans="1:9" ht="32.450000000000003" customHeight="1" x14ac:dyDescent="0.25">
      <c r="A27" s="30" t="s">
        <v>1770</v>
      </c>
      <c r="B27" s="31">
        <v>39169</v>
      </c>
      <c r="C27" s="30" t="s">
        <v>1727</v>
      </c>
      <c r="D27" s="31" t="s">
        <v>1676</v>
      </c>
      <c r="E27" s="25" t="s">
        <v>1771</v>
      </c>
      <c r="F27" s="25"/>
      <c r="G27" s="27" t="s">
        <v>1676</v>
      </c>
      <c r="H27" s="29"/>
      <c r="I27" s="29"/>
    </row>
    <row r="28" spans="1:9" ht="32.450000000000003" customHeight="1" x14ac:dyDescent="0.25">
      <c r="A28" s="30" t="s">
        <v>1772</v>
      </c>
      <c r="B28" s="31">
        <v>39251</v>
      </c>
      <c r="C28" s="30" t="s">
        <v>1727</v>
      </c>
      <c r="D28" s="31" t="s">
        <v>1676</v>
      </c>
      <c r="E28" s="25" t="s">
        <v>1773</v>
      </c>
      <c r="F28" s="25"/>
      <c r="G28" s="27" t="s">
        <v>1676</v>
      </c>
    </row>
    <row r="29" spans="1:9" ht="32.450000000000003" customHeight="1" x14ac:dyDescent="0.25">
      <c r="A29" s="30"/>
      <c r="B29" s="31">
        <v>39266</v>
      </c>
      <c r="C29" s="30" t="s">
        <v>1727</v>
      </c>
      <c r="D29" s="31" t="s">
        <v>1676</v>
      </c>
      <c r="E29" s="25" t="s">
        <v>1774</v>
      </c>
      <c r="F29" s="25"/>
      <c r="G29" s="27" t="s">
        <v>1676</v>
      </c>
    </row>
    <row r="30" spans="1:9" ht="32.450000000000003" customHeight="1" x14ac:dyDescent="0.25">
      <c r="A30" s="30"/>
      <c r="B30" s="31">
        <v>39328</v>
      </c>
      <c r="C30" s="30" t="s">
        <v>1727</v>
      </c>
      <c r="D30" s="31" t="s">
        <v>1676</v>
      </c>
      <c r="E30" s="25" t="s">
        <v>1775</v>
      </c>
      <c r="F30" s="25"/>
      <c r="G30" s="27" t="s">
        <v>1676</v>
      </c>
      <c r="H30" s="29"/>
      <c r="I30" s="29"/>
    </row>
    <row r="31" spans="1:9" ht="32.450000000000003" customHeight="1" x14ac:dyDescent="0.25">
      <c r="A31" s="30"/>
      <c r="B31" s="31">
        <v>39335</v>
      </c>
      <c r="C31" s="30" t="s">
        <v>1727</v>
      </c>
      <c r="D31" s="31" t="s">
        <v>1676</v>
      </c>
      <c r="E31" s="25" t="s">
        <v>1776</v>
      </c>
      <c r="F31" s="25"/>
      <c r="G31" s="27" t="s">
        <v>1676</v>
      </c>
      <c r="H31" s="29"/>
      <c r="I31" s="29"/>
    </row>
    <row r="32" spans="1:9" ht="32.450000000000003" customHeight="1" x14ac:dyDescent="0.25">
      <c r="A32" s="30"/>
      <c r="B32" s="31">
        <v>39412</v>
      </c>
      <c r="C32" s="30" t="s">
        <v>1727</v>
      </c>
      <c r="D32" s="31" t="s">
        <v>1676</v>
      </c>
      <c r="E32" s="25" t="s">
        <v>1777</v>
      </c>
      <c r="F32" s="25"/>
      <c r="G32" s="27" t="s">
        <v>1676</v>
      </c>
    </row>
    <row r="33" spans="1:9" ht="32.450000000000003" customHeight="1" x14ac:dyDescent="0.25">
      <c r="A33" s="30"/>
      <c r="B33" s="31">
        <v>39417</v>
      </c>
      <c r="C33" s="30" t="s">
        <v>1727</v>
      </c>
      <c r="D33" s="31" t="s">
        <v>1676</v>
      </c>
      <c r="E33" s="25" t="s">
        <v>1778</v>
      </c>
      <c r="F33" s="25"/>
      <c r="G33" s="27" t="s">
        <v>1676</v>
      </c>
      <c r="H33" s="29"/>
      <c r="I33" s="29"/>
    </row>
    <row r="34" spans="1:9" ht="32.450000000000003" customHeight="1" x14ac:dyDescent="0.25">
      <c r="A34" s="30" t="s">
        <v>1779</v>
      </c>
      <c r="B34" s="31">
        <v>39469</v>
      </c>
      <c r="C34" s="30" t="s">
        <v>1727</v>
      </c>
      <c r="D34" s="31" t="s">
        <v>1676</v>
      </c>
      <c r="E34" s="25" t="s">
        <v>1780</v>
      </c>
      <c r="F34" s="25"/>
      <c r="G34" s="27" t="s">
        <v>1676</v>
      </c>
    </row>
    <row r="35" spans="1:9" ht="32.450000000000003" customHeight="1" x14ac:dyDescent="0.25">
      <c r="A35" s="30" t="s">
        <v>1781</v>
      </c>
      <c r="B35" s="31">
        <v>39562</v>
      </c>
      <c r="C35" s="30" t="s">
        <v>1727</v>
      </c>
      <c r="D35" s="31" t="s">
        <v>1676</v>
      </c>
      <c r="E35" s="25" t="s">
        <v>1782</v>
      </c>
      <c r="F35" s="25"/>
      <c r="G35" s="27" t="s">
        <v>1676</v>
      </c>
    </row>
    <row r="36" spans="1:9" ht="32.450000000000003" customHeight="1" x14ac:dyDescent="0.25">
      <c r="A36" s="30" t="s">
        <v>1783</v>
      </c>
      <c r="B36" s="31">
        <v>39569</v>
      </c>
      <c r="C36" s="30" t="s">
        <v>1727</v>
      </c>
      <c r="D36" s="31" t="s">
        <v>1676</v>
      </c>
      <c r="E36" s="25" t="s">
        <v>1784</v>
      </c>
      <c r="F36" s="25"/>
      <c r="G36" s="27" t="s">
        <v>1676</v>
      </c>
    </row>
    <row r="37" spans="1:9" ht="32.450000000000003" customHeight="1" x14ac:dyDescent="0.25">
      <c r="A37" s="30" t="s">
        <v>1785</v>
      </c>
      <c r="B37" s="31">
        <v>39633</v>
      </c>
      <c r="C37" s="30" t="s">
        <v>1727</v>
      </c>
      <c r="D37" s="31" t="s">
        <v>1676</v>
      </c>
      <c r="E37" s="25" t="s">
        <v>1786</v>
      </c>
      <c r="F37" s="25"/>
      <c r="G37" s="27" t="s">
        <v>1676</v>
      </c>
    </row>
    <row r="38" spans="1:9" ht="32.450000000000003" customHeight="1" x14ac:dyDescent="0.25">
      <c r="A38" s="30" t="s">
        <v>1787</v>
      </c>
      <c r="B38" s="31">
        <v>39657</v>
      </c>
      <c r="C38" s="30" t="s">
        <v>1727</v>
      </c>
      <c r="D38" s="31" t="s">
        <v>1676</v>
      </c>
      <c r="E38" s="25" t="s">
        <v>1788</v>
      </c>
      <c r="F38" s="25"/>
      <c r="G38" s="27" t="s">
        <v>1676</v>
      </c>
    </row>
    <row r="39" spans="1:9" ht="32.450000000000003" customHeight="1" x14ac:dyDescent="0.25">
      <c r="A39" s="30"/>
      <c r="B39" s="31">
        <v>39661</v>
      </c>
      <c r="C39" s="30" t="s">
        <v>1727</v>
      </c>
      <c r="D39" s="31" t="s">
        <v>1676</v>
      </c>
      <c r="E39" s="25" t="s">
        <v>1789</v>
      </c>
      <c r="F39" s="25"/>
      <c r="G39" s="27" t="s">
        <v>1676</v>
      </c>
    </row>
    <row r="40" spans="1:9" ht="32.450000000000003" customHeight="1" x14ac:dyDescent="0.25">
      <c r="A40" s="30" t="s">
        <v>1790</v>
      </c>
      <c r="B40" s="31">
        <v>39671</v>
      </c>
      <c r="C40" s="30" t="s">
        <v>1727</v>
      </c>
      <c r="D40" s="31" t="s">
        <v>1676</v>
      </c>
      <c r="E40" s="25" t="s">
        <v>1791</v>
      </c>
      <c r="F40" s="25"/>
      <c r="G40" s="27" t="s">
        <v>1676</v>
      </c>
      <c r="H40" s="29"/>
      <c r="I40" s="29"/>
    </row>
    <row r="41" spans="1:9" ht="32.450000000000003" customHeight="1" x14ac:dyDescent="0.25">
      <c r="A41" s="30"/>
      <c r="B41" s="31">
        <v>39693</v>
      </c>
      <c r="C41" s="30" t="s">
        <v>1727</v>
      </c>
      <c r="D41" s="31" t="s">
        <v>1676</v>
      </c>
      <c r="E41" s="25" t="s">
        <v>1792</v>
      </c>
      <c r="F41" s="25"/>
      <c r="G41" s="27" t="s">
        <v>1676</v>
      </c>
      <c r="H41" s="29"/>
      <c r="I41" s="29"/>
    </row>
    <row r="42" spans="1:9" ht="32.450000000000003" customHeight="1" x14ac:dyDescent="0.25">
      <c r="A42" s="30" t="s">
        <v>1793</v>
      </c>
      <c r="B42" s="31">
        <v>39721</v>
      </c>
      <c r="C42" s="30" t="s">
        <v>1727</v>
      </c>
      <c r="D42" s="31" t="s">
        <v>1676</v>
      </c>
      <c r="E42" s="25" t="s">
        <v>1794</v>
      </c>
      <c r="F42" s="25"/>
      <c r="G42" s="27" t="s">
        <v>1676</v>
      </c>
    </row>
    <row r="43" spans="1:9" ht="32.450000000000003" customHeight="1" x14ac:dyDescent="0.25">
      <c r="A43" s="30" t="s">
        <v>1795</v>
      </c>
      <c r="B43" s="31">
        <v>39733</v>
      </c>
      <c r="C43" s="30" t="s">
        <v>1727</v>
      </c>
      <c r="D43" s="31" t="s">
        <v>1676</v>
      </c>
      <c r="E43" s="25" t="s">
        <v>1796</v>
      </c>
      <c r="F43" s="25"/>
      <c r="G43" s="27" t="s">
        <v>1676</v>
      </c>
    </row>
    <row r="44" spans="1:9" ht="32.450000000000003" customHeight="1" x14ac:dyDescent="0.25">
      <c r="A44" s="30" t="s">
        <v>1797</v>
      </c>
      <c r="B44" s="31">
        <v>39778</v>
      </c>
      <c r="C44" s="30" t="s">
        <v>1727</v>
      </c>
      <c r="D44" s="31" t="s">
        <v>1676</v>
      </c>
      <c r="E44" s="25" t="s">
        <v>1798</v>
      </c>
      <c r="F44" s="25"/>
      <c r="G44" s="27" t="s">
        <v>1676</v>
      </c>
    </row>
    <row r="45" spans="1:9" ht="32.450000000000003" customHeight="1" x14ac:dyDescent="0.25">
      <c r="A45" s="30" t="s">
        <v>1799</v>
      </c>
      <c r="B45" s="31">
        <v>39791</v>
      </c>
      <c r="C45" s="30" t="s">
        <v>1727</v>
      </c>
      <c r="D45" s="31" t="s">
        <v>1676</v>
      </c>
      <c r="E45" s="25" t="s">
        <v>1800</v>
      </c>
      <c r="F45" s="25"/>
      <c r="G45" s="27" t="s">
        <v>1676</v>
      </c>
    </row>
    <row r="46" spans="1:9" ht="32.450000000000003" customHeight="1" x14ac:dyDescent="0.25">
      <c r="A46" s="30" t="s">
        <v>1801</v>
      </c>
      <c r="B46" s="31">
        <v>39793</v>
      </c>
      <c r="C46" s="30" t="s">
        <v>1727</v>
      </c>
      <c r="D46" s="31" t="s">
        <v>1676</v>
      </c>
      <c r="E46" s="25" t="s">
        <v>1802</v>
      </c>
      <c r="F46" s="25"/>
      <c r="G46" s="27" t="s">
        <v>1676</v>
      </c>
    </row>
    <row r="47" spans="1:9" ht="32.450000000000003" customHeight="1" x14ac:dyDescent="0.25">
      <c r="A47" s="30" t="s">
        <v>1803</v>
      </c>
      <c r="B47" s="31">
        <v>39839</v>
      </c>
      <c r="C47" s="30" t="s">
        <v>1727</v>
      </c>
      <c r="D47" s="31" t="s">
        <v>1676</v>
      </c>
      <c r="E47" s="25" t="s">
        <v>1804</v>
      </c>
      <c r="F47" s="25"/>
      <c r="G47" s="27" t="s">
        <v>1676</v>
      </c>
    </row>
    <row r="48" spans="1:9" ht="32.450000000000003" customHeight="1" x14ac:dyDescent="0.25">
      <c r="A48" s="30" t="s">
        <v>1805</v>
      </c>
      <c r="B48" s="31">
        <v>39863</v>
      </c>
      <c r="C48" s="30" t="s">
        <v>1727</v>
      </c>
      <c r="D48" s="31" t="s">
        <v>1676</v>
      </c>
      <c r="E48" s="25" t="s">
        <v>1806</v>
      </c>
      <c r="F48" s="25"/>
      <c r="G48" s="27" t="s">
        <v>1676</v>
      </c>
    </row>
    <row r="49" spans="1:7" ht="32.450000000000003" customHeight="1" x14ac:dyDescent="0.25">
      <c r="A49" s="30" t="s">
        <v>1807</v>
      </c>
      <c r="B49" s="31"/>
      <c r="C49" s="30" t="s">
        <v>1727</v>
      </c>
      <c r="D49" s="31" t="s">
        <v>1676</v>
      </c>
      <c r="E49" s="25" t="s">
        <v>1808</v>
      </c>
      <c r="F49" s="25"/>
      <c r="G49" s="27" t="s">
        <v>1676</v>
      </c>
    </row>
    <row r="50" spans="1:7" ht="32.450000000000003" customHeight="1" x14ac:dyDescent="0.25">
      <c r="A50" s="30" t="s">
        <v>1809</v>
      </c>
      <c r="B50" s="31">
        <v>39931</v>
      </c>
      <c r="C50" s="30" t="s">
        <v>1727</v>
      </c>
      <c r="D50" s="31" t="s">
        <v>1676</v>
      </c>
      <c r="E50" s="25" t="s">
        <v>1810</v>
      </c>
      <c r="F50" s="25"/>
      <c r="G50" s="27" t="s">
        <v>1676</v>
      </c>
    </row>
    <row r="51" spans="1:7" ht="32.450000000000003" customHeight="1" x14ac:dyDescent="0.25">
      <c r="A51" s="30" t="s">
        <v>1811</v>
      </c>
      <c r="B51" s="31">
        <v>39933</v>
      </c>
      <c r="C51" s="30" t="s">
        <v>1727</v>
      </c>
      <c r="D51" s="31" t="s">
        <v>1676</v>
      </c>
      <c r="E51" s="25" t="s">
        <v>1812</v>
      </c>
      <c r="F51" s="25"/>
      <c r="G51" s="27" t="s">
        <v>1676</v>
      </c>
    </row>
    <row r="52" spans="1:7" ht="32.450000000000003" customHeight="1" x14ac:dyDescent="0.25">
      <c r="A52" s="30" t="s">
        <v>1813</v>
      </c>
      <c r="B52" s="31">
        <v>39961</v>
      </c>
      <c r="C52" s="30" t="s">
        <v>1727</v>
      </c>
      <c r="D52" s="31" t="s">
        <v>1676</v>
      </c>
      <c r="E52" s="25" t="s">
        <v>1814</v>
      </c>
      <c r="F52" s="25"/>
      <c r="G52" s="27" t="s">
        <v>1676</v>
      </c>
    </row>
    <row r="53" spans="1:7" ht="32.450000000000003" customHeight="1" x14ac:dyDescent="0.25">
      <c r="A53" s="30" t="s">
        <v>1815</v>
      </c>
      <c r="B53" s="31">
        <v>39975</v>
      </c>
      <c r="C53" s="30" t="s">
        <v>1727</v>
      </c>
      <c r="D53" s="31" t="s">
        <v>1676</v>
      </c>
      <c r="E53" s="25" t="s">
        <v>1816</v>
      </c>
      <c r="F53" s="25"/>
      <c r="G53" s="27" t="s">
        <v>1676</v>
      </c>
    </row>
    <row r="54" spans="1:7" ht="32.450000000000003" customHeight="1" x14ac:dyDescent="0.25">
      <c r="A54" s="30" t="s">
        <v>1817</v>
      </c>
      <c r="B54" s="31">
        <v>39988</v>
      </c>
      <c r="C54" s="30" t="s">
        <v>1727</v>
      </c>
      <c r="D54" s="31" t="s">
        <v>1676</v>
      </c>
      <c r="E54" s="25" t="s">
        <v>1818</v>
      </c>
      <c r="F54" s="25"/>
      <c r="G54" s="27" t="s">
        <v>1676</v>
      </c>
    </row>
    <row r="55" spans="1:7" ht="32.450000000000003" customHeight="1" x14ac:dyDescent="0.25">
      <c r="A55" s="30" t="s">
        <v>1819</v>
      </c>
      <c r="B55" s="31">
        <v>40023</v>
      </c>
      <c r="C55" s="30" t="s">
        <v>1727</v>
      </c>
      <c r="D55" s="31" t="s">
        <v>1676</v>
      </c>
      <c r="E55" s="25" t="s">
        <v>1820</v>
      </c>
      <c r="F55" s="25"/>
      <c r="G55" s="27" t="s">
        <v>1676</v>
      </c>
    </row>
    <row r="56" spans="1:7" ht="32.450000000000003" customHeight="1" x14ac:dyDescent="0.25">
      <c r="A56" s="30" t="s">
        <v>1821</v>
      </c>
      <c r="B56" s="31">
        <v>40085</v>
      </c>
      <c r="C56" s="30" t="s">
        <v>1727</v>
      </c>
      <c r="D56" s="31" t="s">
        <v>1676</v>
      </c>
      <c r="E56" s="25" t="s">
        <v>1822</v>
      </c>
      <c r="F56" s="25"/>
      <c r="G56" s="27" t="s">
        <v>1676</v>
      </c>
    </row>
    <row r="57" spans="1:7" ht="32.450000000000003" customHeight="1" x14ac:dyDescent="0.25">
      <c r="A57" s="30" t="s">
        <v>1823</v>
      </c>
      <c r="B57" s="31">
        <v>40136</v>
      </c>
      <c r="C57" s="30" t="s">
        <v>1727</v>
      </c>
      <c r="D57" s="31" t="s">
        <v>1676</v>
      </c>
      <c r="E57" s="25" t="s">
        <v>1824</v>
      </c>
      <c r="F57" s="25"/>
      <c r="G57" s="27" t="s">
        <v>1676</v>
      </c>
    </row>
    <row r="58" spans="1:7" ht="32.450000000000003" customHeight="1" x14ac:dyDescent="0.25">
      <c r="A58" s="30" t="s">
        <v>1825</v>
      </c>
      <c r="B58" s="31">
        <v>40148</v>
      </c>
      <c r="C58" s="30" t="s">
        <v>1727</v>
      </c>
      <c r="D58" s="31" t="s">
        <v>1676</v>
      </c>
      <c r="E58" s="25" t="s">
        <v>1826</v>
      </c>
      <c r="F58" s="25"/>
      <c r="G58" s="27" t="s">
        <v>1676</v>
      </c>
    </row>
    <row r="59" spans="1:7" ht="32.450000000000003" customHeight="1" x14ac:dyDescent="0.25">
      <c r="A59" s="30" t="s">
        <v>1827</v>
      </c>
      <c r="B59" s="31">
        <v>40156</v>
      </c>
      <c r="C59" s="30" t="s">
        <v>1727</v>
      </c>
      <c r="D59" s="31" t="s">
        <v>1676</v>
      </c>
      <c r="E59" s="25" t="s">
        <v>1828</v>
      </c>
      <c r="F59" s="25"/>
      <c r="G59" s="27" t="s">
        <v>1676</v>
      </c>
    </row>
    <row r="60" spans="1:7" ht="32.450000000000003" customHeight="1" x14ac:dyDescent="0.25">
      <c r="A60" s="30" t="s">
        <v>1829</v>
      </c>
      <c r="B60" s="31">
        <v>40199</v>
      </c>
      <c r="C60" s="30" t="s">
        <v>1727</v>
      </c>
      <c r="D60" s="31" t="s">
        <v>1676</v>
      </c>
      <c r="E60" s="25" t="s">
        <v>1830</v>
      </c>
      <c r="F60" s="25"/>
      <c r="G60" s="27" t="s">
        <v>1676</v>
      </c>
    </row>
    <row r="61" spans="1:7" ht="32.450000000000003" customHeight="1" x14ac:dyDescent="0.25">
      <c r="A61" s="30" t="s">
        <v>1831</v>
      </c>
      <c r="B61" s="31">
        <v>40218</v>
      </c>
      <c r="C61" s="30" t="s">
        <v>1727</v>
      </c>
      <c r="D61" s="31" t="s">
        <v>1676</v>
      </c>
      <c r="E61" s="25" t="s">
        <v>1832</v>
      </c>
      <c r="F61" s="25"/>
      <c r="G61" s="27" t="s">
        <v>1676</v>
      </c>
    </row>
    <row r="62" spans="1:7" ht="32.450000000000003" customHeight="1" x14ac:dyDescent="0.25">
      <c r="A62" s="30" t="s">
        <v>1833</v>
      </c>
      <c r="B62" s="31">
        <v>40233</v>
      </c>
      <c r="C62" s="30" t="s">
        <v>1727</v>
      </c>
      <c r="D62" s="31" t="s">
        <v>1676</v>
      </c>
      <c r="E62" s="25" t="s">
        <v>1834</v>
      </c>
      <c r="F62" s="25"/>
      <c r="G62" s="27" t="s">
        <v>1676</v>
      </c>
    </row>
    <row r="63" spans="1:7" ht="32.450000000000003" customHeight="1" x14ac:dyDescent="0.25">
      <c r="A63" s="30" t="s">
        <v>1835</v>
      </c>
      <c r="B63" s="31">
        <v>40268</v>
      </c>
      <c r="C63" s="30" t="s">
        <v>1727</v>
      </c>
      <c r="D63" s="31" t="s">
        <v>1676</v>
      </c>
      <c r="E63" s="25" t="s">
        <v>1836</v>
      </c>
      <c r="F63" s="25"/>
      <c r="G63" s="27" t="s">
        <v>1676</v>
      </c>
    </row>
    <row r="64" spans="1:7" ht="32.450000000000003" customHeight="1" x14ac:dyDescent="0.25">
      <c r="A64" s="30" t="s">
        <v>1837</v>
      </c>
      <c r="B64" s="31">
        <v>40296</v>
      </c>
      <c r="C64" s="30" t="s">
        <v>1727</v>
      </c>
      <c r="D64" s="31" t="s">
        <v>1676</v>
      </c>
      <c r="E64" s="25" t="s">
        <v>1838</v>
      </c>
      <c r="F64" s="25"/>
      <c r="G64" s="27" t="s">
        <v>1676</v>
      </c>
    </row>
    <row r="65" spans="1:7" ht="32.450000000000003" customHeight="1" x14ac:dyDescent="0.25">
      <c r="A65" s="30" t="s">
        <v>1839</v>
      </c>
      <c r="B65" s="31">
        <v>40324</v>
      </c>
      <c r="C65" s="30" t="s">
        <v>1727</v>
      </c>
      <c r="D65" s="31" t="s">
        <v>1676</v>
      </c>
      <c r="E65" s="25" t="s">
        <v>1840</v>
      </c>
      <c r="F65" s="25"/>
      <c r="G65" s="27" t="s">
        <v>1676</v>
      </c>
    </row>
    <row r="66" spans="1:7" ht="32.450000000000003" customHeight="1" x14ac:dyDescent="0.25">
      <c r="A66" s="30" t="s">
        <v>1841</v>
      </c>
      <c r="B66" s="31">
        <v>40345</v>
      </c>
      <c r="C66" s="30" t="s">
        <v>1727</v>
      </c>
      <c r="D66" s="31" t="s">
        <v>1676</v>
      </c>
      <c r="E66" s="25" t="s">
        <v>1842</v>
      </c>
      <c r="F66" s="25"/>
      <c r="G66" s="27" t="s">
        <v>1676</v>
      </c>
    </row>
    <row r="67" spans="1:7" ht="32.450000000000003" customHeight="1" x14ac:dyDescent="0.25">
      <c r="A67" s="30" t="s">
        <v>1843</v>
      </c>
      <c r="B67" s="31">
        <v>40389</v>
      </c>
      <c r="C67" s="30" t="s">
        <v>1727</v>
      </c>
      <c r="D67" s="31" t="s">
        <v>1676</v>
      </c>
      <c r="E67" s="25" t="s">
        <v>1844</v>
      </c>
      <c r="F67" s="25"/>
      <c r="G67" s="27" t="s">
        <v>1676</v>
      </c>
    </row>
    <row r="68" spans="1:7" ht="32.450000000000003" customHeight="1" x14ac:dyDescent="0.25">
      <c r="A68" s="30" t="s">
        <v>1845</v>
      </c>
      <c r="B68" s="31">
        <v>40416</v>
      </c>
      <c r="C68" s="30" t="s">
        <v>1727</v>
      </c>
      <c r="D68" s="31" t="s">
        <v>1676</v>
      </c>
      <c r="E68" s="25" t="s">
        <v>1846</v>
      </c>
      <c r="F68" s="25"/>
      <c r="G68" s="27" t="s">
        <v>1676</v>
      </c>
    </row>
    <row r="69" spans="1:7" ht="32.450000000000003" customHeight="1" x14ac:dyDescent="0.25">
      <c r="A69" s="30" t="s">
        <v>1847</v>
      </c>
      <c r="B69" s="31">
        <v>40444</v>
      </c>
      <c r="C69" s="30" t="s">
        <v>1727</v>
      </c>
      <c r="D69" s="31" t="s">
        <v>1676</v>
      </c>
      <c r="E69" s="25" t="s">
        <v>1848</v>
      </c>
      <c r="F69" s="25"/>
      <c r="G69" s="27" t="s">
        <v>1676</v>
      </c>
    </row>
    <row r="70" spans="1:7" ht="32.450000000000003" customHeight="1" x14ac:dyDescent="0.25">
      <c r="A70" s="30" t="s">
        <v>1849</v>
      </c>
      <c r="B70" s="31">
        <v>40472</v>
      </c>
      <c r="C70" s="30" t="s">
        <v>1727</v>
      </c>
      <c r="D70" s="31" t="s">
        <v>1676</v>
      </c>
      <c r="E70" s="25" t="s">
        <v>1850</v>
      </c>
      <c r="F70" s="25"/>
      <c r="G70" s="27" t="s">
        <v>1676</v>
      </c>
    </row>
    <row r="71" spans="1:7" ht="32.450000000000003" customHeight="1" x14ac:dyDescent="0.25">
      <c r="A71" s="30" t="s">
        <v>1851</v>
      </c>
      <c r="B71" s="31">
        <v>40507</v>
      </c>
      <c r="C71" s="30" t="s">
        <v>1727</v>
      </c>
      <c r="D71" s="31" t="s">
        <v>1676</v>
      </c>
      <c r="E71" s="25" t="s">
        <v>1852</v>
      </c>
      <c r="F71" s="25"/>
      <c r="G71" s="27" t="s">
        <v>1676</v>
      </c>
    </row>
    <row r="72" spans="1:7" ht="32.450000000000003" customHeight="1" x14ac:dyDescent="0.25">
      <c r="A72" s="30" t="s">
        <v>1853</v>
      </c>
      <c r="B72" s="31">
        <v>40528</v>
      </c>
      <c r="C72" s="30" t="s">
        <v>1727</v>
      </c>
      <c r="D72" s="31" t="s">
        <v>1676</v>
      </c>
      <c r="E72" s="25" t="s">
        <v>1854</v>
      </c>
      <c r="F72" s="25"/>
      <c r="G72" s="27" t="s">
        <v>1676</v>
      </c>
    </row>
    <row r="73" spans="1:7" ht="32.450000000000003" customHeight="1" x14ac:dyDescent="0.25">
      <c r="A73" s="30" t="s">
        <v>1855</v>
      </c>
      <c r="B73" s="31">
        <v>40556</v>
      </c>
      <c r="C73" s="30" t="s">
        <v>1727</v>
      </c>
      <c r="D73" s="31" t="s">
        <v>1676</v>
      </c>
      <c r="E73" s="25" t="s">
        <v>1856</v>
      </c>
      <c r="F73" s="25"/>
      <c r="G73" s="27" t="s">
        <v>1676</v>
      </c>
    </row>
    <row r="74" spans="1:7" ht="32.450000000000003" customHeight="1" x14ac:dyDescent="0.25">
      <c r="A74" s="30" t="s">
        <v>1857</v>
      </c>
      <c r="B74" s="31">
        <v>40574</v>
      </c>
      <c r="C74" s="30" t="s">
        <v>1727</v>
      </c>
      <c r="D74" s="31" t="s">
        <v>1676</v>
      </c>
      <c r="E74" s="25" t="s">
        <v>1858</v>
      </c>
      <c r="F74" s="25"/>
      <c r="G74" s="27" t="s">
        <v>1676</v>
      </c>
    </row>
    <row r="75" spans="1:7" ht="32.450000000000003" customHeight="1" x14ac:dyDescent="0.25">
      <c r="A75" s="30" t="s">
        <v>1859</v>
      </c>
      <c r="B75" s="31">
        <v>40612</v>
      </c>
      <c r="C75" s="30" t="s">
        <v>1727</v>
      </c>
      <c r="D75" s="31" t="s">
        <v>1676</v>
      </c>
      <c r="E75" s="25" t="s">
        <v>1860</v>
      </c>
      <c r="F75" s="25"/>
      <c r="G75" s="27" t="s">
        <v>1676</v>
      </c>
    </row>
    <row r="76" spans="1:7" ht="32.450000000000003" customHeight="1" x14ac:dyDescent="0.25">
      <c r="A76" s="30" t="s">
        <v>1861</v>
      </c>
      <c r="B76" s="31">
        <v>40632</v>
      </c>
      <c r="C76" s="30" t="s">
        <v>1727</v>
      </c>
      <c r="D76" s="31" t="s">
        <v>1676</v>
      </c>
      <c r="E76" s="25" t="s">
        <v>1862</v>
      </c>
      <c r="F76" s="25"/>
      <c r="G76" s="27" t="s">
        <v>1676</v>
      </c>
    </row>
    <row r="77" spans="1:7" ht="32.450000000000003" customHeight="1" x14ac:dyDescent="0.25">
      <c r="A77" s="30" t="s">
        <v>1863</v>
      </c>
      <c r="B77" s="31">
        <v>40842</v>
      </c>
      <c r="C77" s="30" t="s">
        <v>1727</v>
      </c>
      <c r="D77" s="31" t="s">
        <v>1676</v>
      </c>
      <c r="E77" s="25" t="s">
        <v>1864</v>
      </c>
      <c r="F77" s="25"/>
      <c r="G77" s="27" t="s">
        <v>1676</v>
      </c>
    </row>
    <row r="78" spans="1:7" ht="32.450000000000003" customHeight="1" x14ac:dyDescent="0.25">
      <c r="A78" s="30" t="s">
        <v>1865</v>
      </c>
      <c r="B78" s="31">
        <v>40875</v>
      </c>
      <c r="C78" s="30" t="s">
        <v>1727</v>
      </c>
      <c r="D78" s="31" t="s">
        <v>1676</v>
      </c>
      <c r="E78" s="25" t="s">
        <v>1866</v>
      </c>
      <c r="F78" s="25"/>
      <c r="G78" s="27" t="s">
        <v>1676</v>
      </c>
    </row>
    <row r="79" spans="1:7" ht="32.450000000000003" customHeight="1" x14ac:dyDescent="0.25">
      <c r="A79" s="30" t="s">
        <v>1867</v>
      </c>
      <c r="B79" s="31">
        <v>40990</v>
      </c>
      <c r="C79" s="30" t="s">
        <v>1727</v>
      </c>
      <c r="D79" s="31" t="s">
        <v>1676</v>
      </c>
      <c r="E79" s="25" t="s">
        <v>1868</v>
      </c>
      <c r="F79" s="25"/>
      <c r="G79" s="27" t="s">
        <v>1676</v>
      </c>
    </row>
    <row r="80" spans="1:7" ht="32.450000000000003" customHeight="1" x14ac:dyDescent="0.25">
      <c r="A80" s="30" t="s">
        <v>1869</v>
      </c>
      <c r="B80" s="31">
        <v>41613</v>
      </c>
      <c r="C80" s="30" t="s">
        <v>1727</v>
      </c>
      <c r="D80" s="31" t="s">
        <v>1676</v>
      </c>
      <c r="E80" s="25" t="s">
        <v>1870</v>
      </c>
      <c r="F80" s="25"/>
      <c r="G80" s="27" t="s">
        <v>1676</v>
      </c>
    </row>
    <row r="81" spans="1:9" ht="32.450000000000003" customHeight="1" x14ac:dyDescent="0.25">
      <c r="A81" s="30" t="s">
        <v>1871</v>
      </c>
      <c r="B81" s="31">
        <v>41676</v>
      </c>
      <c r="C81" s="30" t="s">
        <v>1727</v>
      </c>
      <c r="D81" s="31" t="s">
        <v>1676</v>
      </c>
      <c r="E81" s="25" t="s">
        <v>1872</v>
      </c>
      <c r="F81" s="25"/>
      <c r="G81" s="27" t="s">
        <v>1676</v>
      </c>
    </row>
    <row r="82" spans="1:9" ht="32.450000000000003" customHeight="1" x14ac:dyDescent="0.25">
      <c r="A82" s="30" t="s">
        <v>1873</v>
      </c>
      <c r="B82" s="31">
        <v>41690</v>
      </c>
      <c r="C82" s="30" t="s">
        <v>1727</v>
      </c>
      <c r="D82" s="31" t="s">
        <v>1676</v>
      </c>
      <c r="E82" s="25" t="s">
        <v>1874</v>
      </c>
      <c r="F82" s="25"/>
      <c r="G82" s="27" t="s">
        <v>1676</v>
      </c>
    </row>
    <row r="83" spans="1:9" ht="32.450000000000003" customHeight="1" x14ac:dyDescent="0.25">
      <c r="A83" s="30" t="s">
        <v>1875</v>
      </c>
      <c r="B83" s="31">
        <v>41702</v>
      </c>
      <c r="C83" s="30" t="s">
        <v>1727</v>
      </c>
      <c r="D83" s="31" t="s">
        <v>1676</v>
      </c>
      <c r="E83" s="25" t="s">
        <v>1876</v>
      </c>
      <c r="F83" s="25"/>
      <c r="G83" s="27" t="s">
        <v>1676</v>
      </c>
    </row>
    <row r="84" spans="1:9" ht="32.450000000000003" customHeight="1" x14ac:dyDescent="0.25">
      <c r="A84" s="30" t="s">
        <v>1877</v>
      </c>
      <c r="B84" s="31">
        <v>41704</v>
      </c>
      <c r="C84" s="30" t="s">
        <v>1727</v>
      </c>
      <c r="D84" s="31" t="s">
        <v>1676</v>
      </c>
      <c r="E84" s="25" t="s">
        <v>1878</v>
      </c>
      <c r="F84" s="25"/>
      <c r="G84" s="27" t="s">
        <v>1676</v>
      </c>
    </row>
    <row r="85" spans="1:9" ht="32.450000000000003" customHeight="1" x14ac:dyDescent="0.25">
      <c r="A85" s="30" t="s">
        <v>1879</v>
      </c>
      <c r="B85" s="31">
        <v>41718</v>
      </c>
      <c r="C85" s="30" t="s">
        <v>1727</v>
      </c>
      <c r="D85" s="31" t="s">
        <v>1676</v>
      </c>
      <c r="E85" s="25" t="s">
        <v>1880</v>
      </c>
      <c r="F85" s="25"/>
      <c r="G85" s="27" t="s">
        <v>1676</v>
      </c>
    </row>
    <row r="86" spans="1:9" ht="32.450000000000003" customHeight="1" x14ac:dyDescent="0.25">
      <c r="A86" s="30" t="s">
        <v>1881</v>
      </c>
      <c r="B86" s="31">
        <v>41718</v>
      </c>
      <c r="C86" s="30" t="s">
        <v>1727</v>
      </c>
      <c r="D86" s="31" t="s">
        <v>1676</v>
      </c>
      <c r="E86" s="25" t="s">
        <v>1882</v>
      </c>
      <c r="F86" s="25"/>
      <c r="G86" s="27" t="s">
        <v>1676</v>
      </c>
    </row>
    <row r="87" spans="1:9" ht="32.450000000000003" customHeight="1" x14ac:dyDescent="0.25">
      <c r="A87" s="30" t="s">
        <v>1883</v>
      </c>
      <c r="B87" s="31">
        <v>41739</v>
      </c>
      <c r="C87" s="30" t="s">
        <v>1727</v>
      </c>
      <c r="D87" s="31" t="s">
        <v>1676</v>
      </c>
      <c r="E87" s="25" t="s">
        <v>1884</v>
      </c>
      <c r="F87" s="25"/>
      <c r="G87" s="27" t="s">
        <v>1676</v>
      </c>
    </row>
    <row r="88" spans="1:9" ht="32.450000000000003" customHeight="1" x14ac:dyDescent="0.25">
      <c r="A88" s="30" t="s">
        <v>1885</v>
      </c>
      <c r="B88" s="31">
        <v>41743</v>
      </c>
      <c r="C88" s="30" t="s">
        <v>1727</v>
      </c>
      <c r="D88" s="31" t="s">
        <v>1676</v>
      </c>
      <c r="E88" s="25" t="s">
        <v>1886</v>
      </c>
      <c r="F88" s="25"/>
      <c r="G88" s="27" t="s">
        <v>1676</v>
      </c>
      <c r="H88" s="29"/>
      <c r="I88" s="29"/>
    </row>
    <row r="89" spans="1:9" ht="32.450000000000003" customHeight="1" x14ac:dyDescent="0.25">
      <c r="A89" s="30" t="s">
        <v>1887</v>
      </c>
      <c r="B89" s="31">
        <v>41796</v>
      </c>
      <c r="C89" s="30" t="s">
        <v>1727</v>
      </c>
      <c r="D89" s="31" t="s">
        <v>1676</v>
      </c>
      <c r="E89" s="25" t="s">
        <v>1888</v>
      </c>
      <c r="F89" s="25"/>
      <c r="G89" s="27" t="s">
        <v>1676</v>
      </c>
    </row>
    <row r="90" spans="1:9" ht="32.450000000000003" customHeight="1" x14ac:dyDescent="0.25">
      <c r="A90" s="30" t="s">
        <v>1889</v>
      </c>
      <c r="B90" s="31">
        <v>41799</v>
      </c>
      <c r="C90" s="30" t="s">
        <v>1727</v>
      </c>
      <c r="D90" s="31" t="s">
        <v>1676</v>
      </c>
      <c r="E90" s="25" t="s">
        <v>1890</v>
      </c>
      <c r="F90" s="25"/>
      <c r="G90" s="27" t="s">
        <v>1676</v>
      </c>
    </row>
    <row r="91" spans="1:9" ht="32.450000000000003" customHeight="1" x14ac:dyDescent="0.25">
      <c r="A91" s="30" t="s">
        <v>1891</v>
      </c>
      <c r="B91" s="31">
        <v>41807</v>
      </c>
      <c r="C91" s="30" t="s">
        <v>1727</v>
      </c>
      <c r="D91" s="31" t="s">
        <v>1676</v>
      </c>
      <c r="E91" s="25" t="s">
        <v>1892</v>
      </c>
      <c r="F91" s="25"/>
      <c r="G91" s="27" t="s">
        <v>1676</v>
      </c>
    </row>
    <row r="92" spans="1:9" ht="32.450000000000003" customHeight="1" x14ac:dyDescent="0.25">
      <c r="A92" s="30" t="s">
        <v>1893</v>
      </c>
      <c r="B92" s="31">
        <v>41813</v>
      </c>
      <c r="C92" s="30" t="s">
        <v>1727</v>
      </c>
      <c r="D92" s="31" t="s">
        <v>1676</v>
      </c>
      <c r="E92" s="25" t="s">
        <v>1894</v>
      </c>
      <c r="F92" s="25"/>
      <c r="G92" s="27" t="s">
        <v>1676</v>
      </c>
    </row>
    <row r="93" spans="1:9" ht="32.450000000000003" customHeight="1" x14ac:dyDescent="0.25">
      <c r="A93" s="30" t="s">
        <v>1895</v>
      </c>
      <c r="B93" s="31">
        <v>41837</v>
      </c>
      <c r="C93" s="30" t="s">
        <v>1727</v>
      </c>
      <c r="D93" s="31" t="s">
        <v>1676</v>
      </c>
      <c r="E93" s="25" t="s">
        <v>1896</v>
      </c>
      <c r="F93" s="25"/>
      <c r="G93" s="27" t="s">
        <v>1676</v>
      </c>
      <c r="H93" s="29"/>
      <c r="I93" s="29"/>
    </row>
    <row r="94" spans="1:9" ht="32.450000000000003" customHeight="1" x14ac:dyDescent="0.25">
      <c r="A94" s="30" t="s">
        <v>1897</v>
      </c>
      <c r="B94" s="31">
        <v>41880</v>
      </c>
      <c r="C94" s="30" t="s">
        <v>1727</v>
      </c>
      <c r="D94" s="31" t="s">
        <v>1676</v>
      </c>
      <c r="E94" s="25" t="s">
        <v>1898</v>
      </c>
      <c r="F94" s="25"/>
      <c r="G94" s="27" t="s">
        <v>1676</v>
      </c>
    </row>
    <row r="95" spans="1:9" ht="32.450000000000003" customHeight="1" x14ac:dyDescent="0.25">
      <c r="A95" s="30" t="s">
        <v>1899</v>
      </c>
      <c r="B95" s="31">
        <v>41884</v>
      </c>
      <c r="C95" s="30" t="s">
        <v>1727</v>
      </c>
      <c r="D95" s="31" t="s">
        <v>1676</v>
      </c>
      <c r="E95" s="25" t="s">
        <v>1900</v>
      </c>
      <c r="F95" s="25"/>
      <c r="G95" s="27" t="s">
        <v>1676</v>
      </c>
    </row>
    <row r="96" spans="1:9" ht="32.450000000000003" customHeight="1" x14ac:dyDescent="0.25">
      <c r="A96" s="30" t="s">
        <v>1901</v>
      </c>
      <c r="B96" s="31">
        <v>41963</v>
      </c>
      <c r="C96" s="30" t="s">
        <v>1727</v>
      </c>
      <c r="D96" s="31" t="s">
        <v>1676</v>
      </c>
      <c r="E96" s="25" t="s">
        <v>1902</v>
      </c>
      <c r="F96" s="25"/>
      <c r="G96" s="27" t="s">
        <v>1676</v>
      </c>
    </row>
    <row r="97" spans="1:9" ht="32.450000000000003" customHeight="1" x14ac:dyDescent="0.25">
      <c r="A97" s="30" t="s">
        <v>1903</v>
      </c>
      <c r="B97" s="31">
        <v>41992</v>
      </c>
      <c r="C97" s="30" t="s">
        <v>1727</v>
      </c>
      <c r="D97" s="31" t="s">
        <v>1676</v>
      </c>
      <c r="E97" s="25" t="s">
        <v>1904</v>
      </c>
      <c r="F97" s="25"/>
      <c r="G97" s="27" t="s">
        <v>1676</v>
      </c>
    </row>
    <row r="98" spans="1:9" ht="32.450000000000003" customHeight="1" x14ac:dyDescent="0.25">
      <c r="A98" s="30" t="s">
        <v>1905</v>
      </c>
      <c r="B98" s="31">
        <v>41995</v>
      </c>
      <c r="C98" s="30" t="s">
        <v>1727</v>
      </c>
      <c r="D98" s="31" t="s">
        <v>1676</v>
      </c>
      <c r="E98" s="25" t="s">
        <v>1906</v>
      </c>
      <c r="F98" s="25"/>
      <c r="G98" s="27" t="s">
        <v>1676</v>
      </c>
      <c r="H98" s="29"/>
      <c r="I98" s="29"/>
    </row>
    <row r="99" spans="1:9" ht="32.450000000000003" customHeight="1" x14ac:dyDescent="0.25">
      <c r="A99" s="30" t="s">
        <v>1907</v>
      </c>
      <c r="B99" s="31">
        <v>42023</v>
      </c>
      <c r="C99" s="30" t="s">
        <v>1727</v>
      </c>
      <c r="D99" s="31" t="s">
        <v>1676</v>
      </c>
      <c r="E99" s="25" t="s">
        <v>1908</v>
      </c>
      <c r="F99" s="25"/>
      <c r="G99" s="27" t="s">
        <v>1676</v>
      </c>
    </row>
    <row r="100" spans="1:9" ht="32.450000000000003" customHeight="1" x14ac:dyDescent="0.25">
      <c r="A100" s="30" t="s">
        <v>1909</v>
      </c>
      <c r="B100" s="31">
        <v>42040</v>
      </c>
      <c r="C100" s="30" t="s">
        <v>1727</v>
      </c>
      <c r="D100" s="31" t="s">
        <v>1676</v>
      </c>
      <c r="E100" s="25" t="s">
        <v>1910</v>
      </c>
      <c r="F100" s="25"/>
      <c r="G100" s="27" t="s">
        <v>1676</v>
      </c>
    </row>
    <row r="101" spans="1:9" ht="32.450000000000003" customHeight="1" x14ac:dyDescent="0.25">
      <c r="A101" s="30" t="s">
        <v>1911</v>
      </c>
      <c r="B101" s="31">
        <v>42048</v>
      </c>
      <c r="C101" s="30" t="s">
        <v>1727</v>
      </c>
      <c r="D101" s="31" t="s">
        <v>1676</v>
      </c>
      <c r="E101" s="25" t="s">
        <v>1389</v>
      </c>
      <c r="F101" s="25"/>
      <c r="G101" s="27" t="s">
        <v>1676</v>
      </c>
    </row>
    <row r="102" spans="1:9" ht="32.450000000000003" customHeight="1" x14ac:dyDescent="0.25">
      <c r="A102" s="30" t="s">
        <v>1912</v>
      </c>
      <c r="B102" s="31">
        <v>42090</v>
      </c>
      <c r="C102" s="30" t="s">
        <v>1727</v>
      </c>
      <c r="D102" s="31" t="s">
        <v>1676</v>
      </c>
      <c r="E102" s="25" t="s">
        <v>1913</v>
      </c>
      <c r="F102" s="25"/>
      <c r="G102" s="27" t="s">
        <v>1676</v>
      </c>
    </row>
    <row r="103" spans="1:9" ht="32.450000000000003" customHeight="1" x14ac:dyDescent="0.25">
      <c r="A103" s="30" t="s">
        <v>1914</v>
      </c>
      <c r="B103" s="31">
        <v>42150</v>
      </c>
      <c r="C103" s="30" t="s">
        <v>1727</v>
      </c>
      <c r="D103" s="31" t="s">
        <v>1676</v>
      </c>
      <c r="E103" s="25" t="s">
        <v>1915</v>
      </c>
      <c r="F103" s="25"/>
      <c r="G103" s="27" t="s">
        <v>1676</v>
      </c>
    </row>
    <row r="104" spans="1:9" ht="32.450000000000003" customHeight="1" x14ac:dyDescent="0.25">
      <c r="A104" s="30" t="s">
        <v>1916</v>
      </c>
      <c r="B104" s="31">
        <v>42194</v>
      </c>
      <c r="C104" s="30" t="s">
        <v>1727</v>
      </c>
      <c r="D104" s="31" t="s">
        <v>1676</v>
      </c>
      <c r="E104" s="25" t="s">
        <v>1917</v>
      </c>
      <c r="F104" s="25"/>
      <c r="G104" s="27" t="s">
        <v>1676</v>
      </c>
    </row>
    <row r="105" spans="1:9" ht="32.450000000000003" customHeight="1" x14ac:dyDescent="0.25">
      <c r="A105" s="30" t="s">
        <v>1918</v>
      </c>
      <c r="B105" s="31">
        <v>42234</v>
      </c>
      <c r="C105" s="30" t="s">
        <v>1727</v>
      </c>
      <c r="D105" s="31" t="s">
        <v>1676</v>
      </c>
      <c r="E105" s="25" t="s">
        <v>1919</v>
      </c>
      <c r="F105" s="25"/>
      <c r="G105" s="27" t="s">
        <v>1676</v>
      </c>
    </row>
    <row r="106" spans="1:9" ht="32.450000000000003" customHeight="1" x14ac:dyDescent="0.25">
      <c r="A106" s="30" t="s">
        <v>1920</v>
      </c>
      <c r="B106" s="31">
        <v>42261</v>
      </c>
      <c r="C106" s="30" t="s">
        <v>1727</v>
      </c>
      <c r="D106" s="31" t="s">
        <v>1676</v>
      </c>
      <c r="E106" s="25" t="s">
        <v>1921</v>
      </c>
      <c r="F106" s="25"/>
      <c r="G106" s="27" t="s">
        <v>1676</v>
      </c>
    </row>
    <row r="107" spans="1:9" ht="32.450000000000003" customHeight="1" x14ac:dyDescent="0.25">
      <c r="A107" s="30" t="s">
        <v>1922</v>
      </c>
      <c r="B107" s="31">
        <v>42303</v>
      </c>
      <c r="C107" s="30" t="s">
        <v>1727</v>
      </c>
      <c r="D107" s="31" t="s">
        <v>1676</v>
      </c>
      <c r="E107" s="25" t="s">
        <v>1923</v>
      </c>
      <c r="F107" s="25"/>
      <c r="G107" s="27" t="s">
        <v>1676</v>
      </c>
      <c r="H107" s="29"/>
      <c r="I107" s="29"/>
    </row>
    <row r="108" spans="1:9" ht="32.450000000000003" customHeight="1" x14ac:dyDescent="0.25">
      <c r="A108" s="30" t="s">
        <v>1924</v>
      </c>
      <c r="B108" s="31">
        <v>42305</v>
      </c>
      <c r="C108" s="30" t="s">
        <v>1727</v>
      </c>
      <c r="D108" s="31" t="s">
        <v>1676</v>
      </c>
      <c r="E108" s="25" t="s">
        <v>1393</v>
      </c>
      <c r="F108" s="25"/>
      <c r="G108" s="27" t="s">
        <v>1676</v>
      </c>
    </row>
    <row r="109" spans="1:9" ht="32.450000000000003" customHeight="1" x14ac:dyDescent="0.25">
      <c r="A109" s="30" t="s">
        <v>1925</v>
      </c>
      <c r="B109" s="31">
        <v>42341</v>
      </c>
      <c r="C109" s="30" t="s">
        <v>1727</v>
      </c>
      <c r="D109" s="31" t="s">
        <v>1676</v>
      </c>
      <c r="E109" s="25" t="s">
        <v>1926</v>
      </c>
      <c r="F109" s="25"/>
      <c r="G109" s="27" t="s">
        <v>1676</v>
      </c>
    </row>
    <row r="110" spans="1:9" ht="32.450000000000003" customHeight="1" x14ac:dyDescent="0.25">
      <c r="A110" s="30" t="s">
        <v>1927</v>
      </c>
      <c r="B110" s="31">
        <v>42353</v>
      </c>
      <c r="C110" s="30" t="s">
        <v>1727</v>
      </c>
      <c r="D110" s="31" t="s">
        <v>1676</v>
      </c>
      <c r="E110" s="25" t="s">
        <v>1397</v>
      </c>
      <c r="F110" s="25"/>
      <c r="G110" s="27" t="s">
        <v>1676</v>
      </c>
    </row>
    <row r="111" spans="1:9" ht="32.450000000000003" customHeight="1" x14ac:dyDescent="0.25">
      <c r="A111" s="30" t="s">
        <v>1928</v>
      </c>
      <c r="B111" s="31">
        <v>42408</v>
      </c>
      <c r="C111" s="30" t="s">
        <v>1727</v>
      </c>
      <c r="D111" s="31" t="s">
        <v>1676</v>
      </c>
      <c r="E111" s="25" t="s">
        <v>1929</v>
      </c>
      <c r="F111" s="25"/>
      <c r="G111" s="27" t="s">
        <v>1676</v>
      </c>
    </row>
    <row r="112" spans="1:9" ht="32.450000000000003" customHeight="1" x14ac:dyDescent="0.25">
      <c r="A112" s="30" t="s">
        <v>1930</v>
      </c>
      <c r="B112" s="31">
        <v>42459</v>
      </c>
      <c r="C112" s="30" t="s">
        <v>1727</v>
      </c>
      <c r="D112" s="31" t="s">
        <v>1676</v>
      </c>
      <c r="E112" s="25" t="s">
        <v>1931</v>
      </c>
      <c r="F112" s="25"/>
      <c r="G112" s="27" t="s">
        <v>1676</v>
      </c>
      <c r="H112" s="29"/>
      <c r="I112" s="29"/>
    </row>
    <row r="113" spans="1:9" ht="32.450000000000003" customHeight="1" x14ac:dyDescent="0.25">
      <c r="A113" s="30" t="s">
        <v>1932</v>
      </c>
      <c r="B113" s="31">
        <v>42480</v>
      </c>
      <c r="C113" s="30" t="s">
        <v>1727</v>
      </c>
      <c r="D113" s="31" t="s">
        <v>1676</v>
      </c>
      <c r="E113" s="25" t="s">
        <v>1933</v>
      </c>
      <c r="F113" s="25"/>
      <c r="G113" s="27" t="s">
        <v>1676</v>
      </c>
    </row>
    <row r="114" spans="1:9" ht="32.450000000000003" customHeight="1" x14ac:dyDescent="0.25">
      <c r="A114" s="30" t="s">
        <v>1934</v>
      </c>
      <c r="B114" s="31">
        <v>42501</v>
      </c>
      <c r="C114" s="30" t="s">
        <v>1727</v>
      </c>
      <c r="D114" s="31" t="s">
        <v>1676</v>
      </c>
      <c r="E114" s="25" t="s">
        <v>1935</v>
      </c>
      <c r="F114" s="25"/>
      <c r="G114" s="27" t="s">
        <v>1676</v>
      </c>
    </row>
    <row r="115" spans="1:9" ht="32.450000000000003" customHeight="1" x14ac:dyDescent="0.25">
      <c r="A115" s="30" t="s">
        <v>1936</v>
      </c>
      <c r="B115" s="31">
        <v>42563</v>
      </c>
      <c r="C115" s="30" t="s">
        <v>1727</v>
      </c>
      <c r="D115" s="31" t="s">
        <v>1676</v>
      </c>
      <c r="E115" s="25" t="s">
        <v>1937</v>
      </c>
      <c r="F115" s="25"/>
      <c r="G115" s="27" t="s">
        <v>1676</v>
      </c>
    </row>
    <row r="116" spans="1:9" ht="32.450000000000003" customHeight="1" x14ac:dyDescent="0.25">
      <c r="A116" s="30" t="s">
        <v>1938</v>
      </c>
      <c r="B116" s="31">
        <v>42573</v>
      </c>
      <c r="C116" s="30" t="s">
        <v>1727</v>
      </c>
      <c r="D116" s="31" t="s">
        <v>1676</v>
      </c>
      <c r="E116" s="25" t="s">
        <v>1399</v>
      </c>
      <c r="F116" s="25"/>
      <c r="G116" s="27" t="s">
        <v>1676</v>
      </c>
      <c r="H116" s="29"/>
      <c r="I116" s="29"/>
    </row>
    <row r="117" spans="1:9" ht="32.450000000000003" customHeight="1" x14ac:dyDescent="0.25">
      <c r="A117" s="30" t="s">
        <v>1939</v>
      </c>
      <c r="B117" s="31">
        <v>42599</v>
      </c>
      <c r="C117" s="30" t="s">
        <v>1727</v>
      </c>
      <c r="D117" s="31" t="s">
        <v>1676</v>
      </c>
      <c r="E117" s="25" t="s">
        <v>1940</v>
      </c>
      <c r="F117" s="25"/>
      <c r="G117" s="27" t="s">
        <v>1676</v>
      </c>
    </row>
    <row r="118" spans="1:9" ht="32.450000000000003" customHeight="1" x14ac:dyDescent="0.25">
      <c r="A118" s="30" t="s">
        <v>1941</v>
      </c>
      <c r="B118" s="31">
        <v>42620</v>
      </c>
      <c r="C118" s="30" t="s">
        <v>1727</v>
      </c>
      <c r="D118" s="31" t="s">
        <v>1676</v>
      </c>
      <c r="E118" s="25" t="s">
        <v>1942</v>
      </c>
      <c r="F118" s="25"/>
      <c r="G118" s="27" t="s">
        <v>1676</v>
      </c>
    </row>
    <row r="119" spans="1:9" ht="32.450000000000003" customHeight="1" x14ac:dyDescent="0.25">
      <c r="A119" s="30" t="s">
        <v>1943</v>
      </c>
      <c r="B119" s="31">
        <v>42647</v>
      </c>
      <c r="C119" s="30" t="s">
        <v>1727</v>
      </c>
      <c r="D119" s="31" t="s">
        <v>1676</v>
      </c>
      <c r="E119" s="25" t="s">
        <v>1401</v>
      </c>
      <c r="F119" s="25"/>
      <c r="G119" s="27" t="s">
        <v>1676</v>
      </c>
      <c r="H119" s="29"/>
      <c r="I119" s="29"/>
    </row>
    <row r="120" spans="1:9" ht="32.450000000000003" customHeight="1" x14ac:dyDescent="0.25">
      <c r="A120" s="30" t="s">
        <v>1944</v>
      </c>
      <c r="B120" s="31">
        <v>42789</v>
      </c>
      <c r="C120" s="30" t="s">
        <v>1727</v>
      </c>
      <c r="D120" s="31" t="s">
        <v>1676</v>
      </c>
      <c r="E120" s="25" t="s">
        <v>1945</v>
      </c>
      <c r="F120" s="25"/>
      <c r="G120" s="27" t="s">
        <v>1676</v>
      </c>
    </row>
    <row r="121" spans="1:9" ht="32.450000000000003" customHeight="1" x14ac:dyDescent="0.25">
      <c r="A121" s="30" t="s">
        <v>1946</v>
      </c>
      <c r="B121" s="31">
        <v>42831</v>
      </c>
      <c r="C121" s="30" t="s">
        <v>1727</v>
      </c>
      <c r="D121" s="31" t="s">
        <v>1676</v>
      </c>
      <c r="E121" s="25" t="s">
        <v>1947</v>
      </c>
      <c r="F121" s="25"/>
      <c r="G121" s="27" t="s">
        <v>1676</v>
      </c>
    </row>
    <row r="122" spans="1:9" ht="32.450000000000003" customHeight="1" x14ac:dyDescent="0.25">
      <c r="A122" s="30" t="s">
        <v>1948</v>
      </c>
      <c r="B122" s="31">
        <v>42921</v>
      </c>
      <c r="C122" s="30" t="s">
        <v>1727</v>
      </c>
      <c r="D122" s="31" t="s">
        <v>1676</v>
      </c>
      <c r="E122" s="25" t="s">
        <v>1407</v>
      </c>
      <c r="F122" s="25"/>
      <c r="G122" s="27" t="s">
        <v>1676</v>
      </c>
    </row>
    <row r="123" spans="1:9" ht="32.450000000000003" customHeight="1" x14ac:dyDescent="0.25">
      <c r="A123" s="30" t="s">
        <v>1949</v>
      </c>
      <c r="B123" s="31">
        <v>42958</v>
      </c>
      <c r="C123" s="30" t="s">
        <v>1727</v>
      </c>
      <c r="D123" s="31" t="s">
        <v>1676</v>
      </c>
      <c r="E123" s="25" t="s">
        <v>1409</v>
      </c>
      <c r="F123" s="25"/>
      <c r="G123" s="27" t="s">
        <v>1676</v>
      </c>
    </row>
    <row r="124" spans="1:9" ht="32.450000000000003" customHeight="1" x14ac:dyDescent="0.25">
      <c r="A124" s="30" t="s">
        <v>1950</v>
      </c>
      <c r="B124" s="31">
        <v>43005</v>
      </c>
      <c r="C124" s="30" t="s">
        <v>1727</v>
      </c>
      <c r="D124" s="31" t="s">
        <v>1676</v>
      </c>
      <c r="E124" s="25" t="s">
        <v>1951</v>
      </c>
      <c r="F124" s="25"/>
      <c r="G124" s="27" t="s">
        <v>1676</v>
      </c>
    </row>
    <row r="125" spans="1:9" ht="32.450000000000003" customHeight="1" x14ac:dyDescent="0.25">
      <c r="A125" s="30" t="s">
        <v>1952</v>
      </c>
      <c r="B125" s="31">
        <v>43048</v>
      </c>
      <c r="C125" s="30" t="s">
        <v>1727</v>
      </c>
      <c r="D125" s="31" t="s">
        <v>1676</v>
      </c>
      <c r="E125" s="25" t="s">
        <v>1953</v>
      </c>
      <c r="F125" s="25"/>
      <c r="G125" s="27" t="s">
        <v>1676</v>
      </c>
    </row>
    <row r="126" spans="1:9" ht="32.450000000000003" customHeight="1" x14ac:dyDescent="0.25">
      <c r="A126" s="30" t="s">
        <v>1954</v>
      </c>
      <c r="B126" s="31">
        <v>43109</v>
      </c>
      <c r="C126" s="30" t="s">
        <v>1727</v>
      </c>
      <c r="D126" s="31">
        <v>43117</v>
      </c>
      <c r="E126" s="25" t="s">
        <v>1413</v>
      </c>
      <c r="F126" s="25"/>
      <c r="G126" s="27" t="s">
        <v>39</v>
      </c>
    </row>
    <row r="127" spans="1:9" ht="32.450000000000003" customHeight="1" x14ac:dyDescent="0.25">
      <c r="A127" s="30" t="s">
        <v>1955</v>
      </c>
      <c r="B127" s="31">
        <v>43207</v>
      </c>
      <c r="C127" s="30" t="s">
        <v>1727</v>
      </c>
      <c r="D127" s="31" t="s">
        <v>1676</v>
      </c>
      <c r="E127" s="25" t="s">
        <v>1956</v>
      </c>
      <c r="F127" s="25"/>
      <c r="G127" s="27" t="s">
        <v>1676</v>
      </c>
    </row>
    <row r="128" spans="1:9" ht="32.450000000000003" customHeight="1" x14ac:dyDescent="0.25">
      <c r="A128" s="30" t="s">
        <v>1957</v>
      </c>
      <c r="B128" s="31">
        <v>43215</v>
      </c>
      <c r="C128" s="30" t="s">
        <v>1727</v>
      </c>
      <c r="D128" s="31" t="s">
        <v>1676</v>
      </c>
      <c r="E128" s="25" t="s">
        <v>1958</v>
      </c>
      <c r="F128" s="25"/>
      <c r="G128" s="27" t="s">
        <v>1676</v>
      </c>
    </row>
    <row r="129" spans="1:9" ht="32.450000000000003" customHeight="1" x14ac:dyDescent="0.25">
      <c r="A129" s="30" t="s">
        <v>1959</v>
      </c>
      <c r="B129" s="31">
        <v>43278</v>
      </c>
      <c r="C129" s="30" t="s">
        <v>1727</v>
      </c>
      <c r="D129" s="31" t="s">
        <v>1676</v>
      </c>
      <c r="E129" s="25" t="s">
        <v>1960</v>
      </c>
      <c r="F129" s="25"/>
      <c r="G129" s="27" t="s">
        <v>1676</v>
      </c>
    </row>
    <row r="130" spans="1:9" ht="32.450000000000003" customHeight="1" x14ac:dyDescent="0.25">
      <c r="A130" s="30" t="s">
        <v>1961</v>
      </c>
      <c r="B130" s="31">
        <v>43306</v>
      </c>
      <c r="C130" s="30" t="s">
        <v>1727</v>
      </c>
      <c r="D130" s="31" t="s">
        <v>1676</v>
      </c>
      <c r="E130" s="25" t="s">
        <v>1962</v>
      </c>
      <c r="F130" s="25"/>
      <c r="G130" s="27" t="s">
        <v>1676</v>
      </c>
    </row>
    <row r="131" spans="1:9" ht="32.450000000000003" customHeight="1" x14ac:dyDescent="0.25">
      <c r="A131" s="30" t="s">
        <v>1963</v>
      </c>
      <c r="B131" s="31">
        <v>43321</v>
      </c>
      <c r="C131" s="30" t="s">
        <v>1727</v>
      </c>
      <c r="D131" s="31" t="s">
        <v>1676</v>
      </c>
      <c r="E131" s="25" t="s">
        <v>1964</v>
      </c>
      <c r="F131" s="25"/>
      <c r="G131" s="27" t="s">
        <v>1676</v>
      </c>
      <c r="H131" s="29"/>
      <c r="I131" s="29"/>
    </row>
    <row r="132" spans="1:9" ht="32.450000000000003" customHeight="1" x14ac:dyDescent="0.25">
      <c r="A132" s="30" t="s">
        <v>1965</v>
      </c>
      <c r="B132" s="31">
        <v>43441</v>
      </c>
      <c r="C132" s="30" t="s">
        <v>1727</v>
      </c>
      <c r="D132" s="31" t="s">
        <v>1676</v>
      </c>
      <c r="E132" s="25" t="s">
        <v>1966</v>
      </c>
      <c r="F132" s="25"/>
      <c r="G132" s="27" t="s">
        <v>1676</v>
      </c>
    </row>
    <row r="133" spans="1:9" ht="32.450000000000003" customHeight="1" x14ac:dyDescent="0.25">
      <c r="A133" s="30" t="s">
        <v>1967</v>
      </c>
      <c r="B133" s="31">
        <v>43452</v>
      </c>
      <c r="C133" s="30" t="s">
        <v>1727</v>
      </c>
      <c r="D133" s="31" t="s">
        <v>1676</v>
      </c>
      <c r="E133" s="25" t="s">
        <v>1968</v>
      </c>
      <c r="F133" s="25"/>
      <c r="G133" s="27" t="s">
        <v>1676</v>
      </c>
    </row>
    <row r="134" spans="1:9" ht="32.450000000000003" customHeight="1" x14ac:dyDescent="0.25">
      <c r="A134" s="30" t="s">
        <v>1969</v>
      </c>
      <c r="B134" s="31">
        <v>43594</v>
      </c>
      <c r="C134" s="30" t="s">
        <v>1727</v>
      </c>
      <c r="D134" s="31" t="s">
        <v>1676</v>
      </c>
      <c r="E134" s="25" t="s">
        <v>1970</v>
      </c>
      <c r="F134" s="25"/>
      <c r="G134" s="27" t="s">
        <v>1676</v>
      </c>
    </row>
    <row r="135" spans="1:9" ht="32.450000000000003" customHeight="1" x14ac:dyDescent="0.25">
      <c r="A135" s="30" t="s">
        <v>1971</v>
      </c>
      <c r="B135" s="31">
        <v>43774</v>
      </c>
      <c r="C135" s="30" t="s">
        <v>1727</v>
      </c>
      <c r="D135" s="31">
        <v>43777</v>
      </c>
      <c r="E135" s="25" t="s">
        <v>1419</v>
      </c>
      <c r="F135" s="25" t="s">
        <v>36</v>
      </c>
      <c r="G135" s="27" t="s">
        <v>39</v>
      </c>
    </row>
    <row r="136" spans="1:9" ht="32.450000000000003" customHeight="1" x14ac:dyDescent="0.25">
      <c r="A136" s="30" t="s">
        <v>1972</v>
      </c>
      <c r="B136" s="31">
        <v>43797</v>
      </c>
      <c r="C136" s="30" t="s">
        <v>1727</v>
      </c>
      <c r="D136" s="31">
        <v>43805</v>
      </c>
      <c r="E136" s="25" t="s">
        <v>1421</v>
      </c>
      <c r="F136" s="25" t="s">
        <v>1973</v>
      </c>
      <c r="G136" s="27" t="s">
        <v>39</v>
      </c>
    </row>
    <row r="137" spans="1:9" ht="32.450000000000003" customHeight="1" x14ac:dyDescent="0.25">
      <c r="A137" s="30" t="s">
        <v>1974</v>
      </c>
      <c r="B137" s="31">
        <v>43812</v>
      </c>
      <c r="C137" s="30" t="s">
        <v>1727</v>
      </c>
      <c r="D137" s="31">
        <v>43819</v>
      </c>
      <c r="E137" s="25" t="s">
        <v>1975</v>
      </c>
      <c r="F137" s="25" t="s">
        <v>1973</v>
      </c>
      <c r="G137" s="27" t="s">
        <v>39</v>
      </c>
    </row>
    <row r="138" spans="1:9" ht="32.450000000000003" customHeight="1" x14ac:dyDescent="0.25">
      <c r="A138" s="30" t="s">
        <v>1976</v>
      </c>
      <c r="B138" s="31">
        <v>43893</v>
      </c>
      <c r="C138" s="30" t="s">
        <v>1727</v>
      </c>
      <c r="D138" s="31">
        <v>43907</v>
      </c>
      <c r="E138" s="25" t="s">
        <v>1427</v>
      </c>
      <c r="F138" s="25" t="s">
        <v>1434</v>
      </c>
      <c r="G138" s="27" t="s">
        <v>39</v>
      </c>
    </row>
    <row r="139" spans="1:9" ht="32.450000000000003" customHeight="1" x14ac:dyDescent="0.25">
      <c r="A139" s="30" t="s">
        <v>1977</v>
      </c>
      <c r="B139" s="31">
        <v>43922</v>
      </c>
      <c r="C139" s="30" t="s">
        <v>1727</v>
      </c>
      <c r="D139" s="31">
        <v>43923</v>
      </c>
      <c r="E139" s="25" t="s">
        <v>1429</v>
      </c>
      <c r="F139" s="25" t="s">
        <v>36</v>
      </c>
      <c r="G139" s="27" t="s">
        <v>39</v>
      </c>
    </row>
    <row r="140" spans="1:9" ht="32.450000000000003" customHeight="1" x14ac:dyDescent="0.25">
      <c r="A140" s="30" t="s">
        <v>1978</v>
      </c>
      <c r="B140" s="31">
        <v>43923</v>
      </c>
      <c r="C140" s="30" t="s">
        <v>1727</v>
      </c>
      <c r="D140" s="31">
        <v>43924</v>
      </c>
      <c r="E140" s="25" t="s">
        <v>1431</v>
      </c>
      <c r="F140" s="25" t="s">
        <v>36</v>
      </c>
      <c r="G140" s="27" t="s">
        <v>39</v>
      </c>
    </row>
    <row r="141" spans="1:9" ht="32.450000000000003" customHeight="1" x14ac:dyDescent="0.25">
      <c r="A141" s="30" t="s">
        <v>1979</v>
      </c>
      <c r="B141" s="31">
        <v>44076</v>
      </c>
      <c r="C141" s="30" t="s">
        <v>1727</v>
      </c>
      <c r="D141" s="31">
        <v>44088</v>
      </c>
      <c r="E141" s="25" t="s">
        <v>1438</v>
      </c>
      <c r="F141" s="25" t="s">
        <v>36</v>
      </c>
      <c r="G141" s="27" t="s">
        <v>39</v>
      </c>
    </row>
    <row r="142" spans="1:9" ht="32.450000000000003" customHeight="1" x14ac:dyDescent="0.25">
      <c r="A142" s="30" t="s">
        <v>1980</v>
      </c>
      <c r="B142" s="31">
        <v>44097</v>
      </c>
      <c r="C142" s="30" t="s">
        <v>1981</v>
      </c>
      <c r="D142" s="31">
        <v>44097</v>
      </c>
      <c r="E142" s="25" t="s">
        <v>1982</v>
      </c>
      <c r="F142" s="25" t="s">
        <v>36</v>
      </c>
      <c r="G142" s="27" t="s">
        <v>39</v>
      </c>
    </row>
    <row r="143" spans="1:9" ht="32.450000000000003" customHeight="1" x14ac:dyDescent="0.25">
      <c r="A143" s="30" t="s">
        <v>1983</v>
      </c>
      <c r="B143" s="31">
        <v>44166</v>
      </c>
      <c r="C143" s="30" t="s">
        <v>1727</v>
      </c>
      <c r="D143" s="31" t="s">
        <v>1676</v>
      </c>
      <c r="E143" s="25" t="s">
        <v>1984</v>
      </c>
      <c r="F143" s="25" t="s">
        <v>1973</v>
      </c>
      <c r="G143" s="27" t="s">
        <v>1676</v>
      </c>
    </row>
    <row r="144" spans="1:9" ht="32.450000000000003" customHeight="1" x14ac:dyDescent="0.25">
      <c r="A144" s="30" t="s">
        <v>1985</v>
      </c>
      <c r="B144" s="31">
        <v>44266</v>
      </c>
      <c r="C144" s="30" t="s">
        <v>1981</v>
      </c>
      <c r="D144" s="31">
        <v>44266</v>
      </c>
      <c r="E144" s="25" t="s">
        <v>1619</v>
      </c>
      <c r="F144" s="25" t="s">
        <v>36</v>
      </c>
      <c r="G144" s="27" t="s">
        <v>39</v>
      </c>
    </row>
    <row r="145" spans="1:9" ht="32.450000000000003" customHeight="1" x14ac:dyDescent="0.25">
      <c r="A145" s="30" t="s">
        <v>1986</v>
      </c>
      <c r="B145" s="31">
        <v>44335</v>
      </c>
      <c r="C145" s="30" t="s">
        <v>1727</v>
      </c>
      <c r="D145" s="31" t="s">
        <v>1676</v>
      </c>
      <c r="E145" s="25" t="s">
        <v>1987</v>
      </c>
      <c r="F145" s="25" t="s">
        <v>1973</v>
      </c>
      <c r="G145" s="27" t="s">
        <v>1676</v>
      </c>
    </row>
    <row r="146" spans="1:9" ht="32.450000000000003" customHeight="1" x14ac:dyDescent="0.25">
      <c r="A146" s="30" t="s">
        <v>1988</v>
      </c>
      <c r="B146" s="31">
        <v>44363</v>
      </c>
      <c r="C146" s="30" t="s">
        <v>1727</v>
      </c>
      <c r="D146" s="31">
        <v>44363</v>
      </c>
      <c r="E146" s="25" t="s">
        <v>1989</v>
      </c>
      <c r="F146" s="25" t="s">
        <v>36</v>
      </c>
      <c r="G146" s="27" t="s">
        <v>39</v>
      </c>
    </row>
    <row r="147" spans="1:9" ht="32.450000000000003" customHeight="1" x14ac:dyDescent="0.25">
      <c r="A147" s="30" t="s">
        <v>1990</v>
      </c>
      <c r="B147" s="31">
        <v>44370</v>
      </c>
      <c r="C147" s="30" t="s">
        <v>1981</v>
      </c>
      <c r="D147" s="31">
        <v>44370</v>
      </c>
      <c r="E147" s="25" t="s">
        <v>1458</v>
      </c>
      <c r="F147" s="25" t="s">
        <v>36</v>
      </c>
      <c r="G147" s="27" t="s">
        <v>39</v>
      </c>
    </row>
    <row r="148" spans="1:9" ht="32.450000000000003" customHeight="1" x14ac:dyDescent="0.25">
      <c r="A148" s="30" t="s">
        <v>1991</v>
      </c>
      <c r="B148" s="31">
        <v>44391</v>
      </c>
      <c r="C148" s="30" t="s">
        <v>1727</v>
      </c>
      <c r="D148" s="31" t="s">
        <v>1676</v>
      </c>
      <c r="E148" s="25" t="s">
        <v>1992</v>
      </c>
      <c r="F148" s="25" t="s">
        <v>1993</v>
      </c>
      <c r="G148" s="27" t="s">
        <v>1676</v>
      </c>
    </row>
    <row r="149" spans="1:9" ht="32.450000000000003" customHeight="1" x14ac:dyDescent="0.25">
      <c r="A149" s="30" t="s">
        <v>1994</v>
      </c>
      <c r="B149" s="31">
        <v>44426</v>
      </c>
      <c r="C149" s="30" t="s">
        <v>1995</v>
      </c>
      <c r="D149" s="31" t="s">
        <v>1676</v>
      </c>
      <c r="E149" s="25" t="s">
        <v>1996</v>
      </c>
      <c r="F149" s="25" t="s">
        <v>1993</v>
      </c>
      <c r="G149" s="27" t="s">
        <v>1676</v>
      </c>
    </row>
    <row r="150" spans="1:9" ht="32.450000000000003" customHeight="1" x14ac:dyDescent="0.25">
      <c r="A150" s="30" t="s">
        <v>1997</v>
      </c>
      <c r="B150" s="31">
        <v>44433</v>
      </c>
      <c r="C150" s="30" t="s">
        <v>1727</v>
      </c>
      <c r="D150" s="31" t="s">
        <v>1676</v>
      </c>
      <c r="E150" s="25" t="s">
        <v>1998</v>
      </c>
      <c r="F150" s="25" t="s">
        <v>1993</v>
      </c>
      <c r="G150" s="27" t="s">
        <v>1676</v>
      </c>
    </row>
    <row r="151" spans="1:9" ht="32.450000000000003" customHeight="1" x14ac:dyDescent="0.25">
      <c r="A151" s="30" t="s">
        <v>1999</v>
      </c>
      <c r="B151" s="31">
        <v>44433</v>
      </c>
      <c r="C151" s="30" t="s">
        <v>1727</v>
      </c>
      <c r="D151" s="31">
        <v>44433</v>
      </c>
      <c r="E151" s="25" t="s">
        <v>2000</v>
      </c>
      <c r="F151" s="25" t="s">
        <v>1630</v>
      </c>
      <c r="G151" s="27" t="s">
        <v>39</v>
      </c>
    </row>
    <row r="152" spans="1:9" ht="32.450000000000003" customHeight="1" x14ac:dyDescent="0.25">
      <c r="A152" s="30" t="s">
        <v>2001</v>
      </c>
      <c r="B152" s="31">
        <v>44511</v>
      </c>
      <c r="C152" s="30" t="s">
        <v>1995</v>
      </c>
      <c r="D152" s="31">
        <v>44511</v>
      </c>
      <c r="E152" s="25" t="s">
        <v>2002</v>
      </c>
      <c r="F152" s="25" t="s">
        <v>36</v>
      </c>
      <c r="G152" s="27" t="s">
        <v>39</v>
      </c>
    </row>
    <row r="153" spans="1:9" ht="32.450000000000003" customHeight="1" x14ac:dyDescent="0.25">
      <c r="A153" s="30" t="s">
        <v>2003</v>
      </c>
      <c r="B153" s="31">
        <v>44624</v>
      </c>
      <c r="C153" s="30" t="s">
        <v>1995</v>
      </c>
      <c r="D153" s="31" t="s">
        <v>1676</v>
      </c>
      <c r="E153" s="25" t="s">
        <v>2004</v>
      </c>
      <c r="F153" s="25" t="s">
        <v>1387</v>
      </c>
      <c r="G153" s="27" t="s">
        <v>39</v>
      </c>
    </row>
    <row r="154" spans="1:9" ht="32.450000000000003" customHeight="1" x14ac:dyDescent="0.25">
      <c r="A154" s="30" t="s">
        <v>2005</v>
      </c>
      <c r="B154" s="31">
        <v>44649</v>
      </c>
      <c r="C154" s="30" t="s">
        <v>1981</v>
      </c>
      <c r="D154" s="31">
        <v>44649</v>
      </c>
      <c r="E154" s="25" t="s">
        <v>2006</v>
      </c>
      <c r="F154" s="25" t="s">
        <v>36</v>
      </c>
      <c r="G154" s="27" t="s">
        <v>39</v>
      </c>
    </row>
    <row r="155" spans="1:9" ht="32.450000000000003" customHeight="1" x14ac:dyDescent="0.25">
      <c r="A155" s="30" t="s">
        <v>2007</v>
      </c>
      <c r="B155" s="31">
        <v>44656</v>
      </c>
      <c r="C155" s="30" t="s">
        <v>1727</v>
      </c>
      <c r="D155" s="31" t="s">
        <v>1676</v>
      </c>
      <c r="E155" s="25" t="s">
        <v>2008</v>
      </c>
      <c r="F155" s="25" t="s">
        <v>1973</v>
      </c>
      <c r="G155" s="27" t="s">
        <v>39</v>
      </c>
    </row>
    <row r="156" spans="1:9" ht="32.450000000000003" customHeight="1" x14ac:dyDescent="0.25">
      <c r="A156" s="30" t="s">
        <v>2009</v>
      </c>
      <c r="B156" s="31">
        <v>44684</v>
      </c>
      <c r="C156" s="30" t="s">
        <v>1981</v>
      </c>
      <c r="D156" s="31">
        <v>44684</v>
      </c>
      <c r="E156" s="25" t="s">
        <v>2010</v>
      </c>
      <c r="F156" s="25" t="s">
        <v>36</v>
      </c>
      <c r="G156" s="27" t="s">
        <v>39</v>
      </c>
    </row>
    <row r="157" spans="1:9" ht="32.450000000000003" customHeight="1" x14ac:dyDescent="0.25">
      <c r="A157" s="30" t="s">
        <v>2009</v>
      </c>
      <c r="B157" s="31">
        <v>44706</v>
      </c>
      <c r="C157" s="30" t="s">
        <v>1981</v>
      </c>
      <c r="D157" s="31">
        <v>44706</v>
      </c>
      <c r="E157" s="25" t="s">
        <v>2011</v>
      </c>
      <c r="F157" s="25" t="s">
        <v>36</v>
      </c>
      <c r="G157" s="27" t="s">
        <v>39</v>
      </c>
      <c r="H157" s="29"/>
      <c r="I157" s="29"/>
    </row>
    <row r="158" spans="1:9" ht="32.450000000000003" customHeight="1" x14ac:dyDescent="0.25">
      <c r="A158" s="30" t="s">
        <v>2012</v>
      </c>
      <c r="B158" s="31">
        <v>44707</v>
      </c>
      <c r="C158" s="30" t="s">
        <v>1981</v>
      </c>
      <c r="D158" s="31">
        <v>44707</v>
      </c>
      <c r="E158" s="25" t="s">
        <v>2013</v>
      </c>
      <c r="F158" s="25" t="s">
        <v>36</v>
      </c>
      <c r="G158" s="27" t="s">
        <v>39</v>
      </c>
    </row>
    <row r="159" spans="1:9" ht="32.450000000000003" customHeight="1" x14ac:dyDescent="0.25">
      <c r="A159" s="30" t="s">
        <v>2014</v>
      </c>
      <c r="B159" s="31">
        <v>44736</v>
      </c>
      <c r="C159" s="30" t="s">
        <v>1995</v>
      </c>
      <c r="D159" s="31">
        <v>44736</v>
      </c>
      <c r="E159" s="25" t="s">
        <v>2015</v>
      </c>
      <c r="F159" s="25" t="s">
        <v>1973</v>
      </c>
      <c r="G159" s="27" t="s">
        <v>39</v>
      </c>
    </row>
    <row r="160" spans="1:9" ht="32.450000000000003" customHeight="1" x14ac:dyDescent="0.25">
      <c r="A160" s="30" t="s">
        <v>2016</v>
      </c>
      <c r="B160" s="31">
        <v>44749</v>
      </c>
      <c r="C160" s="30" t="s">
        <v>1995</v>
      </c>
      <c r="D160" s="31">
        <v>44749</v>
      </c>
      <c r="E160" s="25" t="s">
        <v>2017</v>
      </c>
      <c r="F160" s="25" t="s">
        <v>1973</v>
      </c>
      <c r="G160" s="27" t="s">
        <v>39</v>
      </c>
    </row>
    <row r="161" spans="1:9" ht="32.450000000000003" customHeight="1" x14ac:dyDescent="0.25">
      <c r="A161" s="30" t="s">
        <v>2018</v>
      </c>
      <c r="B161" s="31">
        <v>44771</v>
      </c>
      <c r="C161" s="30" t="s">
        <v>1981</v>
      </c>
      <c r="D161" s="31">
        <v>44771</v>
      </c>
      <c r="E161" s="25" t="s">
        <v>2019</v>
      </c>
      <c r="F161" s="25" t="s">
        <v>36</v>
      </c>
      <c r="G161" s="27" t="s">
        <v>39</v>
      </c>
    </row>
    <row r="162" spans="1:9" ht="32.450000000000003" customHeight="1" x14ac:dyDescent="0.25">
      <c r="A162" s="30" t="s">
        <v>2020</v>
      </c>
      <c r="B162" s="31">
        <v>44776</v>
      </c>
      <c r="C162" s="30" t="s">
        <v>2021</v>
      </c>
      <c r="D162" s="31">
        <v>44776</v>
      </c>
      <c r="E162" s="25" t="s">
        <v>2022</v>
      </c>
      <c r="F162" s="25" t="s">
        <v>1993</v>
      </c>
      <c r="G162" s="27" t="s">
        <v>39</v>
      </c>
      <c r="H162" s="29"/>
      <c r="I162" s="29"/>
    </row>
    <row r="163" spans="1:9" ht="44.45" customHeight="1" x14ac:dyDescent="0.25">
      <c r="A163" s="30" t="s">
        <v>2023</v>
      </c>
      <c r="B163" s="31">
        <v>44777</v>
      </c>
      <c r="C163" s="30" t="s">
        <v>2024</v>
      </c>
      <c r="D163" s="31">
        <v>44777</v>
      </c>
      <c r="E163" s="25" t="s">
        <v>2025</v>
      </c>
      <c r="F163" s="25" t="s">
        <v>1993</v>
      </c>
      <c r="G163" s="27" t="s">
        <v>39</v>
      </c>
    </row>
    <row r="164" spans="1:9" ht="48" customHeight="1" x14ac:dyDescent="0.25">
      <c r="A164" s="30" t="s">
        <v>2026</v>
      </c>
      <c r="B164" s="31">
        <v>44855</v>
      </c>
      <c r="C164" s="30" t="s">
        <v>2024</v>
      </c>
      <c r="D164" s="31">
        <v>44855</v>
      </c>
      <c r="E164" s="25" t="s">
        <v>2027</v>
      </c>
      <c r="F164" s="25" t="s">
        <v>1993</v>
      </c>
      <c r="G164" s="27" t="s">
        <v>39</v>
      </c>
    </row>
    <row r="165" spans="1:9" ht="32.450000000000003" customHeight="1" x14ac:dyDescent="0.25">
      <c r="A165" s="30" t="s">
        <v>2028</v>
      </c>
      <c r="B165" s="31">
        <v>44875</v>
      </c>
      <c r="C165" s="30" t="s">
        <v>2024</v>
      </c>
      <c r="D165" s="31">
        <v>44875</v>
      </c>
      <c r="E165" s="25" t="s">
        <v>2029</v>
      </c>
      <c r="F165" s="25" t="s">
        <v>1993</v>
      </c>
      <c r="G165" s="27" t="s">
        <v>39</v>
      </c>
    </row>
    <row r="166" spans="1:9" ht="32.450000000000003" customHeight="1" x14ac:dyDescent="0.25">
      <c r="A166" s="30" t="s">
        <v>2030</v>
      </c>
      <c r="B166" s="31">
        <v>44937</v>
      </c>
      <c r="C166" s="30" t="s">
        <v>1727</v>
      </c>
      <c r="D166" s="31">
        <v>44937</v>
      </c>
      <c r="E166" s="25" t="s">
        <v>2031</v>
      </c>
      <c r="F166" s="25" t="s">
        <v>36</v>
      </c>
      <c r="G166" s="27" t="s">
        <v>39</v>
      </c>
    </row>
    <row r="167" spans="1:9" ht="32.450000000000003" customHeight="1" x14ac:dyDescent="0.25">
      <c r="A167" s="30" t="s">
        <v>2032</v>
      </c>
      <c r="B167" s="31">
        <v>44949</v>
      </c>
      <c r="C167" s="30" t="s">
        <v>2033</v>
      </c>
      <c r="D167" s="31">
        <v>44949</v>
      </c>
      <c r="E167" s="25" t="s">
        <v>2034</v>
      </c>
      <c r="F167" s="25" t="s">
        <v>1993</v>
      </c>
      <c r="G167" s="27" t="s">
        <v>2035</v>
      </c>
    </row>
    <row r="168" spans="1:9" ht="32.450000000000003" customHeight="1" x14ac:dyDescent="0.25">
      <c r="A168" s="30" t="s">
        <v>2036</v>
      </c>
      <c r="B168" s="31">
        <v>44958</v>
      </c>
      <c r="C168" s="30" t="s">
        <v>1981</v>
      </c>
      <c r="D168" s="31">
        <v>44958</v>
      </c>
      <c r="E168" s="25" t="s">
        <v>2037</v>
      </c>
      <c r="F168" s="25" t="s">
        <v>36</v>
      </c>
      <c r="G168" s="27" t="s">
        <v>39</v>
      </c>
    </row>
    <row r="169" spans="1:9" ht="32.450000000000003" customHeight="1" x14ac:dyDescent="0.25">
      <c r="A169" s="30" t="s">
        <v>2038</v>
      </c>
      <c r="B169" s="31">
        <v>45055</v>
      </c>
      <c r="C169" s="30" t="s">
        <v>2024</v>
      </c>
      <c r="D169" s="31">
        <v>45055</v>
      </c>
      <c r="E169" s="25" t="s">
        <v>2039</v>
      </c>
      <c r="F169" s="25" t="s">
        <v>1993</v>
      </c>
      <c r="G169" s="27" t="s">
        <v>39</v>
      </c>
    </row>
    <row r="170" spans="1:9" ht="32.450000000000003" customHeight="1" x14ac:dyDescent="0.25">
      <c r="A170" s="30" t="s">
        <v>2040</v>
      </c>
      <c r="B170" s="31">
        <v>45064</v>
      </c>
      <c r="C170" s="30" t="s">
        <v>1981</v>
      </c>
      <c r="D170" s="31">
        <v>45064</v>
      </c>
      <c r="E170" s="25" t="s">
        <v>2041</v>
      </c>
      <c r="F170" s="25" t="s">
        <v>36</v>
      </c>
      <c r="G170" s="27" t="s">
        <v>39</v>
      </c>
      <c r="H170" s="29"/>
      <c r="I170" s="29"/>
    </row>
    <row r="171" spans="1:9" ht="32.450000000000003" customHeight="1" x14ac:dyDescent="0.25">
      <c r="A171" s="30" t="s">
        <v>2042</v>
      </c>
      <c r="B171" s="31">
        <v>45070</v>
      </c>
      <c r="C171" s="30" t="s">
        <v>2021</v>
      </c>
      <c r="D171" s="31">
        <v>45070</v>
      </c>
      <c r="E171" s="25" t="s">
        <v>2043</v>
      </c>
      <c r="F171" s="25" t="s">
        <v>1993</v>
      </c>
      <c r="G171" s="27" t="s">
        <v>39</v>
      </c>
    </row>
    <row r="172" spans="1:9" ht="32.450000000000003" customHeight="1" x14ac:dyDescent="0.25">
      <c r="A172" s="30" t="s">
        <v>8469</v>
      </c>
      <c r="B172" s="31">
        <v>45104</v>
      </c>
      <c r="C172" s="30" t="s">
        <v>2024</v>
      </c>
      <c r="D172" s="31">
        <v>45104</v>
      </c>
      <c r="E172" s="25" t="s">
        <v>8470</v>
      </c>
      <c r="F172" s="25" t="s">
        <v>1993</v>
      </c>
      <c r="G172" s="27" t="s">
        <v>2035</v>
      </c>
    </row>
    <row r="173" spans="1:9" ht="32.450000000000003" customHeight="1" x14ac:dyDescent="0.25">
      <c r="A173" s="30" t="s">
        <v>8471</v>
      </c>
      <c r="B173" s="31">
        <v>45125</v>
      </c>
      <c r="C173" s="30" t="s">
        <v>2021</v>
      </c>
      <c r="D173" s="31">
        <v>45125</v>
      </c>
      <c r="E173" s="25" t="s">
        <v>8472</v>
      </c>
      <c r="F173" s="25" t="s">
        <v>1993</v>
      </c>
      <c r="G173" s="27" t="s">
        <v>2035</v>
      </c>
    </row>
    <row r="174" spans="1:9" ht="32.450000000000003" customHeight="1" x14ac:dyDescent="0.25">
      <c r="A174" s="30" t="s">
        <v>8473</v>
      </c>
      <c r="B174" s="31">
        <v>45133</v>
      </c>
      <c r="C174" s="30" t="s">
        <v>2024</v>
      </c>
      <c r="D174" s="31">
        <v>45133</v>
      </c>
      <c r="E174" s="25" t="s">
        <v>8474</v>
      </c>
      <c r="F174" s="25" t="s">
        <v>1993</v>
      </c>
      <c r="G174" s="27" t="s">
        <v>2035</v>
      </c>
    </row>
    <row r="175" spans="1:9" ht="32.450000000000003" customHeight="1" x14ac:dyDescent="0.25">
      <c r="A175" s="30" t="s">
        <v>8475</v>
      </c>
      <c r="B175" s="31">
        <v>45168</v>
      </c>
      <c r="C175" s="30" t="s">
        <v>1981</v>
      </c>
      <c r="D175" s="31">
        <v>45168</v>
      </c>
      <c r="E175" s="25" t="s">
        <v>8476</v>
      </c>
      <c r="F175" s="25" t="s">
        <v>36</v>
      </c>
      <c r="G175" s="27" t="s">
        <v>39</v>
      </c>
    </row>
    <row r="176" spans="1:9" ht="32.450000000000003" customHeight="1" x14ac:dyDescent="0.25">
      <c r="A176" s="30" t="s">
        <v>8477</v>
      </c>
      <c r="B176" s="31">
        <v>45196</v>
      </c>
      <c r="C176" s="30" t="s">
        <v>2024</v>
      </c>
      <c r="D176" s="31">
        <v>45196</v>
      </c>
      <c r="E176" s="25" t="s">
        <v>8478</v>
      </c>
      <c r="F176" s="25" t="s">
        <v>1993</v>
      </c>
      <c r="G176" s="27" t="s">
        <v>39</v>
      </c>
    </row>
    <row r="177" spans="1:9" ht="32.450000000000003" customHeight="1" x14ac:dyDescent="0.25">
      <c r="A177" s="30" t="s">
        <v>8479</v>
      </c>
      <c r="B177" s="31">
        <v>45197</v>
      </c>
      <c r="C177" s="30" t="s">
        <v>2024</v>
      </c>
      <c r="D177" s="31">
        <v>45197</v>
      </c>
      <c r="E177" s="25" t="s">
        <v>8480</v>
      </c>
      <c r="F177" s="25" t="s">
        <v>1993</v>
      </c>
      <c r="G177" s="27" t="s">
        <v>39</v>
      </c>
    </row>
    <row r="178" spans="1:9" ht="32.450000000000003" customHeight="1" x14ac:dyDescent="0.25">
      <c r="A178" s="30" t="s">
        <v>8664</v>
      </c>
      <c r="B178" s="31">
        <v>45258</v>
      </c>
      <c r="C178" s="30" t="s">
        <v>2024</v>
      </c>
      <c r="D178" s="31">
        <v>45258</v>
      </c>
      <c r="E178" s="25" t="s">
        <v>8665</v>
      </c>
      <c r="F178" s="25" t="s">
        <v>1993</v>
      </c>
      <c r="G178" s="27" t="s">
        <v>39</v>
      </c>
    </row>
    <row r="179" spans="1:9" ht="32.450000000000003" customHeight="1" x14ac:dyDescent="0.25">
      <c r="A179" s="30" t="s">
        <v>8666</v>
      </c>
      <c r="B179" s="31">
        <v>45267</v>
      </c>
      <c r="C179" s="30" t="s">
        <v>1727</v>
      </c>
      <c r="D179" s="31" t="s">
        <v>1676</v>
      </c>
      <c r="E179" s="25" t="s">
        <v>8667</v>
      </c>
      <c r="F179" s="25" t="s">
        <v>1973</v>
      </c>
      <c r="G179" s="27" t="s">
        <v>39</v>
      </c>
      <c r="H179" s="29"/>
      <c r="I179" s="29"/>
    </row>
    <row r="180" spans="1:9" ht="32.450000000000003" customHeight="1" x14ac:dyDescent="0.25">
      <c r="A180" s="30" t="s">
        <v>8668</v>
      </c>
      <c r="B180" s="31">
        <v>45267</v>
      </c>
      <c r="C180" s="30" t="s">
        <v>1995</v>
      </c>
      <c r="D180" s="31" t="s">
        <v>1676</v>
      </c>
      <c r="E180" s="25" t="s">
        <v>8669</v>
      </c>
      <c r="F180" s="25" t="s">
        <v>36</v>
      </c>
      <c r="G180" s="27" t="s">
        <v>39</v>
      </c>
    </row>
    <row r="181" spans="1:9" ht="32.450000000000003" customHeight="1" x14ac:dyDescent="0.25">
      <c r="A181" s="30" t="s">
        <v>8670</v>
      </c>
      <c r="B181" s="31">
        <v>45268</v>
      </c>
      <c r="C181" s="30" t="s">
        <v>2021</v>
      </c>
      <c r="D181" s="31" t="s">
        <v>1676</v>
      </c>
      <c r="E181" s="25" t="s">
        <v>8671</v>
      </c>
      <c r="F181" s="25" t="s">
        <v>1993</v>
      </c>
      <c r="G181" s="27" t="s">
        <v>39</v>
      </c>
    </row>
    <row r="182" spans="1:9" ht="32.450000000000003" customHeight="1" x14ac:dyDescent="0.25">
      <c r="A182" s="101" t="s">
        <v>8832</v>
      </c>
      <c r="B182" s="104">
        <v>45294</v>
      </c>
      <c r="C182" s="101" t="s">
        <v>2021</v>
      </c>
      <c r="D182" s="102" t="s">
        <v>1676</v>
      </c>
      <c r="E182" s="103" t="s">
        <v>8834</v>
      </c>
      <c r="F182" s="103" t="s">
        <v>1993</v>
      </c>
      <c r="G182" s="27" t="s">
        <v>39</v>
      </c>
    </row>
    <row r="183" spans="1:9" ht="32.450000000000003" customHeight="1" x14ac:dyDescent="0.25">
      <c r="A183" s="101" t="s">
        <v>8835</v>
      </c>
      <c r="B183" s="104">
        <v>45322</v>
      </c>
      <c r="C183" s="101" t="s">
        <v>1727</v>
      </c>
      <c r="D183" s="102">
        <v>45322</v>
      </c>
      <c r="E183" s="25" t="s">
        <v>8836</v>
      </c>
      <c r="F183" s="25" t="s">
        <v>36</v>
      </c>
      <c r="G183" s="27" t="s">
        <v>39</v>
      </c>
    </row>
    <row r="184" spans="1:9" ht="32.450000000000003" customHeight="1" x14ac:dyDescent="0.25">
      <c r="A184" s="101" t="s">
        <v>8837</v>
      </c>
      <c r="B184" s="104">
        <v>45348</v>
      </c>
      <c r="C184" s="101" t="s">
        <v>2021</v>
      </c>
      <c r="D184" s="102" t="s">
        <v>8833</v>
      </c>
      <c r="E184" s="103" t="s">
        <v>8838</v>
      </c>
      <c r="F184" s="103" t="s">
        <v>1993</v>
      </c>
      <c r="G184" s="27" t="s">
        <v>39</v>
      </c>
    </row>
    <row r="185" spans="1:9" ht="32.450000000000003" customHeight="1" x14ac:dyDescent="0.25">
      <c r="A185" s="101" t="s">
        <v>8984</v>
      </c>
      <c r="B185" s="104">
        <v>45386</v>
      </c>
      <c r="C185" s="101" t="s">
        <v>2024</v>
      </c>
      <c r="D185" s="102" t="s">
        <v>8833</v>
      </c>
      <c r="E185" s="103" t="s">
        <v>8985</v>
      </c>
      <c r="F185" s="103" t="s">
        <v>1973</v>
      </c>
      <c r="G185" s="27" t="s">
        <v>39</v>
      </c>
    </row>
    <row r="186" spans="1:9" ht="32.450000000000003" customHeight="1" x14ac:dyDescent="0.25">
      <c r="A186" s="101" t="s">
        <v>8986</v>
      </c>
      <c r="B186" s="104">
        <v>45415</v>
      </c>
      <c r="C186" s="101" t="s">
        <v>2021</v>
      </c>
      <c r="D186" s="102" t="s">
        <v>8833</v>
      </c>
      <c r="E186" s="25" t="s">
        <v>8987</v>
      </c>
      <c r="F186" s="25" t="s">
        <v>1993</v>
      </c>
      <c r="G186" s="27" t="s">
        <v>39</v>
      </c>
    </row>
    <row r="187" spans="1:9" ht="32.450000000000003" customHeight="1" x14ac:dyDescent="0.25">
      <c r="A187" s="101" t="s">
        <v>8988</v>
      </c>
      <c r="B187" s="104">
        <v>45435</v>
      </c>
      <c r="C187" s="101" t="s">
        <v>2021</v>
      </c>
      <c r="D187" s="102" t="s">
        <v>8833</v>
      </c>
      <c r="E187" s="103" t="s">
        <v>8989</v>
      </c>
      <c r="F187" s="103" t="s">
        <v>1993</v>
      </c>
      <c r="G187" s="27" t="s">
        <v>39</v>
      </c>
    </row>
    <row r="188" spans="1:9" ht="32.450000000000003" customHeight="1" x14ac:dyDescent="0.25">
      <c r="A188" s="101" t="s">
        <v>8990</v>
      </c>
      <c r="B188" s="104">
        <v>45436</v>
      </c>
      <c r="C188" s="101" t="s">
        <v>2021</v>
      </c>
      <c r="D188" s="102" t="s">
        <v>8833</v>
      </c>
      <c r="E188" s="103" t="s">
        <v>8991</v>
      </c>
      <c r="F188" s="103" t="s">
        <v>1993</v>
      </c>
      <c r="G188" s="27" t="s">
        <v>39</v>
      </c>
      <c r="H188" s="29"/>
      <c r="I188" s="29"/>
    </row>
    <row r="189" spans="1:9" ht="32.450000000000003" customHeight="1" x14ac:dyDescent="0.25">
      <c r="A189" s="105" t="s">
        <v>9162</v>
      </c>
      <c r="B189" s="110">
        <v>45499</v>
      </c>
      <c r="C189" s="105" t="s">
        <v>2021</v>
      </c>
      <c r="D189" s="114" t="s">
        <v>8833</v>
      </c>
      <c r="E189" s="25" t="s">
        <v>9163</v>
      </c>
      <c r="F189" s="25" t="s">
        <v>1993</v>
      </c>
      <c r="G189" s="27" t="s">
        <v>39</v>
      </c>
    </row>
    <row r="190" spans="1:9" ht="32.450000000000003" customHeight="1" x14ac:dyDescent="0.25">
      <c r="A190" s="106" t="s">
        <v>9164</v>
      </c>
      <c r="B190" s="109">
        <v>45503</v>
      </c>
      <c r="C190" s="106" t="s">
        <v>2021</v>
      </c>
      <c r="D190" s="113" t="s">
        <v>8833</v>
      </c>
      <c r="E190" s="107" t="s">
        <v>9165</v>
      </c>
      <c r="F190" s="107" t="s">
        <v>1993</v>
      </c>
      <c r="G190" s="27" t="s">
        <v>39</v>
      </c>
    </row>
    <row r="191" spans="1:9" ht="32.450000000000003" customHeight="1" x14ac:dyDescent="0.25">
      <c r="A191" s="106" t="s">
        <v>9166</v>
      </c>
      <c r="B191" s="109">
        <v>45559</v>
      </c>
      <c r="C191" s="106" t="s">
        <v>1727</v>
      </c>
      <c r="D191" s="113" t="s">
        <v>8833</v>
      </c>
      <c r="E191" s="107" t="s">
        <v>9167</v>
      </c>
      <c r="F191" s="107" t="s">
        <v>1993</v>
      </c>
      <c r="G191" s="27" t="s">
        <v>39</v>
      </c>
    </row>
    <row r="192" spans="1:9" ht="32.450000000000003" customHeight="1" x14ac:dyDescent="0.25">
      <c r="A192" s="106" t="s">
        <v>9386</v>
      </c>
      <c r="B192" s="115">
        <v>45586</v>
      </c>
      <c r="C192" s="106" t="s">
        <v>2021</v>
      </c>
      <c r="D192" s="113" t="s">
        <v>8833</v>
      </c>
      <c r="E192" s="107" t="s">
        <v>9387</v>
      </c>
      <c r="F192" s="107" t="s">
        <v>1993</v>
      </c>
      <c r="G192" s="27" t="s">
        <v>39</v>
      </c>
    </row>
    <row r="193" spans="1:9" ht="32.450000000000003" customHeight="1" x14ac:dyDescent="0.25">
      <c r="A193" s="106" t="s">
        <v>9388</v>
      </c>
      <c r="B193" s="115">
        <v>45590</v>
      </c>
      <c r="C193" s="106" t="s">
        <v>2021</v>
      </c>
      <c r="D193" s="113" t="s">
        <v>8833</v>
      </c>
      <c r="E193" s="107" t="s">
        <v>9389</v>
      </c>
      <c r="F193" s="107" t="s">
        <v>1993</v>
      </c>
      <c r="G193" s="27" t="s">
        <v>39</v>
      </c>
    </row>
    <row r="194" spans="1:9" ht="32.450000000000003" customHeight="1" x14ac:dyDescent="0.25">
      <c r="A194" s="106" t="s">
        <v>9390</v>
      </c>
      <c r="B194" s="115">
        <v>45644</v>
      </c>
      <c r="C194" s="106" t="s">
        <v>2021</v>
      </c>
      <c r="D194" s="113" t="s">
        <v>8833</v>
      </c>
      <c r="E194" s="107" t="s">
        <v>9391</v>
      </c>
      <c r="F194" s="107" t="s">
        <v>1993</v>
      </c>
      <c r="G194" s="27" t="s">
        <v>39</v>
      </c>
    </row>
    <row r="195" spans="1:9" ht="32.450000000000003" customHeight="1" x14ac:dyDescent="0.25">
      <c r="A195" s="106" t="s">
        <v>9551</v>
      </c>
      <c r="B195" s="109">
        <v>45733</v>
      </c>
      <c r="C195" s="106" t="s">
        <v>2021</v>
      </c>
      <c r="D195" s="113" t="s">
        <v>8833</v>
      </c>
      <c r="E195" s="107" t="s">
        <v>9552</v>
      </c>
      <c r="F195" s="25" t="s">
        <v>1993</v>
      </c>
      <c r="G195" s="27" t="s">
        <v>39</v>
      </c>
    </row>
    <row r="196" spans="1:9" ht="32.450000000000003" customHeight="1" x14ac:dyDescent="0.25">
      <c r="A196" s="106" t="s">
        <v>9708</v>
      </c>
      <c r="B196" s="118">
        <v>45834</v>
      </c>
      <c r="C196" s="106" t="s">
        <v>1727</v>
      </c>
      <c r="D196" s="113" t="s">
        <v>8833</v>
      </c>
      <c r="E196" s="107" t="s">
        <v>9710</v>
      </c>
      <c r="F196" s="107" t="s">
        <v>1387</v>
      </c>
      <c r="G196" s="27" t="s">
        <v>39</v>
      </c>
    </row>
    <row r="197" spans="1:9" ht="32.450000000000003" customHeight="1" x14ac:dyDescent="0.25">
      <c r="A197" s="106" t="s">
        <v>9709</v>
      </c>
      <c r="B197" s="118">
        <v>45841</v>
      </c>
      <c r="C197" s="106" t="s">
        <v>2021</v>
      </c>
      <c r="D197" s="113" t="s">
        <v>8833</v>
      </c>
      <c r="E197" s="107" t="s">
        <v>9711</v>
      </c>
      <c r="F197" s="107" t="s">
        <v>1993</v>
      </c>
      <c r="G197" s="27" t="s">
        <v>39</v>
      </c>
    </row>
    <row r="198" spans="1:9" ht="32.450000000000003" customHeight="1" x14ac:dyDescent="0.25">
      <c r="A198" s="106" t="s">
        <v>9881</v>
      </c>
      <c r="B198" s="109">
        <v>45867</v>
      </c>
      <c r="C198" s="106" t="s">
        <v>2021</v>
      </c>
      <c r="D198" s="113" t="s">
        <v>8833</v>
      </c>
      <c r="E198" s="107" t="s">
        <v>9882</v>
      </c>
      <c r="F198" s="107" t="s">
        <v>1993</v>
      </c>
      <c r="G198" s="27" t="s">
        <v>39</v>
      </c>
    </row>
    <row r="199" spans="1:9" ht="32.450000000000003" customHeight="1" x14ac:dyDescent="0.25">
      <c r="A199" s="106" t="s">
        <v>9883</v>
      </c>
      <c r="B199" s="109">
        <v>45909</v>
      </c>
      <c r="C199" s="106" t="s">
        <v>1727</v>
      </c>
      <c r="D199" s="113" t="s">
        <v>8833</v>
      </c>
      <c r="E199" s="107" t="s">
        <v>9884</v>
      </c>
      <c r="F199" s="107" t="s">
        <v>1993</v>
      </c>
      <c r="G199" s="27" t="s">
        <v>39</v>
      </c>
    </row>
    <row r="200" spans="1:9" ht="32.450000000000003" customHeight="1" x14ac:dyDescent="0.25">
      <c r="A200" s="106" t="s">
        <v>9999</v>
      </c>
      <c r="B200" s="109">
        <v>45981</v>
      </c>
      <c r="C200" s="106" t="s">
        <v>1727</v>
      </c>
      <c r="D200" s="109">
        <v>45981</v>
      </c>
      <c r="E200" s="107" t="s">
        <v>10000</v>
      </c>
      <c r="F200" s="107" t="s">
        <v>36</v>
      </c>
      <c r="G200" s="27" t="s">
        <v>39</v>
      </c>
    </row>
    <row r="201" spans="1:9" ht="32.450000000000003" customHeight="1" x14ac:dyDescent="0.25">
      <c r="A201" s="106" t="s">
        <v>10001</v>
      </c>
      <c r="B201" s="109">
        <v>45993</v>
      </c>
      <c r="C201" s="106" t="s">
        <v>2021</v>
      </c>
      <c r="D201" s="113" t="s">
        <v>8833</v>
      </c>
      <c r="E201" s="107" t="s">
        <v>2034</v>
      </c>
      <c r="F201" s="107" t="s">
        <v>1993</v>
      </c>
      <c r="G201" s="27" t="s">
        <v>39</v>
      </c>
    </row>
    <row r="202" spans="1:9" ht="32.450000000000003" customHeight="1" x14ac:dyDescent="0.25">
      <c r="A202" s="106" t="s">
        <v>10002</v>
      </c>
      <c r="B202" s="109">
        <v>46002</v>
      </c>
      <c r="C202" s="106" t="s">
        <v>1727</v>
      </c>
      <c r="D202" s="109">
        <v>46003</v>
      </c>
      <c r="E202" s="107" t="s">
        <v>10003</v>
      </c>
      <c r="F202" s="107" t="s">
        <v>36</v>
      </c>
      <c r="G202" s="27" t="s">
        <v>39</v>
      </c>
    </row>
    <row r="203" spans="1:9" ht="32.450000000000003" customHeight="1" x14ac:dyDescent="0.25">
      <c r="A203" s="30"/>
      <c r="B203" s="31"/>
      <c r="C203" s="30"/>
      <c r="D203" s="31"/>
      <c r="E203" s="25"/>
      <c r="F203" s="25"/>
      <c r="G203" s="27"/>
    </row>
    <row r="204" spans="1:9" ht="32.450000000000003" customHeight="1" x14ac:dyDescent="0.25">
      <c r="A204" s="30"/>
      <c r="B204" s="31"/>
      <c r="C204" s="30"/>
      <c r="D204" s="31"/>
      <c r="E204" s="25"/>
      <c r="F204" s="25"/>
      <c r="G204" s="27"/>
    </row>
    <row r="205" spans="1:9" ht="32.450000000000003" customHeight="1" x14ac:dyDescent="0.25">
      <c r="A205" s="30"/>
      <c r="B205" s="31"/>
      <c r="C205" s="30"/>
      <c r="D205" s="31"/>
      <c r="E205" s="25"/>
      <c r="F205" s="25"/>
      <c r="G205" s="27"/>
      <c r="H205" s="29"/>
      <c r="I205" s="29"/>
    </row>
    <row r="206" spans="1:9" ht="32.450000000000003" customHeight="1" x14ac:dyDescent="0.25">
      <c r="A206" s="30"/>
      <c r="B206" s="31"/>
      <c r="C206" s="30"/>
      <c r="D206" s="31"/>
      <c r="E206" s="25"/>
      <c r="F206" s="25"/>
      <c r="G206" s="27"/>
    </row>
    <row r="207" spans="1:9" ht="32.450000000000003" customHeight="1" x14ac:dyDescent="0.25">
      <c r="A207" s="30"/>
      <c r="B207" s="31"/>
      <c r="C207" s="30"/>
      <c r="D207" s="31"/>
      <c r="E207" s="25"/>
      <c r="F207" s="25"/>
      <c r="G207" s="27"/>
    </row>
    <row r="208" spans="1:9" ht="32.450000000000003" customHeight="1" x14ac:dyDescent="0.25">
      <c r="A208" s="30"/>
      <c r="B208" s="31"/>
      <c r="C208" s="30"/>
      <c r="D208" s="31"/>
      <c r="E208" s="25"/>
      <c r="F208" s="25"/>
      <c r="G208" s="27"/>
    </row>
    <row r="209" spans="1:9" ht="32.450000000000003" customHeight="1" x14ac:dyDescent="0.25">
      <c r="A209" s="30"/>
      <c r="B209" s="31"/>
      <c r="C209" s="30"/>
      <c r="D209" s="31"/>
      <c r="E209" s="25"/>
      <c r="F209" s="25"/>
      <c r="G209" s="27"/>
    </row>
    <row r="210" spans="1:9" ht="32.450000000000003" customHeight="1" x14ac:dyDescent="0.25">
      <c r="A210" s="30"/>
      <c r="B210" s="31"/>
      <c r="C210" s="30"/>
      <c r="D210" s="31"/>
      <c r="E210" s="25"/>
      <c r="F210" s="25"/>
      <c r="G210" s="27"/>
    </row>
    <row r="211" spans="1:9" ht="32.450000000000003" customHeight="1" x14ac:dyDescent="0.25">
      <c r="A211" s="30"/>
      <c r="B211" s="31"/>
      <c r="C211" s="30"/>
      <c r="D211" s="31"/>
      <c r="E211" s="25"/>
      <c r="F211" s="25"/>
      <c r="G211" s="27"/>
    </row>
    <row r="212" spans="1:9" ht="32.450000000000003" customHeight="1" x14ac:dyDescent="0.25">
      <c r="A212" s="30"/>
      <c r="B212" s="31"/>
      <c r="C212" s="30"/>
      <c r="D212" s="31"/>
      <c r="E212" s="25"/>
      <c r="F212" s="25"/>
      <c r="G212" s="27"/>
      <c r="H212" s="29"/>
      <c r="I212" s="29"/>
    </row>
    <row r="213" spans="1:9" ht="32.450000000000003" customHeight="1" x14ac:dyDescent="0.25">
      <c r="A213" s="30"/>
      <c r="B213" s="31"/>
      <c r="C213" s="30"/>
      <c r="D213" s="31"/>
      <c r="E213" s="25"/>
      <c r="F213" s="25"/>
      <c r="G213" s="27"/>
    </row>
    <row r="214" spans="1:9" ht="32.450000000000003" customHeight="1" x14ac:dyDescent="0.25">
      <c r="A214" s="30"/>
      <c r="B214" s="31"/>
      <c r="C214" s="30"/>
      <c r="D214" s="31"/>
      <c r="E214" s="25"/>
      <c r="F214" s="25"/>
      <c r="G214" s="27"/>
    </row>
    <row r="215" spans="1:9" ht="32.450000000000003" customHeight="1" x14ac:dyDescent="0.25">
      <c r="A215" s="30"/>
      <c r="B215" s="31"/>
      <c r="C215" s="30"/>
      <c r="D215" s="31"/>
      <c r="E215" s="25"/>
      <c r="F215" s="25"/>
      <c r="G215" s="27"/>
      <c r="H215" s="29"/>
      <c r="I215" s="29"/>
    </row>
    <row r="216" spans="1:9" ht="32.450000000000003" customHeight="1" x14ac:dyDescent="0.25">
      <c r="A216" s="30"/>
      <c r="B216" s="31"/>
      <c r="C216" s="30"/>
      <c r="D216" s="31"/>
      <c r="E216" s="25"/>
      <c r="F216" s="25"/>
      <c r="G216" s="27"/>
    </row>
    <row r="217" spans="1:9" ht="32.450000000000003" customHeight="1" x14ac:dyDescent="0.25">
      <c r="A217" s="30"/>
      <c r="B217" s="31"/>
      <c r="C217" s="30"/>
      <c r="D217" s="31"/>
      <c r="E217" s="25"/>
      <c r="F217" s="25"/>
      <c r="G217" s="27"/>
    </row>
    <row r="218" spans="1:9" ht="32.450000000000003" customHeight="1" x14ac:dyDescent="0.25">
      <c r="A218" s="30"/>
      <c r="B218" s="31"/>
      <c r="C218" s="30"/>
      <c r="D218" s="31"/>
      <c r="E218" s="25"/>
      <c r="F218" s="25"/>
      <c r="G218" s="27"/>
    </row>
    <row r="219" spans="1:9" ht="32.450000000000003" customHeight="1" x14ac:dyDescent="0.25">
      <c r="A219" s="30"/>
      <c r="B219" s="31"/>
      <c r="C219" s="30"/>
      <c r="D219" s="31"/>
      <c r="E219" s="25"/>
      <c r="F219" s="25"/>
      <c r="G219" s="27"/>
    </row>
    <row r="220" spans="1:9" ht="32.450000000000003" customHeight="1" x14ac:dyDescent="0.25">
      <c r="A220" s="30"/>
      <c r="B220" s="31"/>
      <c r="C220" s="30"/>
      <c r="D220" s="31"/>
      <c r="E220" s="25"/>
      <c r="F220" s="25"/>
      <c r="G220" s="27"/>
    </row>
    <row r="221" spans="1:9" ht="32.450000000000003" customHeight="1" x14ac:dyDescent="0.25">
      <c r="A221" s="30"/>
      <c r="B221" s="31"/>
      <c r="C221" s="30"/>
      <c r="D221" s="31"/>
      <c r="E221" s="25"/>
      <c r="F221" s="25"/>
      <c r="G221" s="27"/>
    </row>
    <row r="222" spans="1:9" ht="32.450000000000003" customHeight="1" x14ac:dyDescent="0.25">
      <c r="A222" s="30"/>
      <c r="B222" s="31"/>
      <c r="C222" s="30"/>
      <c r="D222" s="31"/>
      <c r="E222" s="25"/>
      <c r="F222" s="25"/>
      <c r="G222" s="27"/>
    </row>
    <row r="223" spans="1:9" ht="32.450000000000003" customHeight="1" x14ac:dyDescent="0.25">
      <c r="A223" s="30"/>
      <c r="B223" s="31"/>
      <c r="C223" s="30"/>
      <c r="D223" s="31"/>
      <c r="E223" s="25"/>
      <c r="F223" s="25"/>
      <c r="G223" s="27"/>
    </row>
    <row r="224" spans="1:9" ht="32.450000000000003" customHeight="1" x14ac:dyDescent="0.25">
      <c r="A224" s="30"/>
      <c r="B224" s="31"/>
      <c r="C224" s="30"/>
      <c r="D224" s="31"/>
      <c r="E224" s="25"/>
      <c r="F224" s="25"/>
      <c r="G224" s="27"/>
    </row>
    <row r="225" spans="1:7" ht="32.450000000000003" customHeight="1" x14ac:dyDescent="0.25">
      <c r="A225" s="30"/>
      <c r="B225" s="31"/>
      <c r="C225" s="30"/>
      <c r="D225" s="31"/>
      <c r="E225" s="25"/>
      <c r="F225" s="25"/>
      <c r="G225" s="27"/>
    </row>
    <row r="226" spans="1:7" ht="32.450000000000003" customHeight="1" x14ac:dyDescent="0.25">
      <c r="A226" s="30"/>
      <c r="B226" s="31"/>
      <c r="C226" s="30"/>
      <c r="D226" s="31"/>
      <c r="E226" s="25"/>
      <c r="F226" s="25"/>
      <c r="G226" s="27"/>
    </row>
    <row r="227" spans="1:7" ht="32.450000000000003" customHeight="1" x14ac:dyDescent="0.25">
      <c r="A227" s="30"/>
      <c r="B227" s="31"/>
      <c r="C227" s="30"/>
      <c r="D227" s="31"/>
      <c r="E227" s="25"/>
      <c r="F227" s="25"/>
      <c r="G227" s="27"/>
    </row>
    <row r="228" spans="1:7" ht="32.450000000000003" customHeight="1" x14ac:dyDescent="0.25">
      <c r="A228" s="30"/>
      <c r="B228" s="31"/>
      <c r="C228" s="30"/>
      <c r="D228" s="31"/>
      <c r="E228" s="25"/>
      <c r="F228" s="25"/>
      <c r="G228" s="27"/>
    </row>
    <row r="229" spans="1:7" ht="32.450000000000003" customHeight="1" x14ac:dyDescent="0.25">
      <c r="A229" s="30"/>
      <c r="B229" s="31"/>
      <c r="C229" s="30"/>
      <c r="D229" s="31"/>
      <c r="E229" s="25"/>
      <c r="F229" s="25"/>
      <c r="G229" s="27"/>
    </row>
    <row r="230" spans="1:7" ht="32.450000000000003" customHeight="1" x14ac:dyDescent="0.25">
      <c r="A230" s="30"/>
      <c r="B230" s="31"/>
      <c r="C230" s="30"/>
      <c r="D230" s="31"/>
      <c r="E230" s="25"/>
      <c r="F230" s="25"/>
      <c r="G230" s="27"/>
    </row>
    <row r="231" spans="1:7" ht="32.450000000000003" customHeight="1" x14ac:dyDescent="0.25">
      <c r="A231" s="30"/>
      <c r="B231" s="31"/>
      <c r="C231" s="30"/>
      <c r="D231" s="31"/>
      <c r="E231" s="25"/>
      <c r="F231" s="25"/>
      <c r="G231" s="27"/>
    </row>
    <row r="232" spans="1:7" ht="32.450000000000003" customHeight="1" x14ac:dyDescent="0.25">
      <c r="A232" s="30"/>
      <c r="B232" s="31"/>
      <c r="C232" s="30"/>
      <c r="D232" s="31"/>
      <c r="E232" s="25"/>
      <c r="F232" s="25"/>
      <c r="G232" s="27"/>
    </row>
    <row r="233" spans="1:7" ht="32.450000000000003" customHeight="1" x14ac:dyDescent="0.25">
      <c r="A233" s="30"/>
      <c r="B233" s="31"/>
      <c r="C233" s="30"/>
      <c r="D233" s="31"/>
      <c r="E233" s="25"/>
      <c r="F233" s="25"/>
      <c r="G233" s="27"/>
    </row>
    <row r="234" spans="1:7" ht="32.450000000000003" customHeight="1" x14ac:dyDescent="0.25">
      <c r="A234" s="30"/>
      <c r="B234" s="31"/>
      <c r="C234" s="30"/>
      <c r="D234" s="31"/>
      <c r="E234" s="25"/>
      <c r="F234" s="25"/>
      <c r="G234" s="27"/>
    </row>
    <row r="235" spans="1:7" ht="32.450000000000003" customHeight="1" x14ac:dyDescent="0.25">
      <c r="A235" s="30"/>
      <c r="B235" s="31"/>
      <c r="C235" s="30"/>
      <c r="D235" s="31"/>
      <c r="E235" s="25"/>
      <c r="F235" s="25"/>
      <c r="G235" s="27"/>
    </row>
    <row r="236" spans="1:7" ht="32.450000000000003" customHeight="1" x14ac:dyDescent="0.25">
      <c r="A236" s="30"/>
      <c r="B236" s="31"/>
      <c r="C236" s="30"/>
      <c r="D236" s="31"/>
      <c r="E236" s="25"/>
      <c r="F236" s="25"/>
      <c r="G236" s="27"/>
    </row>
    <row r="237" spans="1:7" ht="32.450000000000003" customHeight="1" x14ac:dyDescent="0.25">
      <c r="A237" s="30"/>
      <c r="B237" s="31"/>
      <c r="C237" s="30"/>
      <c r="D237" s="31"/>
      <c r="E237" s="25"/>
      <c r="F237" s="25"/>
      <c r="G237" s="27"/>
    </row>
    <row r="238" spans="1:7" ht="32.450000000000003" customHeight="1" x14ac:dyDescent="0.25">
      <c r="A238" s="30"/>
      <c r="B238" s="31"/>
      <c r="C238" s="30"/>
      <c r="D238" s="31"/>
      <c r="E238" s="25"/>
      <c r="F238" s="25"/>
      <c r="G238" s="27"/>
    </row>
    <row r="239" spans="1:7" ht="32.450000000000003" customHeight="1" x14ac:dyDescent="0.25">
      <c r="A239" s="30"/>
      <c r="B239" s="31"/>
      <c r="C239" s="30"/>
      <c r="D239" s="31"/>
      <c r="E239" s="25"/>
      <c r="F239" s="25"/>
      <c r="G239" s="27"/>
    </row>
    <row r="240" spans="1:7" ht="32.450000000000003" customHeight="1" x14ac:dyDescent="0.25">
      <c r="A240" s="30"/>
      <c r="B240" s="31"/>
      <c r="C240" s="30"/>
      <c r="D240" s="31"/>
      <c r="E240" s="25"/>
      <c r="F240" s="25"/>
      <c r="G240" s="27"/>
    </row>
    <row r="241" spans="1:9" ht="32.450000000000003" customHeight="1" x14ac:dyDescent="0.25">
      <c r="A241" s="30"/>
      <c r="B241" s="31"/>
      <c r="C241" s="30"/>
      <c r="D241" s="31"/>
      <c r="E241" s="25"/>
      <c r="F241" s="25"/>
      <c r="G241" s="27"/>
    </row>
    <row r="242" spans="1:9" ht="32.450000000000003" customHeight="1" x14ac:dyDescent="0.25">
      <c r="A242" s="30"/>
      <c r="B242" s="31"/>
      <c r="C242" s="30"/>
      <c r="D242" s="31"/>
      <c r="E242" s="25"/>
      <c r="F242" s="25"/>
      <c r="G242" s="27"/>
    </row>
    <row r="243" spans="1:9" ht="32.450000000000003" customHeight="1" x14ac:dyDescent="0.25">
      <c r="A243" s="30"/>
      <c r="B243" s="31"/>
      <c r="C243" s="30"/>
      <c r="D243" s="31"/>
      <c r="E243" s="25"/>
      <c r="F243" s="25"/>
      <c r="G243" s="27"/>
    </row>
    <row r="244" spans="1:9" ht="32.450000000000003" customHeight="1" x14ac:dyDescent="0.25">
      <c r="A244" s="30"/>
      <c r="B244" s="31"/>
      <c r="C244" s="30"/>
      <c r="D244" s="31"/>
      <c r="E244" s="25"/>
      <c r="F244" s="25"/>
      <c r="G244" s="27"/>
    </row>
    <row r="245" spans="1:9" ht="32.450000000000003" customHeight="1" x14ac:dyDescent="0.25">
      <c r="A245" s="30"/>
      <c r="B245" s="31"/>
      <c r="C245" s="30"/>
      <c r="D245" s="31"/>
      <c r="E245" s="25"/>
      <c r="F245" s="25"/>
      <c r="G245" s="27"/>
    </row>
    <row r="246" spans="1:9" ht="32.450000000000003" customHeight="1" x14ac:dyDescent="0.25">
      <c r="A246" s="30"/>
      <c r="B246" s="31"/>
      <c r="C246" s="30"/>
      <c r="D246" s="31"/>
      <c r="E246" s="25"/>
      <c r="F246" s="25"/>
      <c r="G246" s="27"/>
    </row>
    <row r="247" spans="1:9" ht="32.450000000000003" customHeight="1" x14ac:dyDescent="0.25">
      <c r="A247" s="30"/>
      <c r="B247" s="31"/>
      <c r="C247" s="30"/>
      <c r="D247" s="31"/>
      <c r="E247" s="25"/>
      <c r="F247" s="25"/>
      <c r="G247" s="27"/>
      <c r="H247" s="29"/>
      <c r="I247" s="29"/>
    </row>
    <row r="248" spans="1:9" ht="32.450000000000003" customHeight="1" x14ac:dyDescent="0.25">
      <c r="A248" s="30"/>
      <c r="B248" s="31"/>
      <c r="C248" s="30"/>
      <c r="D248" s="31"/>
      <c r="E248" s="25"/>
      <c r="F248" s="25"/>
      <c r="G248" s="27"/>
    </row>
    <row r="249" spans="1:9" ht="32.450000000000003" customHeight="1" x14ac:dyDescent="0.25">
      <c r="A249" s="30"/>
      <c r="B249" s="31"/>
      <c r="C249" s="30"/>
      <c r="D249" s="31"/>
      <c r="E249" s="25"/>
      <c r="F249" s="25"/>
      <c r="G249" s="27"/>
    </row>
    <row r="250" spans="1:9" ht="32.450000000000003" customHeight="1" x14ac:dyDescent="0.25">
      <c r="A250" s="30"/>
      <c r="B250" s="31"/>
      <c r="C250" s="30"/>
      <c r="D250" s="31"/>
      <c r="E250" s="25"/>
      <c r="F250" s="25"/>
      <c r="G250" s="27"/>
      <c r="H250" s="29"/>
      <c r="I250" s="29"/>
    </row>
    <row r="251" spans="1:9" ht="32.450000000000003" customHeight="1" x14ac:dyDescent="0.25">
      <c r="A251" s="30"/>
      <c r="B251" s="31"/>
      <c r="C251" s="30"/>
      <c r="D251" s="31"/>
      <c r="E251" s="25"/>
      <c r="F251" s="25"/>
      <c r="G251" s="27"/>
    </row>
    <row r="252" spans="1:9" ht="32.450000000000003" customHeight="1" x14ac:dyDescent="0.25">
      <c r="A252" s="30"/>
      <c r="B252" s="31"/>
      <c r="C252" s="30"/>
      <c r="D252" s="31"/>
      <c r="E252" s="25"/>
      <c r="F252" s="25"/>
      <c r="G252" s="27"/>
    </row>
    <row r="253" spans="1:9" ht="32.450000000000003" customHeight="1" x14ac:dyDescent="0.25">
      <c r="A253" s="30"/>
      <c r="B253" s="31"/>
      <c r="C253" s="30"/>
      <c r="D253" s="31"/>
      <c r="E253" s="25"/>
      <c r="F253" s="25"/>
      <c r="G253" s="27"/>
    </row>
    <row r="254" spans="1:9" ht="32.450000000000003" customHeight="1" x14ac:dyDescent="0.25">
      <c r="A254" s="30"/>
      <c r="B254" s="31"/>
      <c r="C254" s="30"/>
      <c r="D254" s="31"/>
      <c r="E254" s="25"/>
      <c r="F254" s="25"/>
      <c r="G254" s="27"/>
    </row>
    <row r="255" spans="1:9" ht="32.450000000000003" customHeight="1" x14ac:dyDescent="0.25">
      <c r="A255" s="30"/>
      <c r="B255" s="31"/>
      <c r="C255" s="30"/>
      <c r="D255" s="31"/>
      <c r="E255" s="25"/>
      <c r="F255" s="25"/>
      <c r="G255" s="27"/>
    </row>
    <row r="256" spans="1:9" ht="32.450000000000003" customHeight="1" x14ac:dyDescent="0.25">
      <c r="A256" s="30"/>
      <c r="B256" s="31"/>
      <c r="C256" s="30"/>
      <c r="D256" s="31"/>
      <c r="E256" s="25"/>
      <c r="F256" s="25"/>
      <c r="G256" s="27"/>
    </row>
    <row r="257" spans="1:9" ht="32.450000000000003" customHeight="1" x14ac:dyDescent="0.25">
      <c r="A257" s="30"/>
      <c r="B257" s="31"/>
      <c r="C257" s="30"/>
      <c r="D257" s="31"/>
      <c r="E257" s="25"/>
      <c r="F257" s="25"/>
      <c r="G257" s="27"/>
    </row>
    <row r="258" spans="1:9" ht="32.450000000000003" customHeight="1" x14ac:dyDescent="0.25">
      <c r="A258" s="30"/>
      <c r="B258" s="31"/>
      <c r="C258" s="30"/>
      <c r="D258" s="31"/>
      <c r="E258" s="25"/>
      <c r="F258" s="25"/>
      <c r="G258" s="27"/>
    </row>
    <row r="259" spans="1:9" ht="32.450000000000003" customHeight="1" x14ac:dyDescent="0.25">
      <c r="A259" s="30"/>
      <c r="B259" s="31"/>
      <c r="C259" s="30"/>
      <c r="D259" s="31"/>
      <c r="E259" s="25"/>
      <c r="F259" s="25"/>
      <c r="G259" s="27"/>
    </row>
    <row r="260" spans="1:9" ht="32.450000000000003" customHeight="1" x14ac:dyDescent="0.25">
      <c r="A260" s="30"/>
      <c r="B260" s="31"/>
      <c r="C260" s="30"/>
      <c r="D260" s="31"/>
      <c r="E260" s="25"/>
      <c r="F260" s="25"/>
      <c r="G260" s="27"/>
    </row>
    <row r="261" spans="1:9" ht="32.450000000000003" customHeight="1" x14ac:dyDescent="0.25">
      <c r="A261" s="30"/>
      <c r="B261" s="31"/>
      <c r="C261" s="30"/>
      <c r="D261" s="31"/>
      <c r="E261" s="25"/>
      <c r="F261" s="25"/>
      <c r="G261" s="27"/>
    </row>
    <row r="262" spans="1:9" ht="32.450000000000003" customHeight="1" x14ac:dyDescent="0.25">
      <c r="A262" s="30"/>
      <c r="B262" s="31"/>
      <c r="C262" s="30"/>
      <c r="D262" s="31"/>
      <c r="E262" s="25"/>
      <c r="F262" s="25"/>
      <c r="G262" s="27"/>
    </row>
    <row r="263" spans="1:9" ht="32.450000000000003" customHeight="1" x14ac:dyDescent="0.25">
      <c r="A263" s="30"/>
      <c r="B263" s="31"/>
      <c r="C263" s="30"/>
      <c r="D263" s="31"/>
      <c r="E263" s="25"/>
      <c r="F263" s="25"/>
      <c r="G263" s="27"/>
    </row>
    <row r="264" spans="1:9" ht="32.450000000000003" customHeight="1" x14ac:dyDescent="0.25">
      <c r="A264" s="30"/>
      <c r="B264" s="31"/>
      <c r="C264" s="30"/>
      <c r="D264" s="31"/>
      <c r="E264" s="25"/>
      <c r="F264" s="25"/>
      <c r="G264" s="27"/>
    </row>
    <row r="265" spans="1:9" ht="32.450000000000003" customHeight="1" x14ac:dyDescent="0.25">
      <c r="A265" s="30"/>
      <c r="B265" s="31"/>
      <c r="C265" s="30"/>
      <c r="D265" s="31"/>
      <c r="E265" s="25"/>
      <c r="F265" s="25"/>
      <c r="G265" s="27"/>
    </row>
    <row r="266" spans="1:9" ht="32.450000000000003" customHeight="1" x14ac:dyDescent="0.25">
      <c r="A266" s="30"/>
      <c r="B266" s="31"/>
      <c r="C266" s="30"/>
      <c r="D266" s="31"/>
      <c r="E266" s="25"/>
      <c r="F266" s="25"/>
      <c r="G266" s="27"/>
    </row>
    <row r="267" spans="1:9" ht="32.450000000000003" customHeight="1" x14ac:dyDescent="0.25">
      <c r="A267" s="30"/>
      <c r="B267" s="31"/>
      <c r="C267" s="30"/>
      <c r="D267" s="31"/>
      <c r="E267" s="25"/>
      <c r="F267" s="25"/>
      <c r="G267" s="27"/>
    </row>
    <row r="268" spans="1:9" ht="32.450000000000003" customHeight="1" x14ac:dyDescent="0.25">
      <c r="A268" s="30"/>
      <c r="B268" s="31"/>
      <c r="C268" s="30"/>
      <c r="D268" s="31"/>
      <c r="E268" s="25"/>
      <c r="F268" s="25"/>
      <c r="G268" s="27"/>
      <c r="H268" s="29"/>
      <c r="I268" s="29"/>
    </row>
    <row r="269" spans="1:9" ht="32.450000000000003" customHeight="1" x14ac:dyDescent="0.25">
      <c r="A269" s="30"/>
      <c r="B269" s="31"/>
      <c r="C269" s="30"/>
      <c r="D269" s="31"/>
      <c r="E269" s="25"/>
      <c r="F269" s="25"/>
      <c r="G269" s="27"/>
    </row>
    <row r="270" spans="1:9" ht="32.450000000000003" customHeight="1" x14ac:dyDescent="0.25">
      <c r="A270" s="30"/>
      <c r="B270" s="31"/>
      <c r="C270" s="30"/>
      <c r="D270" s="31"/>
      <c r="E270" s="25"/>
      <c r="F270" s="25"/>
      <c r="G270" s="27"/>
    </row>
    <row r="271" spans="1:9" ht="32.450000000000003" customHeight="1" x14ac:dyDescent="0.25">
      <c r="A271" s="30"/>
      <c r="B271" s="31"/>
      <c r="C271" s="30"/>
      <c r="D271" s="31"/>
      <c r="E271" s="25"/>
      <c r="F271" s="25"/>
      <c r="G271" s="27"/>
    </row>
    <row r="272" spans="1:9" ht="32.450000000000003" customHeight="1" x14ac:dyDescent="0.25">
      <c r="A272" s="30"/>
      <c r="B272" s="31"/>
      <c r="C272" s="30"/>
      <c r="D272" s="31"/>
      <c r="E272" s="25"/>
      <c r="F272" s="25"/>
      <c r="G272" s="27"/>
    </row>
    <row r="273" spans="1:9" ht="32.450000000000003" customHeight="1" x14ac:dyDescent="0.25">
      <c r="A273" s="30"/>
      <c r="B273" s="31"/>
      <c r="C273" s="30"/>
      <c r="D273" s="31"/>
      <c r="E273" s="25"/>
      <c r="F273" s="25"/>
      <c r="G273" s="27"/>
    </row>
    <row r="274" spans="1:9" ht="32.450000000000003" customHeight="1" x14ac:dyDescent="0.25">
      <c r="A274" s="30"/>
      <c r="B274" s="31"/>
      <c r="C274" s="30"/>
      <c r="D274" s="31"/>
      <c r="E274" s="25"/>
      <c r="F274" s="25"/>
      <c r="G274" s="27"/>
    </row>
    <row r="275" spans="1:9" ht="32.450000000000003" customHeight="1" x14ac:dyDescent="0.25">
      <c r="A275" s="30"/>
      <c r="B275" s="31"/>
      <c r="C275" s="30"/>
      <c r="D275" s="31"/>
      <c r="E275" s="25"/>
      <c r="F275" s="25"/>
      <c r="G275" s="27"/>
    </row>
    <row r="276" spans="1:9" ht="32.450000000000003" customHeight="1" x14ac:dyDescent="0.25">
      <c r="A276" s="30"/>
      <c r="B276" s="31"/>
      <c r="C276" s="30"/>
      <c r="D276" s="31"/>
      <c r="E276" s="25"/>
      <c r="F276" s="25"/>
      <c r="G276" s="27"/>
    </row>
    <row r="277" spans="1:9" ht="32.450000000000003" customHeight="1" x14ac:dyDescent="0.25">
      <c r="A277" s="30"/>
      <c r="B277" s="31"/>
      <c r="C277" s="30"/>
      <c r="D277" s="31"/>
      <c r="E277" s="25"/>
      <c r="F277" s="25"/>
      <c r="G277" s="27"/>
    </row>
    <row r="278" spans="1:9" ht="32.450000000000003" customHeight="1" x14ac:dyDescent="0.25">
      <c r="A278" s="30"/>
      <c r="B278" s="31"/>
      <c r="C278" s="30"/>
      <c r="D278" s="31"/>
      <c r="E278" s="25"/>
      <c r="F278" s="25"/>
      <c r="G278" s="27"/>
    </row>
    <row r="279" spans="1:9" ht="32.450000000000003" customHeight="1" x14ac:dyDescent="0.25">
      <c r="A279" s="30"/>
      <c r="B279" s="31"/>
      <c r="C279" s="30"/>
      <c r="D279" s="31"/>
      <c r="E279" s="25"/>
      <c r="F279" s="25"/>
      <c r="G279" s="27"/>
    </row>
    <row r="280" spans="1:9" ht="32.450000000000003" customHeight="1" x14ac:dyDescent="0.25">
      <c r="A280" s="30"/>
      <c r="B280" s="31"/>
      <c r="C280" s="30"/>
      <c r="D280" s="31"/>
      <c r="E280" s="25"/>
      <c r="F280" s="25"/>
      <c r="G280" s="27"/>
    </row>
    <row r="281" spans="1:9" ht="32.450000000000003" customHeight="1" x14ac:dyDescent="0.25">
      <c r="A281" s="30"/>
      <c r="B281" s="31"/>
      <c r="C281" s="30"/>
      <c r="D281" s="31"/>
      <c r="E281" s="25"/>
      <c r="F281" s="25"/>
      <c r="G281" s="27"/>
    </row>
    <row r="282" spans="1:9" ht="32.450000000000003" customHeight="1" x14ac:dyDescent="0.25">
      <c r="A282" s="30"/>
      <c r="B282" s="31"/>
      <c r="C282" s="30"/>
      <c r="D282" s="31"/>
      <c r="E282" s="25"/>
      <c r="F282" s="25"/>
      <c r="G282" s="27"/>
    </row>
    <row r="283" spans="1:9" ht="32.450000000000003" customHeight="1" x14ac:dyDescent="0.25">
      <c r="A283" s="30"/>
      <c r="B283" s="31"/>
      <c r="C283" s="30"/>
      <c r="D283" s="31"/>
      <c r="E283" s="25"/>
      <c r="F283" s="25"/>
      <c r="G283" s="27"/>
    </row>
    <row r="284" spans="1:9" ht="32.450000000000003" customHeight="1" x14ac:dyDescent="0.25">
      <c r="A284" s="30"/>
      <c r="B284" s="31"/>
      <c r="C284" s="30"/>
      <c r="D284" s="31"/>
      <c r="E284" s="25"/>
      <c r="F284" s="25"/>
      <c r="G284" s="27"/>
      <c r="H284" s="29"/>
      <c r="I284" s="29"/>
    </row>
    <row r="285" spans="1:9" ht="32.450000000000003" customHeight="1" x14ac:dyDescent="0.25">
      <c r="A285" s="30"/>
      <c r="B285" s="31"/>
      <c r="C285" s="30"/>
      <c r="D285" s="31"/>
      <c r="E285" s="25"/>
      <c r="F285" s="25"/>
      <c r="G285" s="27"/>
    </row>
    <row r="286" spans="1:9" ht="32.450000000000003" customHeight="1" x14ac:dyDescent="0.25">
      <c r="A286" s="30"/>
      <c r="B286" s="31"/>
      <c r="C286" s="30"/>
      <c r="D286" s="31"/>
      <c r="E286" s="25"/>
      <c r="F286" s="25"/>
      <c r="G286" s="27"/>
    </row>
    <row r="287" spans="1:9" ht="32.450000000000003" customHeight="1" x14ac:dyDescent="0.25">
      <c r="A287" s="30"/>
      <c r="B287" s="31"/>
      <c r="C287" s="30"/>
      <c r="D287" s="31"/>
      <c r="E287" s="25"/>
      <c r="F287" s="25"/>
      <c r="G287" s="27"/>
    </row>
    <row r="288" spans="1:9" ht="32.450000000000003" customHeight="1" x14ac:dyDescent="0.25">
      <c r="A288" s="30"/>
      <c r="B288" s="31"/>
      <c r="C288" s="30"/>
      <c r="D288" s="31"/>
      <c r="E288" s="25"/>
      <c r="F288" s="25"/>
      <c r="G288" s="27"/>
    </row>
    <row r="289" spans="1:9" ht="32.450000000000003" customHeight="1" x14ac:dyDescent="0.25">
      <c r="A289" s="30"/>
      <c r="B289" s="31"/>
      <c r="C289" s="30"/>
      <c r="D289" s="31"/>
      <c r="E289" s="25"/>
      <c r="F289" s="25"/>
      <c r="G289" s="27"/>
    </row>
    <row r="290" spans="1:9" ht="32.450000000000003" customHeight="1" x14ac:dyDescent="0.25">
      <c r="A290" s="30"/>
      <c r="B290" s="31"/>
      <c r="C290" s="30"/>
      <c r="D290" s="31"/>
      <c r="E290" s="25"/>
      <c r="F290" s="25"/>
      <c r="G290" s="27"/>
    </row>
    <row r="291" spans="1:9" ht="32.450000000000003" customHeight="1" x14ac:dyDescent="0.25">
      <c r="A291" s="30"/>
      <c r="B291" s="31"/>
      <c r="C291" s="30"/>
      <c r="D291" s="31"/>
      <c r="E291" s="25"/>
      <c r="F291" s="25"/>
      <c r="G291" s="27"/>
    </row>
    <row r="292" spans="1:9" ht="32.450000000000003" customHeight="1" x14ac:dyDescent="0.25">
      <c r="A292" s="30"/>
      <c r="B292" s="31"/>
      <c r="C292" s="30"/>
      <c r="D292" s="31"/>
      <c r="E292" s="25"/>
      <c r="F292" s="25"/>
      <c r="G292" s="27"/>
    </row>
    <row r="293" spans="1:9" ht="32.450000000000003" customHeight="1" x14ac:dyDescent="0.25">
      <c r="A293" s="30"/>
      <c r="B293" s="31"/>
      <c r="C293" s="30"/>
      <c r="D293" s="31"/>
      <c r="E293" s="25"/>
      <c r="F293" s="25"/>
      <c r="G293" s="27"/>
    </row>
    <row r="294" spans="1:9" ht="32.450000000000003" customHeight="1" x14ac:dyDescent="0.25">
      <c r="A294" s="30"/>
      <c r="B294" s="31"/>
      <c r="C294" s="30"/>
      <c r="D294" s="31"/>
      <c r="E294" s="25"/>
      <c r="F294" s="25"/>
      <c r="G294" s="27"/>
    </row>
    <row r="295" spans="1:9" ht="32.450000000000003" customHeight="1" x14ac:dyDescent="0.25">
      <c r="A295" s="30"/>
      <c r="B295" s="31"/>
      <c r="C295" s="30"/>
      <c r="D295" s="31"/>
      <c r="E295" s="25"/>
      <c r="F295" s="25"/>
      <c r="G295" s="27"/>
    </row>
    <row r="296" spans="1:9" ht="32.450000000000003" customHeight="1" x14ac:dyDescent="0.25">
      <c r="A296" s="30"/>
      <c r="B296" s="31"/>
      <c r="C296" s="30"/>
      <c r="D296" s="31"/>
      <c r="E296" s="25"/>
      <c r="F296" s="25"/>
      <c r="G296" s="27"/>
    </row>
    <row r="297" spans="1:9" ht="32.450000000000003" customHeight="1" x14ac:dyDescent="0.25">
      <c r="A297" s="30"/>
      <c r="B297" s="31"/>
      <c r="C297" s="30"/>
      <c r="D297" s="31"/>
      <c r="E297" s="25"/>
      <c r="F297" s="25"/>
      <c r="G297" s="27"/>
    </row>
    <row r="298" spans="1:9" ht="32.450000000000003" customHeight="1" x14ac:dyDescent="0.25">
      <c r="A298" s="30"/>
      <c r="B298" s="31"/>
      <c r="C298" s="30"/>
      <c r="D298" s="31"/>
      <c r="E298" s="25"/>
      <c r="F298" s="25"/>
      <c r="G298" s="27"/>
    </row>
    <row r="299" spans="1:9" ht="32.450000000000003" customHeight="1" x14ac:dyDescent="0.25">
      <c r="A299" s="30"/>
      <c r="B299" s="31"/>
      <c r="C299" s="30"/>
      <c r="D299" s="31"/>
      <c r="E299" s="25"/>
      <c r="F299" s="25"/>
      <c r="G299" s="27"/>
    </row>
    <row r="300" spans="1:9" ht="32.450000000000003" customHeight="1" x14ac:dyDescent="0.25">
      <c r="A300" s="30"/>
      <c r="B300" s="31"/>
      <c r="C300" s="30"/>
      <c r="D300" s="31"/>
      <c r="E300" s="25"/>
      <c r="F300" s="25"/>
      <c r="G300" s="27"/>
    </row>
    <row r="301" spans="1:9" ht="32.450000000000003" customHeight="1" x14ac:dyDescent="0.25">
      <c r="A301" s="30"/>
      <c r="B301" s="31"/>
      <c r="C301" s="30"/>
      <c r="D301" s="31"/>
      <c r="E301" s="25"/>
      <c r="F301" s="25"/>
      <c r="G301" s="27"/>
    </row>
    <row r="302" spans="1:9" ht="32.450000000000003" customHeight="1" x14ac:dyDescent="0.25">
      <c r="A302" s="30"/>
      <c r="B302" s="31"/>
      <c r="C302" s="30"/>
      <c r="D302" s="31"/>
      <c r="E302" s="25"/>
      <c r="F302" s="25"/>
      <c r="G302" s="27"/>
      <c r="H302" s="29"/>
      <c r="I302" s="29"/>
    </row>
    <row r="303" spans="1:9" ht="32.450000000000003" customHeight="1" x14ac:dyDescent="0.25">
      <c r="A303" s="30"/>
      <c r="B303" s="31"/>
      <c r="C303" s="30"/>
      <c r="D303" s="31"/>
      <c r="E303" s="25"/>
      <c r="F303" s="25"/>
      <c r="G303" s="27"/>
    </row>
    <row r="304" spans="1:9" ht="32.450000000000003" customHeight="1" x14ac:dyDescent="0.25">
      <c r="A304" s="30"/>
      <c r="B304" s="31"/>
      <c r="C304" s="30"/>
      <c r="D304" s="31"/>
      <c r="E304" s="25"/>
      <c r="F304" s="25"/>
      <c r="G304" s="27"/>
      <c r="H304" s="29"/>
      <c r="I304" s="29"/>
    </row>
    <row r="305" spans="1:9" ht="32.450000000000003" customHeight="1" x14ac:dyDescent="0.25">
      <c r="A305" s="30"/>
      <c r="B305" s="31"/>
      <c r="C305" s="30"/>
      <c r="D305" s="31"/>
      <c r="E305" s="25"/>
      <c r="F305" s="25"/>
      <c r="G305" s="27"/>
    </row>
    <row r="306" spans="1:9" ht="32.450000000000003" customHeight="1" x14ac:dyDescent="0.25">
      <c r="A306" s="30"/>
      <c r="B306" s="31"/>
      <c r="C306" s="30"/>
      <c r="D306" s="31"/>
      <c r="E306" s="25"/>
      <c r="F306" s="25"/>
      <c r="G306" s="27"/>
    </row>
    <row r="307" spans="1:9" ht="32.450000000000003" customHeight="1" x14ac:dyDescent="0.25">
      <c r="A307" s="30"/>
      <c r="B307" s="31"/>
      <c r="C307" s="30"/>
      <c r="D307" s="31"/>
      <c r="E307" s="25"/>
      <c r="F307" s="25"/>
      <c r="G307" s="27"/>
    </row>
    <row r="308" spans="1:9" ht="32.450000000000003" customHeight="1" x14ac:dyDescent="0.25">
      <c r="A308" s="30"/>
      <c r="B308" s="31"/>
      <c r="C308" s="30"/>
      <c r="D308" s="31"/>
      <c r="E308" s="25"/>
      <c r="F308" s="25"/>
      <c r="G308" s="27"/>
    </row>
    <row r="309" spans="1:9" ht="32.450000000000003" customHeight="1" x14ac:dyDescent="0.25">
      <c r="A309" s="30"/>
      <c r="B309" s="31"/>
      <c r="C309" s="30"/>
      <c r="D309" s="31"/>
      <c r="E309" s="25"/>
      <c r="F309" s="25"/>
      <c r="G309" s="27"/>
    </row>
    <row r="310" spans="1:9" ht="32.450000000000003" customHeight="1" x14ac:dyDescent="0.25">
      <c r="A310" s="30"/>
      <c r="B310" s="31"/>
      <c r="C310" s="30"/>
      <c r="D310" s="31"/>
      <c r="E310" s="25"/>
      <c r="F310" s="25"/>
      <c r="G310" s="27"/>
      <c r="H310" s="29"/>
      <c r="I310" s="29"/>
    </row>
    <row r="311" spans="1:9" ht="32.450000000000003" customHeight="1" x14ac:dyDescent="0.25">
      <c r="A311" s="30"/>
      <c r="B311" s="31"/>
      <c r="C311" s="30"/>
      <c r="D311" s="31"/>
      <c r="E311" s="25"/>
      <c r="F311" s="25"/>
      <c r="G311" s="27"/>
    </row>
    <row r="312" spans="1:9" ht="32.450000000000003" customHeight="1" x14ac:dyDescent="0.25">
      <c r="A312" s="30"/>
      <c r="B312" s="31"/>
      <c r="C312" s="30"/>
      <c r="D312" s="31"/>
      <c r="E312" s="25"/>
      <c r="F312" s="25"/>
      <c r="G312" s="27"/>
    </row>
    <row r="313" spans="1:9" ht="32.450000000000003" customHeight="1" x14ac:dyDescent="0.25">
      <c r="A313" s="30"/>
      <c r="B313" s="31"/>
      <c r="C313" s="30"/>
      <c r="D313" s="31"/>
      <c r="E313" s="25"/>
      <c r="F313" s="25"/>
      <c r="G313" s="27"/>
    </row>
    <row r="314" spans="1:9" ht="32.450000000000003" customHeight="1" x14ac:dyDescent="0.25">
      <c r="A314" s="30"/>
      <c r="B314" s="31"/>
      <c r="C314" s="30"/>
      <c r="D314" s="31"/>
      <c r="E314" s="25"/>
      <c r="F314" s="25"/>
      <c r="G314" s="27"/>
    </row>
    <row r="315" spans="1:9" ht="32.450000000000003" customHeight="1" x14ac:dyDescent="0.25">
      <c r="A315" s="30"/>
      <c r="B315" s="31"/>
      <c r="C315" s="30"/>
      <c r="D315" s="31"/>
      <c r="E315" s="25"/>
      <c r="F315" s="25"/>
      <c r="G315" s="27"/>
    </row>
    <row r="316" spans="1:9" ht="32.450000000000003" customHeight="1" x14ac:dyDescent="0.25">
      <c r="A316" s="30"/>
      <c r="B316" s="31"/>
      <c r="C316" s="30"/>
      <c r="D316" s="31"/>
      <c r="E316" s="25"/>
      <c r="F316" s="25"/>
      <c r="G316" s="27"/>
    </row>
    <row r="317" spans="1:9" ht="32.450000000000003" customHeight="1" x14ac:dyDescent="0.25">
      <c r="A317" s="30"/>
      <c r="B317" s="31"/>
      <c r="C317" s="30"/>
      <c r="D317" s="31"/>
      <c r="E317" s="25"/>
      <c r="F317" s="25"/>
      <c r="G317" s="27"/>
      <c r="H317" s="29"/>
      <c r="I317" s="29"/>
    </row>
    <row r="318" spans="1:9" ht="32.450000000000003" customHeight="1" x14ac:dyDescent="0.25">
      <c r="A318" s="30"/>
      <c r="B318" s="31"/>
      <c r="C318" s="30"/>
      <c r="D318" s="31"/>
      <c r="E318" s="25"/>
      <c r="F318" s="25"/>
      <c r="G318" s="27"/>
    </row>
    <row r="319" spans="1:9" ht="32.450000000000003" customHeight="1" x14ac:dyDescent="0.25">
      <c r="A319" s="30"/>
      <c r="B319" s="31"/>
      <c r="C319" s="30"/>
      <c r="D319" s="31"/>
      <c r="E319" s="25"/>
      <c r="F319" s="25"/>
      <c r="G319" s="27"/>
    </row>
    <row r="320" spans="1:9" ht="32.450000000000003" customHeight="1" x14ac:dyDescent="0.25">
      <c r="A320" s="30"/>
      <c r="B320" s="31"/>
      <c r="C320" s="30"/>
      <c r="D320" s="31"/>
      <c r="E320" s="25"/>
      <c r="F320" s="25"/>
      <c r="G320" s="27"/>
    </row>
    <row r="321" spans="1:9" ht="32.450000000000003" customHeight="1" x14ac:dyDescent="0.25">
      <c r="A321" s="30"/>
      <c r="B321" s="31"/>
      <c r="C321" s="30"/>
      <c r="D321" s="31"/>
      <c r="E321" s="25"/>
      <c r="F321" s="25"/>
      <c r="G321" s="27"/>
      <c r="H321" s="29"/>
      <c r="I321" s="29"/>
    </row>
    <row r="322" spans="1:9" ht="32.450000000000003" customHeight="1" x14ac:dyDescent="0.25">
      <c r="A322" s="30"/>
      <c r="B322" s="31"/>
      <c r="C322" s="30"/>
      <c r="D322" s="31"/>
      <c r="E322" s="25"/>
      <c r="F322" s="25"/>
      <c r="G322" s="27"/>
      <c r="H322" s="29"/>
      <c r="I322" s="29"/>
    </row>
    <row r="323" spans="1:9" ht="32.450000000000003" customHeight="1" x14ac:dyDescent="0.25">
      <c r="A323" s="30"/>
      <c r="B323" s="31"/>
      <c r="C323" s="30"/>
      <c r="D323" s="31"/>
      <c r="E323" s="25"/>
      <c r="F323" s="25"/>
      <c r="G323" s="27"/>
      <c r="H323" s="29"/>
      <c r="I323" s="29"/>
    </row>
    <row r="324" spans="1:9" ht="32.450000000000003" customHeight="1" x14ac:dyDescent="0.25">
      <c r="A324" s="30"/>
      <c r="B324" s="31"/>
      <c r="C324" s="30"/>
      <c r="D324" s="31"/>
      <c r="E324" s="25"/>
      <c r="F324" s="25"/>
      <c r="G324" s="27"/>
    </row>
    <row r="325" spans="1:9" ht="32.450000000000003" customHeight="1" x14ac:dyDescent="0.25">
      <c r="A325" s="30"/>
      <c r="B325" s="31"/>
      <c r="C325" s="30"/>
      <c r="D325" s="31"/>
      <c r="E325" s="25"/>
      <c r="F325" s="25"/>
      <c r="G325" s="27"/>
    </row>
    <row r="326" spans="1:9" ht="32.450000000000003" customHeight="1" x14ac:dyDescent="0.25">
      <c r="A326" s="30"/>
      <c r="B326" s="31"/>
      <c r="C326" s="30"/>
      <c r="D326" s="31"/>
      <c r="E326" s="25"/>
      <c r="F326" s="25"/>
      <c r="G326" s="27"/>
      <c r="H326" s="29"/>
      <c r="I326" s="29"/>
    </row>
    <row r="327" spans="1:9" ht="32.450000000000003" customHeight="1" x14ac:dyDescent="0.25">
      <c r="A327" s="30"/>
      <c r="B327" s="31"/>
      <c r="C327" s="30"/>
      <c r="D327" s="31"/>
      <c r="E327" s="25"/>
      <c r="F327" s="25"/>
      <c r="G327" s="27"/>
    </row>
    <row r="328" spans="1:9" ht="32.450000000000003" customHeight="1" x14ac:dyDescent="0.25">
      <c r="A328" s="30"/>
      <c r="B328" s="31"/>
      <c r="C328" s="30"/>
      <c r="D328" s="31"/>
      <c r="E328" s="25"/>
      <c r="F328" s="25"/>
      <c r="G328" s="27"/>
    </row>
    <row r="329" spans="1:9" ht="32.450000000000003" customHeight="1" x14ac:dyDescent="0.25">
      <c r="A329" s="30"/>
      <c r="B329" s="31"/>
      <c r="C329" s="30"/>
      <c r="D329" s="31"/>
      <c r="E329" s="25"/>
      <c r="F329" s="25"/>
      <c r="G329" s="27"/>
    </row>
    <row r="330" spans="1:9" ht="32.450000000000003" customHeight="1" x14ac:dyDescent="0.25">
      <c r="A330" s="30"/>
      <c r="B330" s="31"/>
      <c r="C330" s="30"/>
      <c r="D330" s="31"/>
      <c r="E330" s="25"/>
      <c r="F330" s="25"/>
      <c r="G330" s="27"/>
    </row>
    <row r="331" spans="1:9" ht="32.450000000000003" customHeight="1" x14ac:dyDescent="0.25">
      <c r="A331" s="30"/>
      <c r="B331" s="31"/>
      <c r="C331" s="30"/>
      <c r="D331" s="31"/>
      <c r="E331" s="25"/>
      <c r="F331" s="25"/>
      <c r="G331" s="27"/>
    </row>
    <row r="332" spans="1:9" ht="32.450000000000003" customHeight="1" x14ac:dyDescent="0.25">
      <c r="A332" s="30"/>
      <c r="B332" s="31"/>
      <c r="C332" s="30"/>
      <c r="D332" s="31"/>
      <c r="E332" s="25"/>
      <c r="F332" s="25"/>
      <c r="G332" s="27"/>
    </row>
    <row r="333" spans="1:9" ht="32.450000000000003" customHeight="1" x14ac:dyDescent="0.25">
      <c r="A333" s="30"/>
      <c r="B333" s="31"/>
      <c r="C333" s="30"/>
      <c r="D333" s="31"/>
      <c r="E333" s="25"/>
      <c r="F333" s="25"/>
      <c r="G333" s="27"/>
    </row>
    <row r="334" spans="1:9" ht="32.450000000000003" customHeight="1" x14ac:dyDescent="0.25">
      <c r="A334" s="30"/>
      <c r="B334" s="31"/>
      <c r="C334" s="30"/>
      <c r="D334" s="31"/>
      <c r="E334" s="25"/>
      <c r="F334" s="25"/>
      <c r="G334" s="27"/>
    </row>
    <row r="335" spans="1:9" ht="32.450000000000003" customHeight="1" x14ac:dyDescent="0.25">
      <c r="A335" s="30"/>
      <c r="B335" s="31"/>
      <c r="C335" s="30"/>
      <c r="D335" s="31"/>
      <c r="E335" s="25"/>
      <c r="F335" s="25"/>
      <c r="G335" s="27"/>
    </row>
    <row r="336" spans="1:9" ht="32.450000000000003" customHeight="1" x14ac:dyDescent="0.25">
      <c r="A336" s="30"/>
      <c r="B336" s="31"/>
      <c r="C336" s="30"/>
      <c r="D336" s="31"/>
      <c r="E336" s="25"/>
      <c r="F336" s="25"/>
      <c r="G336" s="27"/>
    </row>
    <row r="337" spans="1:9" ht="32.450000000000003" customHeight="1" x14ac:dyDescent="0.25">
      <c r="A337" s="30"/>
      <c r="B337" s="31"/>
      <c r="C337" s="30"/>
      <c r="D337" s="31"/>
      <c r="E337" s="25"/>
      <c r="F337" s="25"/>
      <c r="G337" s="27"/>
    </row>
    <row r="338" spans="1:9" ht="32.450000000000003" customHeight="1" x14ac:dyDescent="0.25">
      <c r="A338" s="30"/>
      <c r="B338" s="31"/>
      <c r="C338" s="30"/>
      <c r="D338" s="31"/>
      <c r="E338" s="25"/>
      <c r="F338" s="25"/>
      <c r="G338" s="27"/>
    </row>
    <row r="339" spans="1:9" ht="32.450000000000003" customHeight="1" x14ac:dyDescent="0.25">
      <c r="A339" s="30"/>
      <c r="B339" s="31"/>
      <c r="C339" s="30"/>
      <c r="D339" s="31"/>
      <c r="E339" s="25"/>
      <c r="F339" s="25"/>
      <c r="G339" s="27"/>
    </row>
    <row r="340" spans="1:9" ht="32.450000000000003" customHeight="1" x14ac:dyDescent="0.25">
      <c r="A340" s="30"/>
      <c r="B340" s="31"/>
      <c r="C340" s="30"/>
      <c r="D340" s="31"/>
      <c r="E340" s="25"/>
      <c r="F340" s="25"/>
      <c r="G340" s="27"/>
    </row>
    <row r="341" spans="1:9" ht="32.450000000000003" customHeight="1" x14ac:dyDescent="0.25">
      <c r="A341" s="30"/>
      <c r="B341" s="31"/>
      <c r="C341" s="30"/>
      <c r="D341" s="31"/>
      <c r="E341" s="25"/>
      <c r="F341" s="25"/>
      <c r="G341" s="27"/>
    </row>
    <row r="342" spans="1:9" ht="32.450000000000003" customHeight="1" x14ac:dyDescent="0.25">
      <c r="A342" s="30"/>
      <c r="B342" s="31"/>
      <c r="C342" s="30"/>
      <c r="D342" s="31"/>
      <c r="E342" s="25"/>
      <c r="F342" s="25"/>
      <c r="G342" s="27"/>
      <c r="H342" s="29"/>
      <c r="I342" s="29"/>
    </row>
    <row r="343" spans="1:9" ht="32.450000000000003" customHeight="1" x14ac:dyDescent="0.25">
      <c r="A343" s="30"/>
      <c r="B343" s="31"/>
      <c r="C343" s="30"/>
      <c r="D343" s="31"/>
      <c r="E343" s="25"/>
      <c r="F343" s="25"/>
      <c r="G343" s="27"/>
      <c r="H343" s="29"/>
      <c r="I343" s="29"/>
    </row>
    <row r="344" spans="1:9" ht="32.450000000000003" customHeight="1" x14ac:dyDescent="0.25">
      <c r="A344" s="30"/>
      <c r="B344" s="31"/>
      <c r="C344" s="30"/>
      <c r="D344" s="31"/>
      <c r="E344" s="25"/>
      <c r="F344" s="25"/>
      <c r="G344" s="27"/>
    </row>
    <row r="345" spans="1:9" ht="32.450000000000003" customHeight="1" x14ac:dyDescent="0.25">
      <c r="A345" s="30"/>
      <c r="B345" s="31"/>
      <c r="C345" s="30"/>
      <c r="D345" s="31"/>
      <c r="E345" s="25"/>
      <c r="F345" s="25"/>
      <c r="G345" s="27"/>
    </row>
    <row r="346" spans="1:9" ht="32.450000000000003" customHeight="1" x14ac:dyDescent="0.25">
      <c r="A346" s="30"/>
      <c r="B346" s="31"/>
      <c r="C346" s="30"/>
      <c r="D346" s="31"/>
      <c r="E346" s="25"/>
      <c r="F346" s="25"/>
      <c r="G346" s="27"/>
      <c r="H346" s="29"/>
      <c r="I346" s="29"/>
    </row>
    <row r="347" spans="1:9" ht="32.450000000000003" customHeight="1" x14ac:dyDescent="0.25">
      <c r="A347" s="30"/>
      <c r="B347" s="31"/>
      <c r="C347" s="30"/>
      <c r="D347" s="31"/>
      <c r="E347" s="25"/>
      <c r="F347" s="25"/>
      <c r="G347" s="27"/>
    </row>
    <row r="348" spans="1:9" ht="32.450000000000003" customHeight="1" x14ac:dyDescent="0.25">
      <c r="A348" s="30"/>
      <c r="B348" s="31"/>
      <c r="C348" s="30"/>
      <c r="D348" s="31"/>
      <c r="E348" s="25"/>
      <c r="F348" s="25"/>
      <c r="G348" s="27"/>
    </row>
    <row r="349" spans="1:9" ht="32.450000000000003" customHeight="1" x14ac:dyDescent="0.25">
      <c r="A349" s="30"/>
      <c r="B349" s="31"/>
      <c r="C349" s="30"/>
      <c r="D349" s="31"/>
      <c r="E349" s="25"/>
      <c r="F349" s="25"/>
      <c r="G349" s="27"/>
    </row>
    <row r="350" spans="1:9" ht="32.450000000000003" customHeight="1" x14ac:dyDescent="0.25">
      <c r="A350" s="30"/>
      <c r="B350" s="31"/>
      <c r="C350" s="30"/>
      <c r="D350" s="31"/>
      <c r="E350" s="25"/>
      <c r="F350" s="25"/>
      <c r="G350" s="27"/>
    </row>
    <row r="351" spans="1:9" ht="32.450000000000003" customHeight="1" x14ac:dyDescent="0.25">
      <c r="A351" s="30"/>
      <c r="B351" s="31"/>
      <c r="C351" s="30"/>
      <c r="D351" s="31"/>
      <c r="E351" s="25"/>
      <c r="F351" s="25"/>
      <c r="G351" s="27"/>
      <c r="H351" s="29"/>
      <c r="I351" s="29"/>
    </row>
    <row r="352" spans="1:9" ht="32.450000000000003" customHeight="1" x14ac:dyDescent="0.25">
      <c r="A352" s="30"/>
      <c r="B352" s="31"/>
      <c r="C352" s="30"/>
      <c r="D352" s="31"/>
      <c r="E352" s="25"/>
      <c r="F352" s="25"/>
      <c r="G352" s="27"/>
    </row>
    <row r="353" spans="1:9" ht="32.450000000000003" customHeight="1" x14ac:dyDescent="0.25">
      <c r="A353" s="30"/>
      <c r="B353" s="31"/>
      <c r="C353" s="30"/>
      <c r="D353" s="31"/>
      <c r="E353" s="25"/>
      <c r="F353" s="25"/>
      <c r="G353" s="27"/>
    </row>
    <row r="354" spans="1:9" ht="32.450000000000003" customHeight="1" x14ac:dyDescent="0.25">
      <c r="A354" s="30"/>
      <c r="B354" s="31"/>
      <c r="C354" s="30"/>
      <c r="D354" s="31"/>
      <c r="E354" s="25"/>
      <c r="F354" s="25"/>
      <c r="G354" s="27"/>
    </row>
    <row r="355" spans="1:9" ht="32.450000000000003" customHeight="1" x14ac:dyDescent="0.25">
      <c r="A355" s="30"/>
      <c r="B355" s="31"/>
      <c r="C355" s="30"/>
      <c r="D355" s="31"/>
      <c r="E355" s="25"/>
      <c r="F355" s="25"/>
      <c r="G355" s="27"/>
      <c r="H355" s="29"/>
      <c r="I355" s="29"/>
    </row>
    <row r="356" spans="1:9" ht="32.450000000000003" customHeight="1" x14ac:dyDescent="0.25">
      <c r="A356" s="30"/>
      <c r="B356" s="31"/>
      <c r="C356" s="30"/>
      <c r="D356" s="31"/>
      <c r="E356" s="25"/>
      <c r="F356" s="25"/>
      <c r="G356" s="27"/>
      <c r="H356" s="29"/>
      <c r="I356" s="29"/>
    </row>
    <row r="357" spans="1:9" ht="32.450000000000003" customHeight="1" x14ac:dyDescent="0.25">
      <c r="A357" s="30"/>
      <c r="B357" s="31"/>
      <c r="C357" s="30"/>
      <c r="D357" s="31"/>
      <c r="E357" s="25"/>
      <c r="F357" s="25"/>
      <c r="G357" s="27"/>
      <c r="H357" s="29"/>
      <c r="I357" s="29"/>
    </row>
    <row r="358" spans="1:9" ht="32.450000000000003" customHeight="1" x14ac:dyDescent="0.25">
      <c r="A358" s="30"/>
      <c r="B358" s="31"/>
      <c r="C358" s="30"/>
      <c r="D358" s="31"/>
      <c r="E358" s="25"/>
      <c r="F358" s="25"/>
      <c r="G358" s="27"/>
    </row>
    <row r="359" spans="1:9" ht="32.450000000000003" customHeight="1" x14ac:dyDescent="0.25">
      <c r="A359" s="30"/>
      <c r="B359" s="31"/>
      <c r="C359" s="30"/>
      <c r="D359" s="31"/>
      <c r="E359" s="25"/>
      <c r="F359" s="25"/>
      <c r="G359" s="27"/>
    </row>
    <row r="360" spans="1:9" ht="32.450000000000003" customHeight="1" x14ac:dyDescent="0.25">
      <c r="A360" s="30"/>
      <c r="B360" s="31"/>
      <c r="C360" s="30"/>
      <c r="D360" s="31"/>
      <c r="E360" s="25"/>
      <c r="F360" s="25"/>
      <c r="G360" s="27"/>
      <c r="H360" s="29"/>
      <c r="I360" s="29"/>
    </row>
    <row r="361" spans="1:9" ht="32.450000000000003" customHeight="1" x14ac:dyDescent="0.25">
      <c r="A361" s="30"/>
      <c r="B361" s="31"/>
      <c r="C361" s="30"/>
      <c r="D361" s="31"/>
      <c r="E361" s="25"/>
      <c r="F361" s="25"/>
      <c r="G361" s="27"/>
      <c r="H361" s="29"/>
      <c r="I361" s="29"/>
    </row>
    <row r="362" spans="1:9" ht="32.450000000000003" customHeight="1" x14ac:dyDescent="0.25">
      <c r="A362" s="30"/>
      <c r="B362" s="31"/>
      <c r="C362" s="30"/>
      <c r="D362" s="31"/>
      <c r="E362" s="25"/>
      <c r="F362" s="25"/>
      <c r="G362" s="27"/>
    </row>
    <row r="363" spans="1:9" ht="32.450000000000003" customHeight="1" x14ac:dyDescent="0.25">
      <c r="A363" s="30"/>
      <c r="B363" s="31"/>
      <c r="C363" s="30"/>
      <c r="D363" s="31"/>
      <c r="E363" s="25"/>
      <c r="F363" s="25"/>
      <c r="G363" s="27"/>
    </row>
    <row r="364" spans="1:9" ht="32.450000000000003" customHeight="1" x14ac:dyDescent="0.25">
      <c r="A364" s="30"/>
      <c r="B364" s="31"/>
      <c r="C364" s="30"/>
      <c r="D364" s="31"/>
      <c r="E364" s="25"/>
      <c r="F364" s="25"/>
      <c r="G364" s="27"/>
    </row>
    <row r="365" spans="1:9" ht="32.450000000000003" customHeight="1" x14ac:dyDescent="0.25">
      <c r="A365" s="30"/>
      <c r="B365" s="31"/>
      <c r="C365" s="30"/>
      <c r="D365" s="31"/>
      <c r="E365" s="25"/>
      <c r="F365" s="25"/>
      <c r="G365" s="27"/>
    </row>
    <row r="366" spans="1:9" ht="32.450000000000003" customHeight="1" x14ac:dyDescent="0.25">
      <c r="A366" s="30"/>
      <c r="B366" s="31"/>
      <c r="C366" s="30"/>
      <c r="D366" s="31"/>
      <c r="E366" s="25"/>
      <c r="F366" s="25"/>
      <c r="G366" s="27"/>
    </row>
    <row r="367" spans="1:9" ht="32.450000000000003" customHeight="1" x14ac:dyDescent="0.25">
      <c r="A367" s="30"/>
      <c r="B367" s="31"/>
      <c r="C367" s="30"/>
      <c r="D367" s="31"/>
      <c r="E367" s="25"/>
      <c r="F367" s="25"/>
      <c r="G367" s="27"/>
    </row>
    <row r="368" spans="1:9" ht="32.450000000000003" customHeight="1" x14ac:dyDescent="0.25">
      <c r="A368" s="30"/>
      <c r="B368" s="31"/>
      <c r="C368" s="30"/>
      <c r="D368" s="31"/>
      <c r="E368" s="25"/>
      <c r="F368" s="25"/>
      <c r="G368" s="27"/>
    </row>
    <row r="369" spans="1:9" ht="32.450000000000003" customHeight="1" x14ac:dyDescent="0.25">
      <c r="A369" s="30"/>
      <c r="B369" s="31"/>
      <c r="C369" s="30"/>
      <c r="D369" s="31"/>
      <c r="E369" s="25"/>
      <c r="F369" s="25"/>
      <c r="G369" s="27"/>
      <c r="H369" s="29"/>
      <c r="I369" s="29"/>
    </row>
    <row r="370" spans="1:9" ht="32.450000000000003" customHeight="1" x14ac:dyDescent="0.25">
      <c r="A370" s="30"/>
      <c r="B370" s="31"/>
      <c r="C370" s="30"/>
      <c r="D370" s="31"/>
      <c r="E370" s="25"/>
      <c r="F370" s="25"/>
      <c r="G370" s="27"/>
    </row>
    <row r="371" spans="1:9" ht="32.450000000000003" customHeight="1" x14ac:dyDescent="0.25">
      <c r="A371" s="30"/>
      <c r="B371" s="31"/>
      <c r="C371" s="30"/>
      <c r="D371" s="31"/>
      <c r="E371" s="25"/>
      <c r="F371" s="25"/>
      <c r="G371" s="27"/>
    </row>
    <row r="372" spans="1:9" ht="32.450000000000003" customHeight="1" x14ac:dyDescent="0.25">
      <c r="A372" s="30"/>
      <c r="B372" s="31"/>
      <c r="C372" s="30"/>
      <c r="D372" s="31"/>
      <c r="E372" s="25"/>
      <c r="F372" s="25"/>
      <c r="G372" s="27"/>
      <c r="H372" s="29"/>
      <c r="I372" s="29"/>
    </row>
    <row r="373" spans="1:9" ht="32.450000000000003" customHeight="1" x14ac:dyDescent="0.25">
      <c r="A373" s="30"/>
      <c r="B373" s="31"/>
      <c r="C373" s="30"/>
      <c r="D373" s="31"/>
      <c r="E373" s="25"/>
      <c r="F373" s="25"/>
      <c r="G373" s="27"/>
    </row>
    <row r="374" spans="1:9" ht="32.450000000000003" customHeight="1" x14ac:dyDescent="0.25">
      <c r="A374" s="30"/>
      <c r="B374" s="31"/>
      <c r="C374" s="30"/>
      <c r="D374" s="31"/>
      <c r="E374" s="25"/>
      <c r="F374" s="25"/>
      <c r="G374" s="27"/>
    </row>
    <row r="375" spans="1:9" ht="32.450000000000003" customHeight="1" x14ac:dyDescent="0.25">
      <c r="A375" s="30"/>
      <c r="B375" s="31"/>
      <c r="C375" s="30"/>
      <c r="D375" s="31"/>
      <c r="E375" s="25"/>
      <c r="F375" s="25"/>
      <c r="G375" s="27"/>
    </row>
    <row r="376" spans="1:9" ht="32.450000000000003" customHeight="1" x14ac:dyDescent="0.25">
      <c r="A376" s="30"/>
      <c r="B376" s="31"/>
      <c r="C376" s="30"/>
      <c r="D376" s="31"/>
      <c r="E376" s="25"/>
      <c r="F376" s="25"/>
      <c r="G376" s="27"/>
    </row>
    <row r="377" spans="1:9" ht="32.450000000000003" customHeight="1" x14ac:dyDescent="0.25">
      <c r="A377" s="30"/>
      <c r="B377" s="31"/>
      <c r="C377" s="30"/>
      <c r="D377" s="31"/>
      <c r="E377" s="25"/>
      <c r="F377" s="25"/>
      <c r="G377" s="27"/>
    </row>
    <row r="378" spans="1:9" ht="32.450000000000003" customHeight="1" x14ac:dyDescent="0.25">
      <c r="A378" s="30"/>
      <c r="B378" s="31"/>
      <c r="C378" s="30"/>
      <c r="D378" s="31"/>
      <c r="E378" s="25"/>
      <c r="F378" s="25"/>
      <c r="G378" s="27"/>
    </row>
    <row r="379" spans="1:9" ht="32.450000000000003" customHeight="1" x14ac:dyDescent="0.25">
      <c r="A379" s="30"/>
      <c r="B379" s="31"/>
      <c r="C379" s="30"/>
      <c r="D379" s="31"/>
      <c r="E379" s="25"/>
      <c r="F379" s="25"/>
      <c r="G379" s="27"/>
      <c r="H379" s="29"/>
      <c r="I379" s="29"/>
    </row>
    <row r="380" spans="1:9" ht="32.450000000000003" customHeight="1" x14ac:dyDescent="0.25">
      <c r="A380" s="30"/>
      <c r="B380" s="31"/>
      <c r="C380" s="30"/>
      <c r="D380" s="31"/>
      <c r="E380" s="25"/>
      <c r="F380" s="25"/>
      <c r="G380" s="27"/>
    </row>
    <row r="381" spans="1:9" ht="32.450000000000003" customHeight="1" x14ac:dyDescent="0.25">
      <c r="A381" s="30"/>
      <c r="B381" s="31"/>
      <c r="C381" s="30"/>
      <c r="D381" s="31"/>
      <c r="E381" s="25"/>
      <c r="F381" s="25"/>
      <c r="G381" s="27"/>
    </row>
    <row r="382" spans="1:9" ht="32.450000000000003" customHeight="1" x14ac:dyDescent="0.25">
      <c r="A382" s="30"/>
      <c r="B382" s="31"/>
      <c r="C382" s="30"/>
      <c r="D382" s="31"/>
      <c r="E382" s="25"/>
      <c r="F382" s="25"/>
      <c r="G382" s="27"/>
    </row>
    <row r="383" spans="1:9" ht="32.450000000000003" customHeight="1" x14ac:dyDescent="0.25">
      <c r="A383" s="30"/>
      <c r="B383" s="31"/>
      <c r="C383" s="30"/>
      <c r="D383" s="31"/>
      <c r="E383" s="25"/>
      <c r="F383" s="25"/>
      <c r="G383" s="27"/>
    </row>
    <row r="384" spans="1:9" ht="32.450000000000003" customHeight="1" x14ac:dyDescent="0.25">
      <c r="A384" s="30"/>
      <c r="B384" s="31"/>
      <c r="C384" s="30"/>
      <c r="D384" s="31"/>
      <c r="E384" s="25"/>
      <c r="F384" s="25"/>
      <c r="G384" s="27"/>
    </row>
    <row r="385" spans="1:9" ht="32.450000000000003" customHeight="1" x14ac:dyDescent="0.25">
      <c r="A385" s="30"/>
      <c r="B385" s="31"/>
      <c r="C385" s="30"/>
      <c r="D385" s="31"/>
      <c r="E385" s="25"/>
      <c r="F385" s="25"/>
      <c r="G385" s="27"/>
      <c r="H385" s="29"/>
      <c r="I385" s="29"/>
    </row>
    <row r="386" spans="1:9" ht="32.450000000000003" customHeight="1" x14ac:dyDescent="0.25">
      <c r="A386" s="30"/>
      <c r="B386" s="31"/>
      <c r="C386" s="30"/>
      <c r="D386" s="31"/>
      <c r="E386" s="25"/>
      <c r="F386" s="25"/>
      <c r="G386" s="27"/>
      <c r="H386" s="29"/>
      <c r="I386" s="29"/>
    </row>
    <row r="387" spans="1:9" ht="32.450000000000003" customHeight="1" x14ac:dyDescent="0.25">
      <c r="A387" s="30"/>
      <c r="B387" s="31"/>
      <c r="C387" s="30"/>
      <c r="D387" s="31"/>
      <c r="E387" s="25"/>
      <c r="F387" s="25"/>
      <c r="G387" s="27"/>
    </row>
    <row r="388" spans="1:9" ht="32.450000000000003" customHeight="1" x14ac:dyDescent="0.25">
      <c r="A388" s="30"/>
      <c r="B388" s="31"/>
      <c r="C388" s="30"/>
      <c r="D388" s="31"/>
      <c r="E388" s="25"/>
      <c r="F388" s="25"/>
      <c r="G388" s="27"/>
    </row>
    <row r="389" spans="1:9" ht="32.450000000000003" customHeight="1" x14ac:dyDescent="0.25">
      <c r="A389" s="30"/>
      <c r="B389" s="31"/>
      <c r="C389" s="30"/>
      <c r="D389" s="31"/>
      <c r="E389" s="25"/>
      <c r="F389" s="25"/>
      <c r="G389" s="27"/>
    </row>
    <row r="390" spans="1:9" ht="32.450000000000003" customHeight="1" x14ac:dyDescent="0.25">
      <c r="A390" s="30"/>
      <c r="B390" s="31"/>
      <c r="C390" s="30"/>
      <c r="D390" s="31"/>
      <c r="E390" s="25"/>
      <c r="F390" s="25"/>
      <c r="G390" s="27"/>
    </row>
    <row r="391" spans="1:9" ht="32.450000000000003" customHeight="1" x14ac:dyDescent="0.25">
      <c r="A391" s="30"/>
      <c r="B391" s="31"/>
      <c r="C391" s="30"/>
      <c r="D391" s="31"/>
      <c r="E391" s="25"/>
      <c r="F391" s="25"/>
      <c r="G391" s="27"/>
    </row>
    <row r="392" spans="1:9" ht="32.450000000000003" customHeight="1" x14ac:dyDescent="0.25">
      <c r="A392" s="30"/>
      <c r="B392" s="31"/>
      <c r="C392" s="30"/>
      <c r="D392" s="31"/>
      <c r="E392" s="25"/>
      <c r="F392" s="25"/>
      <c r="G392" s="27"/>
    </row>
    <row r="393" spans="1:9" ht="32.450000000000003" customHeight="1" x14ac:dyDescent="0.25">
      <c r="A393" s="30"/>
      <c r="B393" s="31"/>
      <c r="C393" s="30"/>
      <c r="D393" s="31"/>
      <c r="E393" s="25"/>
      <c r="F393" s="25"/>
      <c r="G393" s="27"/>
    </row>
    <row r="394" spans="1:9" ht="32.450000000000003" customHeight="1" x14ac:dyDescent="0.25">
      <c r="A394" s="30"/>
      <c r="B394" s="31"/>
      <c r="C394" s="30"/>
      <c r="D394" s="31"/>
      <c r="E394" s="25"/>
      <c r="F394" s="25"/>
      <c r="G394" s="27"/>
    </row>
    <row r="395" spans="1:9" ht="32.450000000000003" customHeight="1" x14ac:dyDescent="0.25">
      <c r="A395" s="30"/>
      <c r="B395" s="31"/>
      <c r="C395" s="30"/>
      <c r="D395" s="31"/>
      <c r="E395" s="25"/>
      <c r="F395" s="25"/>
      <c r="G395" s="27"/>
    </row>
    <row r="396" spans="1:9" ht="32.450000000000003" customHeight="1" x14ac:dyDescent="0.25">
      <c r="A396" s="30"/>
      <c r="B396" s="31"/>
      <c r="C396" s="30"/>
      <c r="D396" s="31"/>
      <c r="E396" s="25"/>
      <c r="F396" s="25"/>
      <c r="G396" s="27"/>
    </row>
    <row r="397" spans="1:9" ht="32.450000000000003" customHeight="1" x14ac:dyDescent="0.25">
      <c r="A397" s="30"/>
      <c r="B397" s="31"/>
      <c r="C397" s="30"/>
      <c r="D397" s="31"/>
      <c r="E397" s="25"/>
      <c r="F397" s="25"/>
      <c r="G397" s="27"/>
    </row>
    <row r="398" spans="1:9" ht="32.450000000000003" customHeight="1" x14ac:dyDescent="0.25">
      <c r="A398" s="30"/>
      <c r="B398" s="31"/>
      <c r="C398" s="30"/>
      <c r="D398" s="31"/>
      <c r="E398" s="25"/>
      <c r="F398" s="25"/>
      <c r="G398" s="27"/>
    </row>
    <row r="399" spans="1:9" ht="32.450000000000003" customHeight="1" x14ac:dyDescent="0.25">
      <c r="A399" s="30"/>
      <c r="B399" s="31"/>
      <c r="C399" s="30"/>
      <c r="D399" s="31"/>
      <c r="E399" s="25"/>
      <c r="F399" s="25"/>
      <c r="G399" s="27"/>
    </row>
    <row r="400" spans="1:9" ht="32.450000000000003" customHeight="1" x14ac:dyDescent="0.25">
      <c r="A400" s="30"/>
      <c r="B400" s="31"/>
      <c r="C400" s="30"/>
      <c r="D400" s="31"/>
      <c r="E400" s="25"/>
      <c r="F400" s="25"/>
      <c r="G400" s="27"/>
    </row>
    <row r="401" spans="1:9" ht="32.450000000000003" customHeight="1" x14ac:dyDescent="0.25">
      <c r="A401" s="30"/>
      <c r="B401" s="31"/>
      <c r="C401" s="30"/>
      <c r="D401" s="31"/>
      <c r="E401" s="25"/>
      <c r="F401" s="25"/>
      <c r="G401" s="27"/>
    </row>
    <row r="402" spans="1:9" ht="32.450000000000003" customHeight="1" x14ac:dyDescent="0.25">
      <c r="A402" s="30"/>
      <c r="B402" s="31"/>
      <c r="C402" s="30"/>
      <c r="D402" s="31"/>
      <c r="E402" s="25"/>
      <c r="F402" s="25"/>
      <c r="G402" s="27"/>
    </row>
    <row r="403" spans="1:9" ht="32.450000000000003" customHeight="1" x14ac:dyDescent="0.25">
      <c r="A403" s="30"/>
      <c r="B403" s="31"/>
      <c r="C403" s="30"/>
      <c r="D403" s="31"/>
      <c r="E403" s="25"/>
      <c r="F403" s="25"/>
      <c r="G403" s="27"/>
    </row>
    <row r="404" spans="1:9" ht="32.450000000000003" customHeight="1" x14ac:dyDescent="0.25">
      <c r="A404" s="30"/>
      <c r="B404" s="31"/>
      <c r="C404" s="30"/>
      <c r="D404" s="31"/>
      <c r="E404" s="25"/>
      <c r="F404" s="25"/>
      <c r="G404" s="27"/>
    </row>
    <row r="405" spans="1:9" ht="32.450000000000003" customHeight="1" x14ac:dyDescent="0.25">
      <c r="A405" s="30"/>
      <c r="B405" s="31"/>
      <c r="C405" s="30"/>
      <c r="D405" s="31"/>
      <c r="E405" s="25"/>
      <c r="F405" s="25"/>
      <c r="G405" s="27"/>
    </row>
    <row r="406" spans="1:9" ht="32.450000000000003" customHeight="1" x14ac:dyDescent="0.25">
      <c r="A406" s="30"/>
      <c r="B406" s="31"/>
      <c r="C406" s="30"/>
      <c r="D406" s="31"/>
      <c r="E406" s="25"/>
      <c r="F406" s="25"/>
      <c r="G406" s="27"/>
    </row>
    <row r="407" spans="1:9" ht="32.450000000000003" customHeight="1" x14ac:dyDescent="0.25">
      <c r="A407" s="30"/>
      <c r="B407" s="31"/>
      <c r="C407" s="30"/>
      <c r="D407" s="31"/>
      <c r="E407" s="25"/>
      <c r="F407" s="25"/>
      <c r="G407" s="27"/>
    </row>
    <row r="408" spans="1:9" ht="32.450000000000003" customHeight="1" x14ac:dyDescent="0.25">
      <c r="A408" s="30"/>
      <c r="B408" s="31"/>
      <c r="C408" s="30"/>
      <c r="D408" s="31"/>
      <c r="E408" s="25"/>
      <c r="F408" s="25"/>
      <c r="G408" s="27"/>
    </row>
    <row r="409" spans="1:9" ht="32.450000000000003" customHeight="1" x14ac:dyDescent="0.25">
      <c r="A409" s="30"/>
      <c r="B409" s="31"/>
      <c r="C409" s="30"/>
      <c r="D409" s="31"/>
      <c r="E409" s="25"/>
      <c r="F409" s="25"/>
      <c r="G409" s="27"/>
    </row>
    <row r="410" spans="1:9" ht="32.450000000000003" customHeight="1" x14ac:dyDescent="0.25">
      <c r="A410" s="30"/>
      <c r="B410" s="31"/>
      <c r="C410" s="30"/>
      <c r="D410" s="31"/>
      <c r="E410" s="25"/>
      <c r="F410" s="25"/>
      <c r="G410" s="27"/>
    </row>
    <row r="411" spans="1:9" ht="32.450000000000003" customHeight="1" x14ac:dyDescent="0.25">
      <c r="A411" s="30"/>
      <c r="B411" s="31"/>
      <c r="C411" s="30"/>
      <c r="D411" s="31"/>
      <c r="E411" s="25"/>
      <c r="F411" s="25"/>
      <c r="G411" s="27"/>
    </row>
    <row r="412" spans="1:9" ht="32.450000000000003" customHeight="1" x14ac:dyDescent="0.25">
      <c r="A412" s="30"/>
      <c r="B412" s="31"/>
      <c r="C412" s="30"/>
      <c r="D412" s="31"/>
      <c r="E412" s="25"/>
      <c r="F412" s="25"/>
      <c r="G412" s="27"/>
    </row>
    <row r="413" spans="1:9" ht="32.450000000000003" customHeight="1" x14ac:dyDescent="0.25">
      <c r="A413" s="30"/>
      <c r="B413" s="31"/>
      <c r="C413" s="30"/>
      <c r="D413" s="31"/>
      <c r="E413" s="25"/>
      <c r="F413" s="25"/>
      <c r="G413" s="27"/>
    </row>
    <row r="414" spans="1:9" ht="32.450000000000003" customHeight="1" x14ac:dyDescent="0.25">
      <c r="A414" s="30"/>
      <c r="B414" s="31"/>
      <c r="C414" s="30"/>
      <c r="D414" s="31"/>
      <c r="E414" s="25"/>
      <c r="F414" s="25"/>
      <c r="G414" s="27"/>
      <c r="H414" s="29"/>
      <c r="I414" s="29"/>
    </row>
    <row r="415" spans="1:9" ht="32.450000000000003" customHeight="1" x14ac:dyDescent="0.25">
      <c r="A415" s="30"/>
      <c r="B415" s="31"/>
      <c r="C415" s="30"/>
      <c r="D415" s="31"/>
      <c r="E415" s="25"/>
      <c r="F415" s="25"/>
      <c r="G415" s="27"/>
    </row>
    <row r="416" spans="1:9" ht="32.450000000000003" customHeight="1" x14ac:dyDescent="0.25">
      <c r="A416" s="30"/>
      <c r="B416" s="31"/>
      <c r="C416" s="30"/>
      <c r="D416" s="31"/>
      <c r="E416" s="25"/>
      <c r="F416" s="25"/>
      <c r="G416" s="27"/>
    </row>
    <row r="417" spans="1:9" ht="32.450000000000003" customHeight="1" x14ac:dyDescent="0.25">
      <c r="A417" s="30"/>
      <c r="B417" s="31"/>
      <c r="C417" s="30"/>
      <c r="D417" s="31"/>
      <c r="E417" s="25"/>
      <c r="F417" s="25"/>
      <c r="G417" s="27"/>
    </row>
    <row r="418" spans="1:9" ht="32.450000000000003" customHeight="1" x14ac:dyDescent="0.25">
      <c r="A418" s="30"/>
      <c r="B418" s="31"/>
      <c r="C418" s="30"/>
      <c r="D418" s="31"/>
      <c r="E418" s="25"/>
      <c r="F418" s="25"/>
      <c r="G418" s="27"/>
    </row>
    <row r="419" spans="1:9" ht="32.450000000000003" customHeight="1" x14ac:dyDescent="0.25">
      <c r="A419" s="30"/>
      <c r="B419" s="31"/>
      <c r="C419" s="30"/>
      <c r="D419" s="31"/>
      <c r="E419" s="25"/>
      <c r="F419" s="25"/>
      <c r="G419" s="27"/>
    </row>
    <row r="420" spans="1:9" ht="32.450000000000003" customHeight="1" x14ac:dyDescent="0.25">
      <c r="A420" s="30"/>
      <c r="B420" s="31"/>
      <c r="C420" s="30"/>
      <c r="D420" s="31"/>
      <c r="E420" s="25"/>
      <c r="F420" s="25"/>
      <c r="G420" s="27"/>
    </row>
    <row r="421" spans="1:9" ht="32.450000000000003" customHeight="1" x14ac:dyDescent="0.25">
      <c r="A421" s="30"/>
      <c r="B421" s="31"/>
      <c r="C421" s="30"/>
      <c r="D421" s="31"/>
      <c r="E421" s="25"/>
      <c r="F421" s="25"/>
      <c r="G421" s="27"/>
    </row>
    <row r="422" spans="1:9" ht="32.450000000000003" customHeight="1" x14ac:dyDescent="0.25">
      <c r="A422" s="30"/>
      <c r="B422" s="31"/>
      <c r="C422" s="30"/>
      <c r="D422" s="31"/>
      <c r="E422" s="25"/>
      <c r="F422" s="25"/>
      <c r="G422" s="27"/>
    </row>
    <row r="423" spans="1:9" ht="32.450000000000003" customHeight="1" x14ac:dyDescent="0.25">
      <c r="A423" s="30"/>
      <c r="B423" s="31"/>
      <c r="C423" s="30"/>
      <c r="D423" s="31"/>
      <c r="E423" s="25"/>
      <c r="F423" s="25"/>
      <c r="G423" s="27"/>
    </row>
    <row r="424" spans="1:9" ht="32.450000000000003" customHeight="1" x14ac:dyDescent="0.25">
      <c r="A424" s="30"/>
      <c r="B424" s="31"/>
      <c r="C424" s="30"/>
      <c r="D424" s="31"/>
      <c r="E424" s="25"/>
      <c r="F424" s="25"/>
      <c r="G424" s="27"/>
    </row>
    <row r="425" spans="1:9" ht="32.450000000000003" customHeight="1" x14ac:dyDescent="0.25">
      <c r="A425" s="30"/>
      <c r="B425" s="31"/>
      <c r="C425" s="30"/>
      <c r="D425" s="31"/>
      <c r="E425" s="25"/>
      <c r="F425" s="25"/>
      <c r="G425" s="27"/>
    </row>
    <row r="426" spans="1:9" ht="32.450000000000003" customHeight="1" x14ac:dyDescent="0.25">
      <c r="A426" s="30"/>
      <c r="B426" s="31"/>
      <c r="C426" s="30"/>
      <c r="D426" s="31"/>
      <c r="E426" s="25"/>
      <c r="F426" s="25"/>
      <c r="G426" s="27"/>
    </row>
    <row r="427" spans="1:9" ht="32.450000000000003" customHeight="1" x14ac:dyDescent="0.25">
      <c r="A427" s="30"/>
      <c r="B427" s="31"/>
      <c r="C427" s="30"/>
      <c r="D427" s="31"/>
      <c r="E427" s="25"/>
      <c r="F427" s="25"/>
      <c r="G427" s="27"/>
      <c r="H427" s="29"/>
      <c r="I427" s="29"/>
    </row>
    <row r="428" spans="1:9" ht="32.450000000000003" customHeight="1" x14ac:dyDescent="0.25">
      <c r="A428" s="30"/>
      <c r="B428" s="31"/>
      <c r="C428" s="30"/>
      <c r="D428" s="31"/>
      <c r="E428" s="25"/>
      <c r="F428" s="25"/>
      <c r="G428" s="27"/>
    </row>
    <row r="429" spans="1:9" ht="32.450000000000003" customHeight="1" x14ac:dyDescent="0.25">
      <c r="A429" s="30"/>
      <c r="B429" s="31"/>
      <c r="C429" s="30"/>
      <c r="D429" s="31"/>
      <c r="E429" s="25"/>
      <c r="F429" s="25"/>
      <c r="G429" s="27"/>
    </row>
    <row r="430" spans="1:9" ht="32.450000000000003" customHeight="1" x14ac:dyDescent="0.25">
      <c r="A430" s="30"/>
      <c r="B430" s="31"/>
      <c r="C430" s="30"/>
      <c r="D430" s="31"/>
      <c r="E430" s="25"/>
      <c r="F430" s="25"/>
      <c r="G430" s="27"/>
    </row>
    <row r="431" spans="1:9" ht="32.450000000000003" customHeight="1" x14ac:dyDescent="0.25">
      <c r="A431" s="30"/>
      <c r="B431" s="31"/>
      <c r="C431" s="30"/>
      <c r="D431" s="31"/>
      <c r="E431" s="25"/>
      <c r="F431" s="25"/>
      <c r="G431" s="27"/>
    </row>
    <row r="432" spans="1:9" ht="32.450000000000003" customHeight="1" x14ac:dyDescent="0.25">
      <c r="A432" s="30"/>
      <c r="B432" s="31"/>
      <c r="C432" s="30"/>
      <c r="D432" s="31"/>
      <c r="E432" s="25"/>
      <c r="F432" s="25"/>
      <c r="G432" s="27"/>
    </row>
    <row r="433" spans="1:9" ht="32.450000000000003" customHeight="1" x14ac:dyDescent="0.25">
      <c r="A433" s="30"/>
      <c r="B433" s="31"/>
      <c r="C433" s="30"/>
      <c r="D433" s="31"/>
      <c r="E433" s="25"/>
      <c r="F433" s="25"/>
      <c r="G433" s="27"/>
    </row>
    <row r="434" spans="1:9" ht="32.450000000000003" customHeight="1" x14ac:dyDescent="0.25">
      <c r="A434" s="30"/>
      <c r="B434" s="31"/>
      <c r="C434" s="30"/>
      <c r="D434" s="31"/>
      <c r="E434" s="25"/>
      <c r="F434" s="25"/>
      <c r="G434" s="27"/>
    </row>
    <row r="435" spans="1:9" ht="32.450000000000003" customHeight="1" x14ac:dyDescent="0.25">
      <c r="A435" s="30"/>
      <c r="B435" s="31"/>
      <c r="C435" s="30"/>
      <c r="D435" s="31"/>
      <c r="E435" s="25"/>
      <c r="F435" s="25"/>
      <c r="G435" s="27"/>
    </row>
    <row r="436" spans="1:9" ht="32.450000000000003" customHeight="1" x14ac:dyDescent="0.25">
      <c r="A436" s="30"/>
      <c r="B436" s="31"/>
      <c r="C436" s="30"/>
      <c r="D436" s="31"/>
      <c r="E436" s="25"/>
      <c r="F436" s="25"/>
      <c r="G436" s="27"/>
    </row>
    <row r="437" spans="1:9" ht="32.450000000000003" customHeight="1" x14ac:dyDescent="0.25">
      <c r="A437" s="30"/>
      <c r="B437" s="31"/>
      <c r="C437" s="30"/>
      <c r="D437" s="31"/>
      <c r="E437" s="25"/>
      <c r="F437" s="25"/>
      <c r="G437" s="27"/>
      <c r="H437" s="29"/>
      <c r="I437" s="29"/>
    </row>
    <row r="438" spans="1:9" ht="32.450000000000003" customHeight="1" x14ac:dyDescent="0.25">
      <c r="A438" s="30"/>
      <c r="B438" s="31"/>
      <c r="C438" s="30"/>
      <c r="D438" s="31"/>
      <c r="E438" s="25"/>
      <c r="F438" s="25"/>
      <c r="G438" s="27"/>
    </row>
    <row r="439" spans="1:9" ht="32.450000000000003" customHeight="1" x14ac:dyDescent="0.25">
      <c r="A439" s="30"/>
      <c r="B439" s="31"/>
      <c r="C439" s="30"/>
      <c r="D439" s="31"/>
      <c r="E439" s="25"/>
      <c r="F439" s="25"/>
      <c r="G439" s="27"/>
    </row>
    <row r="440" spans="1:9" ht="32.450000000000003" customHeight="1" x14ac:dyDescent="0.25">
      <c r="A440" s="30"/>
      <c r="B440" s="31"/>
      <c r="C440" s="30"/>
      <c r="D440" s="31"/>
      <c r="E440" s="25"/>
      <c r="F440" s="25"/>
      <c r="G440" s="27"/>
    </row>
    <row r="441" spans="1:9" ht="32.450000000000003" customHeight="1" x14ac:dyDescent="0.25">
      <c r="A441" s="30"/>
      <c r="B441" s="31"/>
      <c r="C441" s="30"/>
      <c r="D441" s="31"/>
      <c r="E441" s="25"/>
      <c r="F441" s="25"/>
      <c r="G441" s="27"/>
    </row>
    <row r="442" spans="1:9" ht="32.450000000000003" customHeight="1" x14ac:dyDescent="0.25">
      <c r="A442" s="30"/>
      <c r="B442" s="31"/>
      <c r="C442" s="30"/>
      <c r="D442" s="31"/>
      <c r="E442" s="25"/>
      <c r="F442" s="25"/>
      <c r="G442" s="27"/>
    </row>
    <row r="443" spans="1:9" ht="32.450000000000003" customHeight="1" x14ac:dyDescent="0.25">
      <c r="A443" s="30"/>
      <c r="B443" s="31"/>
      <c r="C443" s="30"/>
      <c r="D443" s="31"/>
      <c r="E443" s="25"/>
      <c r="F443" s="25"/>
      <c r="G443" s="27"/>
    </row>
    <row r="444" spans="1:9" ht="32.450000000000003" customHeight="1" x14ac:dyDescent="0.25">
      <c r="A444" s="30"/>
      <c r="B444" s="31"/>
      <c r="C444" s="30"/>
      <c r="D444" s="31"/>
      <c r="E444" s="25"/>
      <c r="F444" s="25"/>
      <c r="G444" s="27"/>
    </row>
    <row r="445" spans="1:9" ht="32.450000000000003" customHeight="1" x14ac:dyDescent="0.25">
      <c r="A445" s="30"/>
      <c r="B445" s="31"/>
      <c r="C445" s="30"/>
      <c r="D445" s="31"/>
      <c r="E445" s="25"/>
      <c r="F445" s="25"/>
      <c r="G445" s="27"/>
    </row>
    <row r="446" spans="1:9" ht="32.450000000000003" customHeight="1" x14ac:dyDescent="0.25">
      <c r="A446" s="30"/>
      <c r="B446" s="31"/>
      <c r="C446" s="30"/>
      <c r="D446" s="31"/>
      <c r="E446" s="25"/>
      <c r="F446" s="25"/>
      <c r="G446" s="27"/>
    </row>
    <row r="447" spans="1:9" ht="32.450000000000003" customHeight="1" x14ac:dyDescent="0.25">
      <c r="A447" s="30"/>
      <c r="B447" s="31"/>
      <c r="C447" s="30"/>
      <c r="D447" s="31"/>
      <c r="E447" s="25"/>
      <c r="F447" s="25"/>
      <c r="G447" s="27"/>
    </row>
    <row r="448" spans="1:9" ht="32.450000000000003" customHeight="1" x14ac:dyDescent="0.25">
      <c r="A448" s="30"/>
      <c r="B448" s="31"/>
      <c r="C448" s="30"/>
      <c r="D448" s="31"/>
      <c r="E448" s="25"/>
      <c r="F448" s="25"/>
      <c r="G448" s="27"/>
    </row>
    <row r="449" spans="1:7" ht="32.450000000000003" customHeight="1" x14ac:dyDescent="0.25">
      <c r="A449" s="30"/>
      <c r="B449" s="31"/>
      <c r="C449" s="30"/>
      <c r="D449" s="31"/>
      <c r="E449" s="25"/>
      <c r="F449" s="25"/>
      <c r="G449" s="27"/>
    </row>
    <row r="450" spans="1:7" ht="32.450000000000003" customHeight="1" x14ac:dyDescent="0.25">
      <c r="A450" s="30"/>
      <c r="B450" s="31"/>
      <c r="C450" s="30"/>
      <c r="D450" s="31"/>
      <c r="E450" s="25"/>
      <c r="F450" s="25"/>
      <c r="G450" s="27"/>
    </row>
    <row r="451" spans="1:7" ht="32.450000000000003" customHeight="1" x14ac:dyDescent="0.25">
      <c r="A451" s="30"/>
      <c r="B451" s="31"/>
      <c r="C451" s="30"/>
      <c r="D451" s="31"/>
      <c r="E451" s="25"/>
      <c r="F451" s="25"/>
      <c r="G451" s="27"/>
    </row>
    <row r="452" spans="1:7" ht="32.450000000000003" customHeight="1" x14ac:dyDescent="0.25">
      <c r="A452" s="30"/>
      <c r="B452" s="31"/>
      <c r="C452" s="30"/>
      <c r="D452" s="31"/>
      <c r="E452" s="25"/>
      <c r="F452" s="25"/>
      <c r="G452" s="27"/>
    </row>
    <row r="453" spans="1:7" ht="32.450000000000003" customHeight="1" x14ac:dyDescent="0.25">
      <c r="A453" s="30"/>
      <c r="B453" s="31"/>
      <c r="C453" s="30"/>
      <c r="D453" s="31"/>
      <c r="E453" s="25"/>
      <c r="F453" s="25"/>
      <c r="G453" s="27"/>
    </row>
    <row r="454" spans="1:7" ht="32.450000000000003" customHeight="1" x14ac:dyDescent="0.25">
      <c r="A454" s="30"/>
      <c r="B454" s="31"/>
      <c r="C454" s="30"/>
      <c r="D454" s="31"/>
      <c r="E454" s="25"/>
      <c r="F454" s="25"/>
      <c r="G454" s="27"/>
    </row>
    <row r="455" spans="1:7" ht="32.450000000000003" customHeight="1" x14ac:dyDescent="0.25">
      <c r="A455" s="30"/>
      <c r="B455" s="31"/>
      <c r="C455" s="30"/>
      <c r="D455" s="31"/>
      <c r="E455" s="25"/>
      <c r="F455" s="25"/>
      <c r="G455" s="27"/>
    </row>
    <row r="456" spans="1:7" ht="32.450000000000003" customHeight="1" x14ac:dyDescent="0.25">
      <c r="A456" s="30"/>
      <c r="B456" s="31"/>
      <c r="C456" s="30"/>
      <c r="D456" s="31"/>
      <c r="E456" s="25"/>
      <c r="F456" s="25"/>
      <c r="G456" s="27"/>
    </row>
    <row r="457" spans="1:7" ht="32.450000000000003" customHeight="1" x14ac:dyDescent="0.25">
      <c r="A457" s="30"/>
      <c r="B457" s="31"/>
      <c r="C457" s="30"/>
      <c r="D457" s="31"/>
      <c r="E457" s="25"/>
      <c r="F457" s="25"/>
      <c r="G457" s="27"/>
    </row>
    <row r="458" spans="1:7" ht="32.450000000000003" customHeight="1" x14ac:dyDescent="0.25">
      <c r="A458" s="30"/>
      <c r="B458" s="31"/>
      <c r="C458" s="30"/>
      <c r="D458" s="31"/>
      <c r="E458" s="25"/>
      <c r="F458" s="25"/>
      <c r="G458" s="27"/>
    </row>
    <row r="459" spans="1:7" ht="32.450000000000003" customHeight="1" x14ac:dyDescent="0.25">
      <c r="A459" s="30"/>
      <c r="B459" s="31"/>
      <c r="C459" s="30"/>
      <c r="D459" s="31"/>
      <c r="E459" s="25"/>
      <c r="F459" s="25"/>
      <c r="G459" s="27"/>
    </row>
    <row r="460" spans="1:7" ht="32.450000000000003" customHeight="1" x14ac:dyDescent="0.25">
      <c r="A460" s="30"/>
      <c r="B460" s="31"/>
      <c r="C460" s="30"/>
      <c r="D460" s="31"/>
      <c r="E460" s="25"/>
      <c r="F460" s="25"/>
      <c r="G460" s="27"/>
    </row>
    <row r="461" spans="1:7" ht="32.450000000000003" customHeight="1" x14ac:dyDescent="0.25">
      <c r="A461" s="30"/>
      <c r="B461" s="31"/>
      <c r="C461" s="30"/>
      <c r="D461" s="31"/>
      <c r="E461" s="25"/>
      <c r="F461" s="25"/>
      <c r="G461" s="27"/>
    </row>
    <row r="462" spans="1:7" ht="32.450000000000003" customHeight="1" x14ac:dyDescent="0.25">
      <c r="A462" s="30"/>
      <c r="B462" s="31"/>
      <c r="C462" s="30"/>
      <c r="D462" s="31"/>
      <c r="E462" s="25"/>
      <c r="F462" s="25"/>
      <c r="G462" s="27"/>
    </row>
    <row r="463" spans="1:7" ht="32.450000000000003" customHeight="1" x14ac:dyDescent="0.25">
      <c r="A463" s="30"/>
      <c r="B463" s="31"/>
      <c r="C463" s="30"/>
      <c r="D463" s="31"/>
      <c r="E463" s="25"/>
      <c r="F463" s="25"/>
      <c r="G463" s="27"/>
    </row>
    <row r="464" spans="1:7" ht="32.450000000000003" customHeight="1" x14ac:dyDescent="0.25">
      <c r="A464" s="30"/>
      <c r="B464" s="31"/>
      <c r="C464" s="30"/>
      <c r="D464" s="31"/>
      <c r="E464" s="25"/>
      <c r="F464" s="25"/>
      <c r="G464" s="27"/>
    </row>
    <row r="465" spans="1:9" ht="32.450000000000003" customHeight="1" x14ac:dyDescent="0.25">
      <c r="A465" s="30"/>
      <c r="B465" s="31"/>
      <c r="C465" s="30"/>
      <c r="D465" s="31"/>
      <c r="E465" s="25"/>
      <c r="F465" s="25"/>
      <c r="G465" s="27"/>
    </row>
    <row r="466" spans="1:9" ht="32.450000000000003" customHeight="1" x14ac:dyDescent="0.25">
      <c r="A466" s="30"/>
      <c r="B466" s="31"/>
      <c r="C466" s="30"/>
      <c r="D466" s="31"/>
      <c r="E466" s="25"/>
      <c r="F466" s="25"/>
      <c r="G466" s="27"/>
    </row>
    <row r="467" spans="1:9" ht="32.450000000000003" customHeight="1" x14ac:dyDescent="0.25">
      <c r="A467" s="30"/>
      <c r="B467" s="31"/>
      <c r="C467" s="30"/>
      <c r="D467" s="31"/>
      <c r="E467" s="25"/>
      <c r="F467" s="25"/>
      <c r="G467" s="27"/>
    </row>
    <row r="468" spans="1:9" ht="32.450000000000003" customHeight="1" x14ac:dyDescent="0.25">
      <c r="A468" s="30"/>
      <c r="B468" s="31"/>
      <c r="C468" s="30"/>
      <c r="D468" s="31"/>
      <c r="E468" s="25"/>
      <c r="F468" s="25"/>
      <c r="G468" s="27"/>
    </row>
    <row r="469" spans="1:9" ht="32.450000000000003" customHeight="1" x14ac:dyDescent="0.25">
      <c r="A469" s="30"/>
      <c r="B469" s="31"/>
      <c r="C469" s="30"/>
      <c r="D469" s="31"/>
      <c r="E469" s="25"/>
      <c r="F469" s="25"/>
      <c r="G469" s="27"/>
    </row>
    <row r="470" spans="1:9" ht="32.450000000000003" customHeight="1" x14ac:dyDescent="0.25">
      <c r="A470" s="30"/>
      <c r="B470" s="31"/>
      <c r="C470" s="30"/>
      <c r="D470" s="31"/>
      <c r="E470" s="25"/>
      <c r="F470" s="25"/>
      <c r="G470" s="27"/>
    </row>
    <row r="471" spans="1:9" ht="32.450000000000003" customHeight="1" x14ac:dyDescent="0.25">
      <c r="A471" s="30"/>
      <c r="B471" s="31"/>
      <c r="C471" s="30"/>
      <c r="D471" s="31"/>
      <c r="E471" s="25"/>
      <c r="F471" s="25"/>
      <c r="G471" s="27"/>
    </row>
    <row r="472" spans="1:9" ht="32.450000000000003" customHeight="1" x14ac:dyDescent="0.25">
      <c r="A472" s="30"/>
      <c r="B472" s="31"/>
      <c r="C472" s="30"/>
      <c r="D472" s="31"/>
      <c r="E472" s="25"/>
      <c r="F472" s="25"/>
      <c r="G472" s="27"/>
    </row>
    <row r="473" spans="1:9" ht="32.450000000000003" customHeight="1" x14ac:dyDescent="0.25">
      <c r="A473" s="30"/>
      <c r="B473" s="31"/>
      <c r="C473" s="30"/>
      <c r="D473" s="31"/>
      <c r="E473" s="25"/>
      <c r="F473" s="25"/>
      <c r="G473" s="27"/>
    </row>
    <row r="474" spans="1:9" ht="32.450000000000003" customHeight="1" x14ac:dyDescent="0.25">
      <c r="A474" s="30"/>
      <c r="B474" s="31"/>
      <c r="C474" s="30"/>
      <c r="D474" s="31"/>
      <c r="E474" s="25"/>
      <c r="F474" s="25"/>
      <c r="G474" s="27"/>
      <c r="H474" s="29"/>
      <c r="I474" s="29"/>
    </row>
    <row r="475" spans="1:9" ht="32.450000000000003" customHeight="1" x14ac:dyDescent="0.25">
      <c r="A475" s="30"/>
      <c r="B475" s="31"/>
      <c r="C475" s="30"/>
      <c r="D475" s="31"/>
      <c r="E475" s="25"/>
      <c r="F475" s="25"/>
      <c r="G475" s="27"/>
    </row>
    <row r="476" spans="1:9" ht="32.450000000000003" customHeight="1" x14ac:dyDescent="0.25">
      <c r="A476" s="30"/>
      <c r="B476" s="31"/>
      <c r="C476" s="30"/>
      <c r="D476" s="31"/>
      <c r="E476" s="25"/>
      <c r="F476" s="25"/>
      <c r="G476" s="27"/>
    </row>
    <row r="477" spans="1:9" ht="32.450000000000003" customHeight="1" x14ac:dyDescent="0.25">
      <c r="A477" s="30"/>
      <c r="B477" s="31"/>
      <c r="C477" s="30"/>
      <c r="D477" s="31"/>
      <c r="E477" s="25"/>
      <c r="F477" s="25"/>
      <c r="G477" s="27"/>
    </row>
    <row r="478" spans="1:9" ht="32.450000000000003" customHeight="1" x14ac:dyDescent="0.25">
      <c r="A478" s="30"/>
      <c r="B478" s="31"/>
      <c r="C478" s="30"/>
      <c r="D478" s="31"/>
      <c r="E478" s="25"/>
      <c r="F478" s="25"/>
      <c r="G478" s="27"/>
    </row>
    <row r="479" spans="1:9" ht="32.450000000000003" customHeight="1" x14ac:dyDescent="0.25">
      <c r="A479" s="30"/>
      <c r="B479" s="31"/>
      <c r="C479" s="30"/>
      <c r="D479" s="31"/>
      <c r="E479" s="25"/>
      <c r="F479" s="25"/>
      <c r="G479" s="27"/>
    </row>
    <row r="480" spans="1:9" ht="32.450000000000003" customHeight="1" x14ac:dyDescent="0.25">
      <c r="A480" s="30"/>
      <c r="B480" s="31"/>
      <c r="C480" s="30"/>
      <c r="D480" s="31"/>
      <c r="E480" s="25"/>
      <c r="F480" s="25"/>
      <c r="G480" s="27"/>
    </row>
    <row r="481" spans="1:9" ht="32.450000000000003" customHeight="1" x14ac:dyDescent="0.25">
      <c r="A481" s="30"/>
      <c r="B481" s="31"/>
      <c r="C481" s="30"/>
      <c r="D481" s="31"/>
      <c r="E481" s="25"/>
      <c r="F481" s="25"/>
      <c r="G481" s="27"/>
    </row>
    <row r="482" spans="1:9" ht="32.450000000000003" customHeight="1" x14ac:dyDescent="0.25">
      <c r="A482" s="30"/>
      <c r="B482" s="31"/>
      <c r="C482" s="30"/>
      <c r="D482" s="31"/>
      <c r="E482" s="25"/>
      <c r="F482" s="25"/>
      <c r="G482" s="27"/>
      <c r="H482" s="29"/>
      <c r="I482" s="29"/>
    </row>
    <row r="483" spans="1:9" ht="32.450000000000003" customHeight="1" x14ac:dyDescent="0.25">
      <c r="A483" s="30"/>
      <c r="B483" s="31"/>
      <c r="C483" s="30"/>
      <c r="D483" s="31"/>
      <c r="E483" s="25"/>
      <c r="F483" s="25"/>
      <c r="G483" s="27"/>
      <c r="H483" s="29"/>
      <c r="I483" s="29"/>
    </row>
    <row r="484" spans="1:9" ht="32.450000000000003" customHeight="1" x14ac:dyDescent="0.25">
      <c r="A484" s="30"/>
      <c r="B484" s="31"/>
      <c r="C484" s="30"/>
      <c r="D484" s="31"/>
      <c r="E484" s="25"/>
      <c r="F484" s="25"/>
      <c r="G484" s="27"/>
    </row>
    <row r="485" spans="1:9" ht="32.450000000000003" customHeight="1" x14ac:dyDescent="0.25">
      <c r="A485" s="30"/>
      <c r="B485" s="31"/>
      <c r="C485" s="30"/>
      <c r="D485" s="31"/>
      <c r="E485" s="25"/>
      <c r="F485" s="25"/>
      <c r="G485" s="27"/>
    </row>
    <row r="486" spans="1:9" ht="32.450000000000003" customHeight="1" x14ac:dyDescent="0.25">
      <c r="A486" s="30"/>
      <c r="B486" s="31"/>
      <c r="C486" s="30"/>
      <c r="D486" s="31"/>
      <c r="E486" s="25"/>
      <c r="F486" s="25"/>
      <c r="G486" s="27"/>
    </row>
    <row r="487" spans="1:9" ht="32.450000000000003" customHeight="1" x14ac:dyDescent="0.25">
      <c r="A487" s="30"/>
      <c r="B487" s="31"/>
      <c r="C487" s="30"/>
      <c r="D487" s="31"/>
      <c r="E487" s="25"/>
      <c r="F487" s="25"/>
      <c r="G487" s="27"/>
    </row>
    <row r="488" spans="1:9" ht="32.450000000000003" customHeight="1" x14ac:dyDescent="0.25">
      <c r="A488" s="30"/>
      <c r="B488" s="31"/>
      <c r="C488" s="30"/>
      <c r="D488" s="31"/>
      <c r="E488" s="25"/>
      <c r="F488" s="25"/>
      <c r="G488" s="27"/>
    </row>
    <row r="489" spans="1:9" ht="32.450000000000003" customHeight="1" x14ac:dyDescent="0.25">
      <c r="A489" s="30"/>
      <c r="B489" s="31"/>
      <c r="C489" s="30"/>
      <c r="D489" s="31"/>
      <c r="E489" s="25"/>
      <c r="F489" s="25"/>
      <c r="G489" s="27"/>
    </row>
    <row r="490" spans="1:9" ht="32.450000000000003" customHeight="1" x14ac:dyDescent="0.25">
      <c r="A490" s="30"/>
      <c r="B490" s="31"/>
      <c r="C490" s="30"/>
      <c r="D490" s="31"/>
      <c r="E490" s="25"/>
      <c r="F490" s="25"/>
      <c r="G490" s="27"/>
    </row>
    <row r="491" spans="1:9" ht="32.450000000000003" customHeight="1" x14ac:dyDescent="0.25">
      <c r="A491" s="30"/>
      <c r="B491" s="31"/>
      <c r="C491" s="30"/>
      <c r="D491" s="31"/>
      <c r="E491" s="25"/>
      <c r="F491" s="25"/>
      <c r="G491" s="27"/>
    </row>
    <row r="492" spans="1:9" ht="32.450000000000003" customHeight="1" x14ac:dyDescent="0.25">
      <c r="A492" s="30"/>
      <c r="B492" s="31"/>
      <c r="C492" s="30"/>
      <c r="D492" s="31"/>
      <c r="E492" s="25"/>
      <c r="F492" s="25"/>
      <c r="G492" s="27"/>
    </row>
    <row r="493" spans="1:9" ht="32.450000000000003" customHeight="1" x14ac:dyDescent="0.25">
      <c r="A493" s="30"/>
      <c r="B493" s="31"/>
      <c r="C493" s="30"/>
      <c r="D493" s="31"/>
      <c r="E493" s="25"/>
      <c r="F493" s="25"/>
      <c r="G493" s="27"/>
    </row>
    <row r="494" spans="1:9" ht="32.450000000000003" customHeight="1" x14ac:dyDescent="0.25">
      <c r="A494" s="30"/>
      <c r="B494" s="31"/>
      <c r="C494" s="30"/>
      <c r="D494" s="31"/>
      <c r="E494" s="25"/>
      <c r="F494" s="25"/>
      <c r="G494" s="27"/>
    </row>
    <row r="495" spans="1:9" ht="32.450000000000003" customHeight="1" x14ac:dyDescent="0.25">
      <c r="A495" s="30"/>
      <c r="B495" s="31"/>
      <c r="C495" s="30"/>
      <c r="D495" s="31"/>
      <c r="E495" s="25"/>
      <c r="F495" s="25"/>
      <c r="G495" s="27"/>
    </row>
    <row r="496" spans="1:9" ht="32.450000000000003" customHeight="1" x14ac:dyDescent="0.25">
      <c r="A496" s="30"/>
      <c r="B496" s="31"/>
      <c r="C496" s="30"/>
      <c r="D496" s="31"/>
      <c r="E496" s="25"/>
      <c r="F496" s="25"/>
      <c r="G496" s="27"/>
    </row>
    <row r="497" spans="1:7" ht="32.450000000000003" customHeight="1" x14ac:dyDescent="0.25">
      <c r="A497" s="30"/>
      <c r="B497" s="31"/>
      <c r="C497" s="30"/>
      <c r="D497" s="31"/>
      <c r="E497" s="25"/>
      <c r="F497" s="25"/>
      <c r="G497" s="27"/>
    </row>
    <row r="498" spans="1:7" ht="32.450000000000003" customHeight="1" x14ac:dyDescent="0.25">
      <c r="A498" s="30"/>
      <c r="B498" s="31"/>
      <c r="C498" s="30"/>
      <c r="D498" s="31"/>
      <c r="E498" s="25"/>
      <c r="F498" s="25"/>
      <c r="G498" s="27"/>
    </row>
    <row r="499" spans="1:7" ht="32.450000000000003" customHeight="1" x14ac:dyDescent="0.25">
      <c r="A499" s="30"/>
      <c r="B499" s="31"/>
      <c r="C499" s="30"/>
      <c r="D499" s="31"/>
      <c r="E499" s="25"/>
      <c r="F499" s="25"/>
      <c r="G499" s="27"/>
    </row>
    <row r="500" spans="1:7" ht="32.450000000000003" customHeight="1" x14ac:dyDescent="0.25">
      <c r="A500" s="30"/>
      <c r="B500" s="31"/>
      <c r="C500" s="30"/>
      <c r="D500" s="31"/>
      <c r="E500" s="25"/>
      <c r="F500" s="25"/>
      <c r="G500" s="27"/>
    </row>
    <row r="501" spans="1:7" ht="32.450000000000003" customHeight="1" x14ac:dyDescent="0.25">
      <c r="A501" s="30"/>
      <c r="B501" s="31"/>
      <c r="C501" s="30"/>
      <c r="D501" s="31"/>
      <c r="E501" s="25"/>
      <c r="F501" s="25"/>
      <c r="G501" s="27"/>
    </row>
    <row r="502" spans="1:7" ht="32.450000000000003" customHeight="1" x14ac:dyDescent="0.25">
      <c r="A502" s="30"/>
      <c r="B502" s="31"/>
      <c r="C502" s="30"/>
      <c r="D502" s="31"/>
      <c r="E502" s="25"/>
      <c r="F502" s="25"/>
      <c r="G502" s="27"/>
    </row>
    <row r="503" spans="1:7" ht="32.450000000000003" customHeight="1" x14ac:dyDescent="0.25">
      <c r="A503" s="30"/>
      <c r="B503" s="31"/>
      <c r="C503" s="30"/>
      <c r="D503" s="31"/>
      <c r="E503" s="25"/>
      <c r="F503" s="25"/>
      <c r="G503" s="27"/>
    </row>
    <row r="504" spans="1:7" ht="32.450000000000003" customHeight="1" x14ac:dyDescent="0.25">
      <c r="A504" s="30"/>
      <c r="B504" s="31"/>
      <c r="C504" s="30"/>
      <c r="D504" s="31"/>
      <c r="E504" s="25"/>
      <c r="F504" s="25"/>
      <c r="G504" s="27"/>
    </row>
    <row r="505" spans="1:7" ht="32.450000000000003" customHeight="1" x14ac:dyDescent="0.25">
      <c r="A505" s="30"/>
      <c r="B505" s="31"/>
      <c r="C505" s="30"/>
      <c r="D505" s="31"/>
      <c r="E505" s="25"/>
      <c r="F505" s="25"/>
      <c r="G505" s="27"/>
    </row>
    <row r="506" spans="1:7" ht="32.450000000000003" customHeight="1" x14ac:dyDescent="0.25">
      <c r="A506" s="30"/>
      <c r="B506" s="31"/>
      <c r="C506" s="30"/>
      <c r="D506" s="31"/>
      <c r="E506" s="25"/>
      <c r="F506" s="25"/>
      <c r="G506" s="27"/>
    </row>
    <row r="507" spans="1:7" ht="32.450000000000003" customHeight="1" x14ac:dyDescent="0.25">
      <c r="A507" s="30"/>
      <c r="B507" s="31"/>
      <c r="C507" s="30"/>
      <c r="D507" s="31"/>
      <c r="E507" s="25"/>
      <c r="F507" s="25"/>
      <c r="G507" s="27"/>
    </row>
    <row r="508" spans="1:7" ht="32.450000000000003" customHeight="1" x14ac:dyDescent="0.25">
      <c r="A508" s="30"/>
      <c r="B508" s="31"/>
      <c r="C508" s="30"/>
      <c r="D508" s="31"/>
      <c r="E508" s="25"/>
      <c r="F508" s="25"/>
      <c r="G508" s="27"/>
    </row>
    <row r="509" spans="1:7" ht="32.450000000000003" customHeight="1" x14ac:dyDescent="0.25">
      <c r="A509" s="30"/>
      <c r="B509" s="31"/>
      <c r="C509" s="30"/>
      <c r="D509" s="31"/>
      <c r="E509" s="25"/>
      <c r="F509" s="25"/>
      <c r="G509" s="27"/>
    </row>
    <row r="510" spans="1:7" ht="32.450000000000003" customHeight="1" x14ac:dyDescent="0.25">
      <c r="A510" s="30"/>
      <c r="B510" s="31"/>
      <c r="C510" s="30"/>
      <c r="D510" s="31"/>
      <c r="E510" s="25"/>
      <c r="F510" s="25"/>
      <c r="G510" s="27"/>
    </row>
    <row r="511" spans="1:7" ht="32.450000000000003" customHeight="1" x14ac:dyDescent="0.25">
      <c r="A511" s="30"/>
      <c r="B511" s="31"/>
      <c r="C511" s="30"/>
      <c r="D511" s="31"/>
      <c r="E511" s="25"/>
      <c r="F511" s="25"/>
      <c r="G511" s="27"/>
    </row>
    <row r="512" spans="1:7" ht="32.450000000000003" customHeight="1" x14ac:dyDescent="0.25">
      <c r="A512" s="30"/>
      <c r="B512" s="31"/>
      <c r="C512" s="30"/>
      <c r="D512" s="31"/>
      <c r="E512" s="25"/>
      <c r="F512" s="25"/>
      <c r="G512" s="27"/>
    </row>
    <row r="513" spans="1:7" ht="32.450000000000003" customHeight="1" x14ac:dyDescent="0.25">
      <c r="A513" s="30"/>
      <c r="B513" s="31"/>
      <c r="C513" s="30"/>
      <c r="D513" s="31"/>
      <c r="E513" s="25"/>
      <c r="F513" s="25"/>
      <c r="G513" s="27"/>
    </row>
    <row r="514" spans="1:7" ht="32.450000000000003" customHeight="1" x14ac:dyDescent="0.25">
      <c r="A514" s="30"/>
      <c r="B514" s="31"/>
      <c r="C514" s="30"/>
      <c r="D514" s="31"/>
      <c r="E514" s="25"/>
      <c r="F514" s="25"/>
      <c r="G514" s="27"/>
    </row>
    <row r="515" spans="1:7" ht="32.450000000000003" customHeight="1" x14ac:dyDescent="0.25">
      <c r="A515" s="30"/>
      <c r="B515" s="31"/>
      <c r="C515" s="30"/>
      <c r="D515" s="31"/>
      <c r="E515" s="25"/>
      <c r="F515" s="25"/>
      <c r="G515" s="27"/>
    </row>
    <row r="516" spans="1:7" ht="32.450000000000003" customHeight="1" x14ac:dyDescent="0.25">
      <c r="A516" s="30"/>
      <c r="B516" s="31"/>
      <c r="C516" s="30"/>
      <c r="D516" s="31"/>
      <c r="E516" s="25"/>
      <c r="F516" s="25"/>
      <c r="G516" s="27"/>
    </row>
    <row r="517" spans="1:7" ht="32.450000000000003" customHeight="1" x14ac:dyDescent="0.25">
      <c r="A517" s="30"/>
      <c r="B517" s="31"/>
      <c r="C517" s="30"/>
      <c r="D517" s="31"/>
      <c r="E517" s="25"/>
      <c r="F517" s="25"/>
      <c r="G517" s="27"/>
    </row>
    <row r="518" spans="1:7" ht="32.450000000000003" customHeight="1" x14ac:dyDescent="0.25">
      <c r="A518" s="30"/>
      <c r="B518" s="31"/>
      <c r="C518" s="30"/>
      <c r="D518" s="31"/>
      <c r="E518" s="25"/>
      <c r="F518" s="25"/>
      <c r="G518" s="27"/>
    </row>
    <row r="519" spans="1:7" ht="32.450000000000003" customHeight="1" x14ac:dyDescent="0.25">
      <c r="A519" s="30"/>
      <c r="B519" s="31"/>
      <c r="C519" s="30"/>
      <c r="D519" s="31"/>
      <c r="E519" s="25"/>
      <c r="F519" s="25"/>
      <c r="G519" s="27"/>
    </row>
    <row r="520" spans="1:7" ht="32.450000000000003" customHeight="1" x14ac:dyDescent="0.25">
      <c r="A520" s="30"/>
      <c r="B520" s="31"/>
      <c r="C520" s="30"/>
      <c r="D520" s="31"/>
      <c r="E520" s="25"/>
      <c r="F520" s="25"/>
      <c r="G520" s="27"/>
    </row>
    <row r="521" spans="1:7" ht="32.450000000000003" customHeight="1" x14ac:dyDescent="0.25">
      <c r="A521" s="30"/>
      <c r="B521" s="31"/>
      <c r="C521" s="30"/>
      <c r="D521" s="31"/>
      <c r="E521" s="25"/>
      <c r="F521" s="25"/>
      <c r="G521" s="27"/>
    </row>
    <row r="522" spans="1:7" ht="32.450000000000003" customHeight="1" x14ac:dyDescent="0.25">
      <c r="A522" s="30"/>
      <c r="B522" s="31"/>
      <c r="C522" s="30"/>
      <c r="D522" s="31"/>
      <c r="E522" s="25"/>
      <c r="F522" s="25"/>
      <c r="G522" s="27"/>
    </row>
    <row r="523" spans="1:7" ht="32.450000000000003" customHeight="1" x14ac:dyDescent="0.25">
      <c r="A523" s="30"/>
      <c r="B523" s="31"/>
      <c r="C523" s="30"/>
      <c r="D523" s="31"/>
      <c r="E523" s="25"/>
      <c r="F523" s="25"/>
      <c r="G523" s="27"/>
    </row>
    <row r="524" spans="1:7" ht="32.450000000000003" customHeight="1" x14ac:dyDescent="0.25">
      <c r="A524" s="30"/>
      <c r="B524" s="31"/>
      <c r="C524" s="30"/>
      <c r="D524" s="31"/>
      <c r="E524" s="25"/>
      <c r="F524" s="25"/>
      <c r="G524" s="27"/>
    </row>
    <row r="525" spans="1:7" ht="32.450000000000003" customHeight="1" x14ac:dyDescent="0.25">
      <c r="A525" s="30"/>
      <c r="B525" s="31"/>
      <c r="C525" s="30"/>
      <c r="D525" s="31"/>
      <c r="E525" s="25"/>
      <c r="F525" s="25"/>
      <c r="G525" s="27"/>
    </row>
    <row r="526" spans="1:7" ht="32.450000000000003" customHeight="1" x14ac:dyDescent="0.25">
      <c r="A526" s="30"/>
      <c r="B526" s="31"/>
      <c r="C526" s="30"/>
      <c r="D526" s="31"/>
      <c r="E526" s="25"/>
      <c r="F526" s="25"/>
      <c r="G526" s="27"/>
    </row>
    <row r="527" spans="1:7" ht="32.450000000000003" customHeight="1" x14ac:dyDescent="0.25">
      <c r="A527" s="30"/>
      <c r="B527" s="31"/>
      <c r="C527" s="30"/>
      <c r="D527" s="31"/>
      <c r="E527" s="25"/>
      <c r="F527" s="25"/>
      <c r="G527" s="27"/>
    </row>
    <row r="528" spans="1:7" ht="32.450000000000003" customHeight="1" x14ac:dyDescent="0.25">
      <c r="A528" s="30"/>
      <c r="B528" s="31"/>
      <c r="C528" s="30"/>
      <c r="D528" s="31"/>
      <c r="E528" s="25"/>
      <c r="F528" s="25"/>
      <c r="G528" s="27"/>
    </row>
    <row r="529" spans="1:9" ht="32.450000000000003" customHeight="1" x14ac:dyDescent="0.25">
      <c r="A529" s="30"/>
      <c r="B529" s="31"/>
      <c r="C529" s="30"/>
      <c r="D529" s="31"/>
      <c r="E529" s="25"/>
      <c r="F529" s="25"/>
      <c r="G529" s="27"/>
      <c r="H529" s="29"/>
      <c r="I529" s="29"/>
    </row>
    <row r="530" spans="1:9" ht="32.450000000000003" customHeight="1" x14ac:dyDescent="0.25">
      <c r="A530" s="30"/>
      <c r="B530" s="31"/>
      <c r="C530" s="30"/>
      <c r="D530" s="31"/>
      <c r="E530" s="25"/>
      <c r="F530" s="25"/>
      <c r="G530" s="27"/>
    </row>
    <row r="531" spans="1:9" ht="32.450000000000003" customHeight="1" x14ac:dyDescent="0.25">
      <c r="A531" s="30"/>
      <c r="B531" s="31"/>
      <c r="C531" s="30"/>
      <c r="D531" s="31"/>
      <c r="E531" s="25"/>
      <c r="F531" s="25"/>
      <c r="G531" s="27"/>
    </row>
    <row r="532" spans="1:9" ht="32.450000000000003" customHeight="1" x14ac:dyDescent="0.25">
      <c r="A532" s="30"/>
      <c r="B532" s="31"/>
      <c r="C532" s="30"/>
      <c r="D532" s="31"/>
      <c r="E532" s="25"/>
      <c r="F532" s="25"/>
      <c r="G532" s="27"/>
    </row>
    <row r="533" spans="1:9" ht="32.450000000000003" customHeight="1" x14ac:dyDescent="0.25">
      <c r="A533" s="30"/>
      <c r="B533" s="31"/>
      <c r="C533" s="30"/>
      <c r="D533" s="31"/>
      <c r="E533" s="25"/>
      <c r="F533" s="25"/>
      <c r="G533" s="27"/>
    </row>
    <row r="534" spans="1:9" ht="32.450000000000003" customHeight="1" x14ac:dyDescent="0.25">
      <c r="A534" s="30"/>
      <c r="B534" s="31"/>
      <c r="C534" s="30"/>
      <c r="D534" s="31"/>
      <c r="E534" s="25"/>
      <c r="F534" s="25"/>
      <c r="G534" s="27"/>
    </row>
    <row r="535" spans="1:9" ht="32.450000000000003" customHeight="1" x14ac:dyDescent="0.25">
      <c r="A535" s="30"/>
      <c r="B535" s="31"/>
      <c r="C535" s="30"/>
      <c r="D535" s="31"/>
      <c r="E535" s="25"/>
      <c r="F535" s="25"/>
      <c r="G535" s="27"/>
    </row>
    <row r="536" spans="1:9" ht="32.450000000000003" customHeight="1" x14ac:dyDescent="0.25">
      <c r="A536" s="30"/>
      <c r="B536" s="31"/>
      <c r="C536" s="30"/>
      <c r="D536" s="31"/>
      <c r="E536" s="25"/>
      <c r="F536" s="25"/>
      <c r="G536" s="27"/>
    </row>
    <row r="537" spans="1:9" ht="32.450000000000003" customHeight="1" x14ac:dyDescent="0.25">
      <c r="A537" s="30"/>
      <c r="B537" s="31"/>
      <c r="C537" s="30"/>
      <c r="D537" s="31"/>
      <c r="E537" s="25"/>
      <c r="F537" s="25"/>
      <c r="G537" s="27"/>
    </row>
    <row r="538" spans="1:9" ht="32.450000000000003" customHeight="1" x14ac:dyDescent="0.25">
      <c r="A538" s="30"/>
      <c r="B538" s="31"/>
      <c r="C538" s="30"/>
      <c r="D538" s="31"/>
      <c r="E538" s="25"/>
      <c r="F538" s="25"/>
      <c r="G538" s="27"/>
    </row>
    <row r="539" spans="1:9" ht="32.450000000000003" customHeight="1" x14ac:dyDescent="0.25">
      <c r="A539" s="30"/>
      <c r="B539" s="31"/>
      <c r="C539" s="30"/>
      <c r="D539" s="31"/>
      <c r="E539" s="25"/>
      <c r="F539" s="25"/>
      <c r="G539" s="27"/>
    </row>
    <row r="540" spans="1:9" ht="32.450000000000003" customHeight="1" x14ac:dyDescent="0.25">
      <c r="A540" s="30"/>
      <c r="B540" s="31"/>
      <c r="C540" s="30"/>
      <c r="D540" s="31"/>
      <c r="E540" s="25"/>
      <c r="F540" s="25"/>
      <c r="G540" s="27"/>
    </row>
    <row r="541" spans="1:9" ht="32.450000000000003" customHeight="1" x14ac:dyDescent="0.25">
      <c r="A541" s="30"/>
      <c r="B541" s="31"/>
      <c r="C541" s="30"/>
      <c r="D541" s="31"/>
      <c r="E541" s="25"/>
      <c r="F541" s="25"/>
      <c r="G541" s="27"/>
    </row>
    <row r="542" spans="1:9" ht="32.450000000000003" customHeight="1" x14ac:dyDescent="0.25">
      <c r="A542" s="30"/>
      <c r="B542" s="31"/>
      <c r="C542" s="30"/>
      <c r="D542" s="31"/>
      <c r="E542" s="25"/>
      <c r="F542" s="25"/>
      <c r="G542" s="27"/>
    </row>
    <row r="543" spans="1:9" ht="32.450000000000003" customHeight="1" x14ac:dyDescent="0.25">
      <c r="A543" s="30"/>
      <c r="B543" s="31"/>
      <c r="C543" s="30"/>
      <c r="D543" s="31"/>
      <c r="E543" s="25"/>
      <c r="F543" s="25"/>
      <c r="G543" s="27"/>
    </row>
    <row r="544" spans="1:9" ht="32.450000000000003" customHeight="1" x14ac:dyDescent="0.25">
      <c r="A544" s="30"/>
      <c r="B544" s="31"/>
      <c r="C544" s="30"/>
      <c r="D544" s="31"/>
      <c r="E544" s="25"/>
      <c r="F544" s="25"/>
      <c r="G544" s="27"/>
    </row>
    <row r="545" spans="1:7" ht="32.450000000000003" customHeight="1" x14ac:dyDescent="0.25">
      <c r="A545" s="30"/>
      <c r="B545" s="31"/>
      <c r="C545" s="30"/>
      <c r="D545" s="31"/>
      <c r="E545" s="25"/>
      <c r="F545" s="25"/>
      <c r="G545" s="27"/>
    </row>
    <row r="546" spans="1:7" ht="32.450000000000003" customHeight="1" x14ac:dyDescent="0.25">
      <c r="A546" s="30"/>
      <c r="B546" s="31"/>
      <c r="C546" s="30"/>
      <c r="D546" s="31"/>
      <c r="E546" s="25"/>
      <c r="F546" s="25"/>
      <c r="G546" s="27"/>
    </row>
    <row r="547" spans="1:7" ht="32.450000000000003" customHeight="1" x14ac:dyDescent="0.25">
      <c r="A547" s="30"/>
      <c r="B547" s="31"/>
      <c r="C547" s="30"/>
      <c r="D547" s="31"/>
      <c r="E547" s="25"/>
      <c r="F547" s="25"/>
      <c r="G547" s="27"/>
    </row>
    <row r="548" spans="1:7" ht="32.450000000000003" customHeight="1" x14ac:dyDescent="0.25">
      <c r="A548" s="30"/>
      <c r="B548" s="31"/>
      <c r="C548" s="30"/>
      <c r="D548" s="31"/>
      <c r="E548" s="25"/>
      <c r="F548" s="25"/>
      <c r="G548" s="27"/>
    </row>
    <row r="549" spans="1:7" ht="32.450000000000003" customHeight="1" x14ac:dyDescent="0.25">
      <c r="A549" s="30"/>
      <c r="B549" s="31"/>
      <c r="C549" s="30"/>
      <c r="D549" s="31"/>
      <c r="E549" s="25"/>
      <c r="F549" s="25"/>
      <c r="G549" s="27"/>
    </row>
    <row r="550" spans="1:7" ht="32.450000000000003" customHeight="1" x14ac:dyDescent="0.25">
      <c r="A550" s="30"/>
      <c r="B550" s="31"/>
      <c r="C550" s="30"/>
      <c r="D550" s="31"/>
      <c r="E550" s="25"/>
      <c r="F550" s="25"/>
      <c r="G550" s="27"/>
    </row>
    <row r="551" spans="1:7" ht="32.450000000000003" customHeight="1" x14ac:dyDescent="0.25">
      <c r="A551" s="30"/>
      <c r="B551" s="31"/>
      <c r="C551" s="30"/>
      <c r="D551" s="31"/>
      <c r="E551" s="25"/>
      <c r="F551" s="25"/>
      <c r="G551" s="27"/>
    </row>
    <row r="552" spans="1:7" ht="32.450000000000003" customHeight="1" x14ac:dyDescent="0.25">
      <c r="A552" s="30"/>
      <c r="B552" s="31"/>
      <c r="C552" s="30"/>
      <c r="D552" s="31"/>
      <c r="E552" s="25"/>
      <c r="F552" s="25"/>
      <c r="G552" s="27"/>
    </row>
    <row r="553" spans="1:7" ht="32.450000000000003" customHeight="1" x14ac:dyDescent="0.25">
      <c r="A553" s="30"/>
      <c r="B553" s="31"/>
      <c r="C553" s="30"/>
      <c r="D553" s="31"/>
      <c r="E553" s="25"/>
      <c r="F553" s="25"/>
      <c r="G553" s="27"/>
    </row>
    <row r="554" spans="1:7" ht="32.450000000000003" customHeight="1" x14ac:dyDescent="0.25">
      <c r="A554" s="30"/>
      <c r="B554" s="31"/>
      <c r="C554" s="30"/>
      <c r="D554" s="31"/>
      <c r="E554" s="25"/>
      <c r="F554" s="25"/>
      <c r="G554" s="27"/>
    </row>
    <row r="555" spans="1:7" ht="32.450000000000003" customHeight="1" x14ac:dyDescent="0.25">
      <c r="A555" s="30"/>
      <c r="B555" s="31"/>
      <c r="C555" s="30"/>
      <c r="D555" s="31"/>
      <c r="E555" s="25"/>
      <c r="F555" s="25"/>
      <c r="G555" s="27"/>
    </row>
    <row r="556" spans="1:7" ht="32.450000000000003" customHeight="1" x14ac:dyDescent="0.25">
      <c r="A556" s="30"/>
      <c r="B556" s="31"/>
      <c r="C556" s="30"/>
      <c r="D556" s="31"/>
      <c r="E556" s="25"/>
      <c r="F556" s="25"/>
      <c r="G556" s="27"/>
    </row>
    <row r="557" spans="1:7" ht="32.450000000000003" customHeight="1" x14ac:dyDescent="0.25">
      <c r="A557" s="30"/>
      <c r="B557" s="31"/>
      <c r="C557" s="30"/>
      <c r="D557" s="31"/>
      <c r="E557" s="25"/>
      <c r="F557" s="25"/>
      <c r="G557" s="27"/>
    </row>
    <row r="558" spans="1:7" ht="32.450000000000003" customHeight="1" x14ac:dyDescent="0.25">
      <c r="A558" s="30"/>
      <c r="B558" s="31"/>
      <c r="C558" s="30"/>
      <c r="D558" s="31"/>
      <c r="E558" s="25"/>
      <c r="F558" s="25"/>
      <c r="G558" s="27"/>
    </row>
    <row r="559" spans="1:7" ht="32.450000000000003" customHeight="1" x14ac:dyDescent="0.25">
      <c r="A559" s="30"/>
      <c r="B559" s="31"/>
      <c r="C559" s="30"/>
      <c r="D559" s="31"/>
      <c r="E559" s="25"/>
      <c r="F559" s="25"/>
      <c r="G559" s="27"/>
    </row>
    <row r="560" spans="1:7" ht="32.450000000000003" customHeight="1" x14ac:dyDescent="0.25">
      <c r="A560" s="30"/>
      <c r="B560" s="31"/>
      <c r="C560" s="30"/>
      <c r="D560" s="31"/>
      <c r="E560" s="25"/>
      <c r="F560" s="25"/>
      <c r="G560" s="27"/>
    </row>
    <row r="561" spans="1:7" ht="32.450000000000003" customHeight="1" x14ac:dyDescent="0.25">
      <c r="A561" s="30"/>
      <c r="B561" s="31"/>
      <c r="C561" s="30"/>
      <c r="D561" s="31"/>
      <c r="E561" s="25"/>
      <c r="F561" s="25"/>
      <c r="G561" s="27"/>
    </row>
    <row r="562" spans="1:7" ht="32.450000000000003" customHeight="1" x14ac:dyDescent="0.25">
      <c r="A562" s="30"/>
      <c r="B562" s="31"/>
      <c r="C562" s="30"/>
      <c r="D562" s="31"/>
      <c r="E562" s="25"/>
      <c r="F562" s="25"/>
      <c r="G562" s="27"/>
    </row>
    <row r="563" spans="1:7" ht="32.450000000000003" customHeight="1" x14ac:dyDescent="0.25">
      <c r="A563" s="30"/>
      <c r="B563" s="31"/>
      <c r="C563" s="30"/>
      <c r="D563" s="31"/>
      <c r="E563" s="25"/>
      <c r="F563" s="25"/>
      <c r="G563" s="27"/>
    </row>
    <row r="564" spans="1:7" ht="32.450000000000003" customHeight="1" x14ac:dyDescent="0.25">
      <c r="A564" s="30"/>
      <c r="B564" s="31"/>
      <c r="C564" s="30"/>
      <c r="D564" s="31"/>
      <c r="E564" s="25"/>
      <c r="F564" s="25"/>
      <c r="G564" s="27"/>
    </row>
    <row r="565" spans="1:7" ht="32.450000000000003" customHeight="1" x14ac:dyDescent="0.25">
      <c r="A565" s="30"/>
      <c r="B565" s="31"/>
      <c r="C565" s="30"/>
      <c r="D565" s="31"/>
      <c r="E565" s="25"/>
      <c r="F565" s="25"/>
      <c r="G565" s="27"/>
    </row>
    <row r="566" spans="1:7" ht="32.450000000000003" customHeight="1" x14ac:dyDescent="0.25">
      <c r="A566" s="30"/>
      <c r="B566" s="31"/>
      <c r="C566" s="30"/>
      <c r="D566" s="31"/>
      <c r="E566" s="25"/>
      <c r="F566" s="25"/>
      <c r="G566" s="27"/>
    </row>
    <row r="567" spans="1:7" ht="32.450000000000003" customHeight="1" x14ac:dyDescent="0.25">
      <c r="A567" s="30"/>
      <c r="B567" s="31"/>
      <c r="C567" s="30"/>
      <c r="D567" s="31"/>
      <c r="E567" s="25"/>
      <c r="F567" s="25"/>
      <c r="G567" s="27"/>
    </row>
    <row r="568" spans="1:7" ht="32.450000000000003" customHeight="1" x14ac:dyDescent="0.25">
      <c r="A568" s="30"/>
      <c r="B568" s="31"/>
      <c r="C568" s="30"/>
      <c r="D568" s="31"/>
      <c r="E568" s="25"/>
      <c r="F568" s="25"/>
      <c r="G568" s="27"/>
    </row>
    <row r="569" spans="1:7" ht="32.450000000000003" customHeight="1" x14ac:dyDescent="0.25">
      <c r="A569" s="30"/>
      <c r="B569" s="31"/>
      <c r="C569" s="30"/>
      <c r="D569" s="31"/>
      <c r="E569" s="25"/>
      <c r="F569" s="25"/>
      <c r="G569" s="27"/>
    </row>
    <row r="570" spans="1:7" ht="32.450000000000003" customHeight="1" x14ac:dyDescent="0.25">
      <c r="A570" s="30"/>
      <c r="B570" s="31"/>
      <c r="C570" s="30"/>
      <c r="D570" s="31"/>
      <c r="E570" s="25"/>
      <c r="F570" s="25"/>
      <c r="G570" s="27"/>
    </row>
    <row r="571" spans="1:7" ht="32.450000000000003" customHeight="1" x14ac:dyDescent="0.25">
      <c r="A571" s="30"/>
      <c r="B571" s="31"/>
      <c r="C571" s="30"/>
      <c r="D571" s="31"/>
      <c r="E571" s="25"/>
      <c r="F571" s="25"/>
      <c r="G571" s="27"/>
    </row>
    <row r="572" spans="1:7" ht="32.450000000000003" customHeight="1" x14ac:dyDescent="0.25">
      <c r="A572" s="30"/>
      <c r="B572" s="31"/>
      <c r="C572" s="30"/>
      <c r="D572" s="31"/>
      <c r="E572" s="25"/>
      <c r="F572" s="25"/>
      <c r="G572" s="27"/>
    </row>
    <row r="573" spans="1:7" ht="32.450000000000003" customHeight="1" x14ac:dyDescent="0.25">
      <c r="A573" s="30"/>
      <c r="B573" s="31"/>
      <c r="C573" s="30"/>
      <c r="D573" s="31"/>
      <c r="E573" s="25"/>
      <c r="F573" s="25"/>
      <c r="G573" s="27"/>
    </row>
    <row r="574" spans="1:7" ht="32.450000000000003" customHeight="1" x14ac:dyDescent="0.25">
      <c r="A574" s="30"/>
      <c r="B574" s="31"/>
      <c r="C574" s="30"/>
      <c r="D574" s="31"/>
      <c r="E574" s="25"/>
      <c r="F574" s="25"/>
      <c r="G574" s="27"/>
    </row>
    <row r="575" spans="1:7" ht="32.450000000000003" customHeight="1" x14ac:dyDescent="0.25">
      <c r="A575" s="30"/>
      <c r="B575" s="31"/>
      <c r="C575" s="30"/>
      <c r="D575" s="31"/>
      <c r="E575" s="25"/>
      <c r="F575" s="25"/>
      <c r="G575" s="27"/>
    </row>
    <row r="576" spans="1:7" ht="32.450000000000003" customHeight="1" x14ac:dyDescent="0.25">
      <c r="A576" s="30"/>
      <c r="B576" s="31"/>
      <c r="C576" s="30"/>
      <c r="D576" s="31"/>
      <c r="E576" s="25"/>
      <c r="F576" s="25"/>
      <c r="G576" s="27"/>
    </row>
    <row r="577" spans="1:9" ht="32.450000000000003" customHeight="1" x14ac:dyDescent="0.25">
      <c r="A577" s="30"/>
      <c r="B577" s="31"/>
      <c r="C577" s="30"/>
      <c r="D577" s="31"/>
      <c r="E577" s="25"/>
      <c r="F577" s="25"/>
      <c r="G577" s="27"/>
    </row>
    <row r="578" spans="1:9" ht="32.450000000000003" customHeight="1" x14ac:dyDescent="0.25">
      <c r="A578" s="30"/>
      <c r="B578" s="31"/>
      <c r="C578" s="30"/>
      <c r="D578" s="31"/>
      <c r="E578" s="25"/>
      <c r="F578" s="25"/>
      <c r="G578" s="27"/>
    </row>
    <row r="579" spans="1:9" ht="32.450000000000003" customHeight="1" x14ac:dyDescent="0.25">
      <c r="A579" s="30"/>
      <c r="B579" s="31"/>
      <c r="C579" s="30"/>
      <c r="D579" s="31"/>
      <c r="E579" s="25"/>
      <c r="F579" s="25"/>
      <c r="G579" s="27"/>
    </row>
    <row r="580" spans="1:9" ht="32.450000000000003" customHeight="1" x14ac:dyDescent="0.25">
      <c r="A580" s="30"/>
      <c r="B580" s="31"/>
      <c r="C580" s="30"/>
      <c r="D580" s="31"/>
      <c r="E580" s="25"/>
      <c r="F580" s="25"/>
      <c r="G580" s="27"/>
    </row>
    <row r="581" spans="1:9" ht="32.450000000000003" customHeight="1" x14ac:dyDescent="0.25">
      <c r="A581" s="30"/>
      <c r="B581" s="31"/>
      <c r="C581" s="30"/>
      <c r="D581" s="31"/>
      <c r="E581" s="25"/>
      <c r="F581" s="25"/>
      <c r="G581" s="27"/>
    </row>
    <row r="582" spans="1:9" ht="32.450000000000003" customHeight="1" x14ac:dyDescent="0.25">
      <c r="A582" s="30"/>
      <c r="B582" s="31"/>
      <c r="C582" s="30"/>
      <c r="D582" s="31"/>
      <c r="E582" s="25"/>
      <c r="F582" s="25"/>
      <c r="G582" s="27"/>
    </row>
    <row r="583" spans="1:9" ht="32.450000000000003" customHeight="1" x14ac:dyDescent="0.25">
      <c r="A583" s="30"/>
      <c r="B583" s="31"/>
      <c r="C583" s="30"/>
      <c r="D583" s="31"/>
      <c r="E583" s="25"/>
      <c r="F583" s="25"/>
      <c r="G583" s="27"/>
    </row>
    <row r="584" spans="1:9" ht="32.450000000000003" customHeight="1" x14ac:dyDescent="0.25">
      <c r="A584" s="30"/>
      <c r="B584" s="31"/>
      <c r="C584" s="30"/>
      <c r="D584" s="31"/>
      <c r="E584" s="25"/>
      <c r="F584" s="25"/>
      <c r="G584" s="27"/>
    </row>
    <row r="585" spans="1:9" ht="32.450000000000003" customHeight="1" x14ac:dyDescent="0.25">
      <c r="A585" s="30"/>
      <c r="B585" s="31"/>
      <c r="C585" s="30"/>
      <c r="D585" s="31"/>
      <c r="E585" s="25"/>
      <c r="F585" s="25"/>
      <c r="G585" s="27"/>
      <c r="H585" s="29"/>
      <c r="I585" s="29"/>
    </row>
    <row r="586" spans="1:9" ht="32.450000000000003" customHeight="1" x14ac:dyDescent="0.25">
      <c r="A586" s="30"/>
      <c r="B586" s="31"/>
      <c r="C586" s="30"/>
      <c r="D586" s="31"/>
      <c r="E586" s="25"/>
      <c r="F586" s="25"/>
      <c r="G586" s="27"/>
    </row>
    <row r="587" spans="1:9" ht="32.450000000000003" customHeight="1" x14ac:dyDescent="0.25">
      <c r="A587" s="30"/>
      <c r="B587" s="31"/>
      <c r="C587" s="30"/>
      <c r="D587" s="31"/>
      <c r="E587" s="25"/>
      <c r="F587" s="25"/>
      <c r="G587" s="27"/>
    </row>
    <row r="588" spans="1:9" ht="32.450000000000003" customHeight="1" x14ac:dyDescent="0.25">
      <c r="A588" s="30"/>
      <c r="B588" s="31"/>
      <c r="C588" s="30"/>
      <c r="D588" s="31"/>
      <c r="E588" s="25"/>
      <c r="F588" s="25"/>
      <c r="G588" s="27"/>
    </row>
    <row r="589" spans="1:9" ht="32.450000000000003" customHeight="1" x14ac:dyDescent="0.25">
      <c r="A589" s="30"/>
      <c r="B589" s="31"/>
      <c r="C589" s="30"/>
      <c r="D589" s="31"/>
      <c r="E589" s="25"/>
      <c r="F589" s="25"/>
      <c r="G589" s="27"/>
    </row>
    <row r="590" spans="1:9" ht="32.450000000000003" customHeight="1" x14ac:dyDescent="0.25">
      <c r="A590" s="30"/>
      <c r="B590" s="31"/>
      <c r="C590" s="30"/>
      <c r="D590" s="31"/>
      <c r="E590" s="25"/>
      <c r="F590" s="25"/>
      <c r="G590" s="27"/>
    </row>
    <row r="591" spans="1:9" ht="32.450000000000003" customHeight="1" x14ac:dyDescent="0.25">
      <c r="A591" s="30"/>
      <c r="B591" s="31"/>
      <c r="C591" s="30"/>
      <c r="D591" s="31"/>
      <c r="E591" s="25"/>
      <c r="F591" s="25"/>
      <c r="G591" s="27"/>
    </row>
    <row r="592" spans="1:9" ht="32.450000000000003" customHeight="1" x14ac:dyDescent="0.25">
      <c r="A592" s="30"/>
      <c r="B592" s="31"/>
      <c r="C592" s="30"/>
      <c r="D592" s="31"/>
      <c r="E592" s="25"/>
      <c r="F592" s="25"/>
      <c r="G592" s="27"/>
    </row>
    <row r="593" spans="1:9" ht="32.450000000000003" customHeight="1" x14ac:dyDescent="0.25">
      <c r="A593" s="30"/>
      <c r="B593" s="31"/>
      <c r="C593" s="30"/>
      <c r="D593" s="31"/>
      <c r="E593" s="25"/>
      <c r="F593" s="25"/>
      <c r="G593" s="27"/>
    </row>
    <row r="594" spans="1:9" ht="32.450000000000003" customHeight="1" x14ac:dyDescent="0.25">
      <c r="A594" s="30"/>
      <c r="B594" s="31"/>
      <c r="C594" s="30"/>
      <c r="D594" s="31"/>
      <c r="E594" s="25"/>
      <c r="F594" s="25"/>
      <c r="G594" s="27"/>
    </row>
    <row r="595" spans="1:9" ht="32.450000000000003" customHeight="1" x14ac:dyDescent="0.25">
      <c r="A595" s="30"/>
      <c r="B595" s="31"/>
      <c r="C595" s="30"/>
      <c r="D595" s="31"/>
      <c r="E595" s="25"/>
      <c r="F595" s="25"/>
      <c r="G595" s="27"/>
    </row>
    <row r="596" spans="1:9" ht="32.450000000000003" customHeight="1" x14ac:dyDescent="0.25">
      <c r="A596" s="30"/>
      <c r="B596" s="31"/>
      <c r="C596" s="30"/>
      <c r="D596" s="31"/>
      <c r="E596" s="25"/>
      <c r="F596" s="25"/>
      <c r="G596" s="27"/>
    </row>
    <row r="597" spans="1:9" ht="32.450000000000003" customHeight="1" x14ac:dyDescent="0.25">
      <c r="A597" s="30"/>
      <c r="B597" s="31"/>
      <c r="C597" s="30"/>
      <c r="D597" s="31"/>
      <c r="E597" s="25"/>
      <c r="F597" s="25"/>
      <c r="G597" s="27"/>
    </row>
    <row r="598" spans="1:9" ht="32.450000000000003" customHeight="1" x14ac:dyDescent="0.25">
      <c r="A598" s="30"/>
      <c r="B598" s="31"/>
      <c r="C598" s="30"/>
      <c r="D598" s="31"/>
      <c r="E598" s="25"/>
      <c r="F598" s="25"/>
      <c r="G598" s="27"/>
      <c r="H598" s="29"/>
      <c r="I598" s="29"/>
    </row>
    <row r="599" spans="1:9" ht="32.450000000000003" customHeight="1" x14ac:dyDescent="0.25">
      <c r="A599" s="30"/>
      <c r="B599" s="31"/>
      <c r="C599" s="30"/>
      <c r="D599" s="31"/>
      <c r="E599" s="25"/>
      <c r="F599" s="25"/>
      <c r="G599" s="27"/>
    </row>
    <row r="600" spans="1:9" ht="32.450000000000003" customHeight="1" x14ac:dyDescent="0.25">
      <c r="A600" s="30"/>
      <c r="B600" s="31"/>
      <c r="C600" s="30"/>
      <c r="D600" s="31"/>
      <c r="E600" s="25"/>
      <c r="F600" s="25"/>
      <c r="G600" s="27"/>
    </row>
    <row r="601" spans="1:9" ht="32.450000000000003" customHeight="1" x14ac:dyDescent="0.25">
      <c r="A601" s="30"/>
      <c r="B601" s="31"/>
      <c r="C601" s="30"/>
      <c r="D601" s="31"/>
      <c r="E601" s="25"/>
      <c r="F601" s="25"/>
      <c r="G601" s="27"/>
    </row>
    <row r="602" spans="1:9" ht="32.450000000000003" customHeight="1" x14ac:dyDescent="0.25">
      <c r="A602" s="30"/>
      <c r="B602" s="31"/>
      <c r="C602" s="30"/>
      <c r="D602" s="31"/>
      <c r="E602" s="25"/>
      <c r="F602" s="25"/>
      <c r="G602" s="27"/>
    </row>
    <row r="603" spans="1:9" ht="32.450000000000003" customHeight="1" x14ac:dyDescent="0.25">
      <c r="A603" s="30"/>
      <c r="B603" s="31"/>
      <c r="C603" s="30"/>
      <c r="D603" s="31"/>
      <c r="E603" s="25"/>
      <c r="F603" s="25"/>
      <c r="G603" s="27"/>
    </row>
    <row r="604" spans="1:9" ht="32.450000000000003" customHeight="1" x14ac:dyDescent="0.25">
      <c r="A604" s="30"/>
      <c r="B604" s="31"/>
      <c r="C604" s="30"/>
      <c r="D604" s="31"/>
      <c r="E604" s="25"/>
      <c r="F604" s="25"/>
      <c r="G604" s="27"/>
    </row>
    <row r="605" spans="1:9" ht="32.450000000000003" customHeight="1" x14ac:dyDescent="0.25">
      <c r="A605" s="30"/>
      <c r="B605" s="31"/>
      <c r="C605" s="30"/>
      <c r="D605" s="31"/>
      <c r="E605" s="25"/>
      <c r="F605" s="25"/>
      <c r="G605" s="27"/>
    </row>
    <row r="606" spans="1:9" ht="32.450000000000003" customHeight="1" x14ac:dyDescent="0.25">
      <c r="A606" s="30"/>
      <c r="B606" s="31"/>
      <c r="C606" s="30"/>
      <c r="D606" s="31"/>
      <c r="E606" s="25"/>
      <c r="F606" s="25"/>
      <c r="G606" s="27"/>
    </row>
    <row r="607" spans="1:9" ht="32.450000000000003" customHeight="1" x14ac:dyDescent="0.25">
      <c r="A607" s="30"/>
      <c r="B607" s="31"/>
      <c r="C607" s="30"/>
      <c r="D607" s="31"/>
      <c r="E607" s="25"/>
      <c r="F607" s="25"/>
      <c r="G607" s="27"/>
    </row>
    <row r="608" spans="1:9" ht="32.450000000000003" customHeight="1" x14ac:dyDescent="0.25">
      <c r="A608" s="30"/>
      <c r="B608" s="31"/>
      <c r="C608" s="30"/>
      <c r="D608" s="31"/>
      <c r="E608" s="25"/>
      <c r="F608" s="25"/>
      <c r="G608" s="27"/>
    </row>
    <row r="609" spans="1:7" ht="32.450000000000003" customHeight="1" x14ac:dyDescent="0.25">
      <c r="A609" s="30"/>
      <c r="B609" s="31"/>
      <c r="C609" s="30"/>
      <c r="D609" s="31"/>
      <c r="E609" s="25"/>
      <c r="F609" s="25"/>
      <c r="G609" s="27"/>
    </row>
    <row r="610" spans="1:7" ht="32.450000000000003" customHeight="1" x14ac:dyDescent="0.25">
      <c r="A610" s="30"/>
      <c r="B610" s="31"/>
      <c r="C610" s="30"/>
      <c r="D610" s="31"/>
      <c r="E610" s="25"/>
      <c r="F610" s="25"/>
      <c r="G610" s="27"/>
    </row>
    <row r="611" spans="1:7" ht="32.450000000000003" customHeight="1" x14ac:dyDescent="0.25">
      <c r="A611" s="30"/>
      <c r="B611" s="31"/>
      <c r="C611" s="30"/>
      <c r="D611" s="31"/>
      <c r="E611" s="25"/>
      <c r="F611" s="25"/>
      <c r="G611" s="27"/>
    </row>
    <row r="612" spans="1:7" ht="32.450000000000003" customHeight="1" x14ac:dyDescent="0.25">
      <c r="A612" s="30"/>
      <c r="B612" s="31"/>
      <c r="C612" s="30"/>
      <c r="D612" s="31"/>
      <c r="E612" s="25"/>
      <c r="F612" s="25"/>
      <c r="G612" s="27"/>
    </row>
    <row r="613" spans="1:7" ht="32.450000000000003" customHeight="1" x14ac:dyDescent="0.25">
      <c r="A613" s="30"/>
      <c r="B613" s="31"/>
      <c r="C613" s="30"/>
      <c r="D613" s="31"/>
      <c r="E613" s="25"/>
      <c r="F613" s="25"/>
      <c r="G613" s="27"/>
    </row>
    <row r="614" spans="1:7" ht="32.450000000000003" customHeight="1" x14ac:dyDescent="0.25">
      <c r="A614" s="30"/>
      <c r="B614" s="31"/>
      <c r="C614" s="30"/>
      <c r="D614" s="31"/>
      <c r="E614" s="25"/>
      <c r="F614" s="25"/>
      <c r="G614" s="27"/>
    </row>
    <row r="615" spans="1:7" ht="32.450000000000003" customHeight="1" x14ac:dyDescent="0.25">
      <c r="A615" s="30"/>
      <c r="B615" s="31"/>
      <c r="C615" s="30"/>
      <c r="D615" s="31"/>
      <c r="E615" s="25"/>
      <c r="F615" s="25"/>
      <c r="G615" s="27"/>
    </row>
    <row r="616" spans="1:7" ht="32.450000000000003" customHeight="1" x14ac:dyDescent="0.25">
      <c r="A616" s="30"/>
      <c r="B616" s="31"/>
      <c r="C616" s="30"/>
      <c r="D616" s="31"/>
      <c r="E616" s="25"/>
      <c r="F616" s="25"/>
      <c r="G616" s="27"/>
    </row>
    <row r="617" spans="1:7" ht="32.450000000000003" customHeight="1" x14ac:dyDescent="0.25">
      <c r="A617" s="30"/>
      <c r="B617" s="31"/>
      <c r="C617" s="30"/>
      <c r="D617" s="31"/>
      <c r="E617" s="25"/>
      <c r="F617" s="25"/>
      <c r="G617" s="27"/>
    </row>
    <row r="618" spans="1:7" ht="32.450000000000003" customHeight="1" x14ac:dyDescent="0.25">
      <c r="A618" s="30"/>
      <c r="B618" s="31"/>
      <c r="C618" s="30"/>
      <c r="D618" s="31"/>
      <c r="E618" s="25"/>
      <c r="F618" s="25"/>
      <c r="G618" s="27"/>
    </row>
    <row r="619" spans="1:7" ht="32.450000000000003" customHeight="1" x14ac:dyDescent="0.25">
      <c r="A619" s="30"/>
      <c r="B619" s="31"/>
      <c r="C619" s="30"/>
      <c r="D619" s="31"/>
      <c r="E619" s="25"/>
      <c r="F619" s="25"/>
      <c r="G619" s="27"/>
    </row>
    <row r="620" spans="1:7" ht="32.450000000000003" customHeight="1" x14ac:dyDescent="0.25">
      <c r="A620" s="30"/>
      <c r="B620" s="31"/>
      <c r="C620" s="30"/>
      <c r="D620" s="31"/>
      <c r="E620" s="25"/>
      <c r="F620" s="25"/>
      <c r="G620" s="27"/>
    </row>
    <row r="621" spans="1:7" ht="32.450000000000003" customHeight="1" x14ac:dyDescent="0.25">
      <c r="A621" s="30"/>
      <c r="B621" s="31"/>
      <c r="C621" s="30"/>
      <c r="D621" s="31"/>
      <c r="E621" s="25"/>
      <c r="F621" s="25"/>
      <c r="G621" s="27"/>
    </row>
    <row r="622" spans="1:7" ht="32.450000000000003" customHeight="1" x14ac:dyDescent="0.25">
      <c r="A622" s="30"/>
      <c r="B622" s="31"/>
      <c r="C622" s="30"/>
      <c r="D622" s="31"/>
      <c r="E622" s="25"/>
      <c r="F622" s="25"/>
      <c r="G622" s="27"/>
    </row>
    <row r="623" spans="1:7" ht="32.450000000000003" customHeight="1" x14ac:dyDescent="0.25">
      <c r="A623" s="30"/>
      <c r="B623" s="31"/>
      <c r="C623" s="30"/>
      <c r="D623" s="31"/>
      <c r="E623" s="25"/>
      <c r="F623" s="25"/>
      <c r="G623" s="27"/>
    </row>
    <row r="624" spans="1:7" ht="32.450000000000003" customHeight="1" x14ac:dyDescent="0.25">
      <c r="A624" s="30"/>
      <c r="B624" s="31"/>
      <c r="C624" s="30"/>
      <c r="D624" s="31"/>
      <c r="E624" s="25"/>
      <c r="F624" s="25"/>
      <c r="G624" s="27"/>
    </row>
    <row r="625" spans="1:7" ht="32.450000000000003" customHeight="1" x14ac:dyDescent="0.25">
      <c r="A625" s="30"/>
      <c r="B625" s="31"/>
      <c r="C625" s="30"/>
      <c r="D625" s="31"/>
      <c r="E625" s="25"/>
      <c r="F625" s="25"/>
      <c r="G625" s="27"/>
    </row>
    <row r="626" spans="1:7" ht="32.450000000000003" customHeight="1" x14ac:dyDescent="0.25">
      <c r="A626" s="30"/>
      <c r="B626" s="31"/>
      <c r="C626" s="30"/>
      <c r="D626" s="31"/>
      <c r="E626" s="25"/>
      <c r="F626" s="25"/>
      <c r="G626" s="27"/>
    </row>
    <row r="627" spans="1:7" ht="32.450000000000003" customHeight="1" x14ac:dyDescent="0.25">
      <c r="A627" s="30"/>
      <c r="B627" s="31"/>
      <c r="C627" s="30"/>
      <c r="D627" s="31"/>
      <c r="E627" s="25"/>
      <c r="F627" s="25"/>
      <c r="G627" s="27"/>
    </row>
    <row r="628" spans="1:7" ht="32.450000000000003" customHeight="1" x14ac:dyDescent="0.25">
      <c r="A628" s="30"/>
      <c r="B628" s="31"/>
      <c r="C628" s="30"/>
      <c r="D628" s="31"/>
      <c r="E628" s="25"/>
      <c r="F628" s="25"/>
      <c r="G628" s="27"/>
    </row>
    <row r="629" spans="1:7" ht="32.450000000000003" customHeight="1" x14ac:dyDescent="0.25">
      <c r="A629" s="30"/>
      <c r="B629" s="31"/>
      <c r="C629" s="30"/>
      <c r="D629" s="31"/>
      <c r="E629" s="25"/>
      <c r="F629" s="25"/>
      <c r="G629" s="27"/>
    </row>
    <row r="630" spans="1:7" ht="32.450000000000003" customHeight="1" x14ac:dyDescent="0.25">
      <c r="A630" s="30"/>
      <c r="B630" s="31"/>
      <c r="C630" s="30"/>
      <c r="D630" s="31"/>
      <c r="E630" s="25"/>
      <c r="F630" s="25"/>
      <c r="G630" s="27"/>
    </row>
    <row r="631" spans="1:7" ht="32.450000000000003" customHeight="1" x14ac:dyDescent="0.25">
      <c r="A631" s="30"/>
      <c r="B631" s="31"/>
      <c r="C631" s="30"/>
      <c r="D631" s="31"/>
      <c r="E631" s="25"/>
      <c r="F631" s="25"/>
      <c r="G631" s="27"/>
    </row>
    <row r="632" spans="1:7" ht="32.450000000000003" customHeight="1" x14ac:dyDescent="0.25">
      <c r="A632" s="30"/>
      <c r="B632" s="31"/>
      <c r="C632" s="30"/>
      <c r="D632" s="31"/>
      <c r="E632" s="25"/>
      <c r="F632" s="25"/>
      <c r="G632" s="27"/>
    </row>
    <row r="633" spans="1:7" ht="32.450000000000003" customHeight="1" x14ac:dyDescent="0.25">
      <c r="A633" s="30"/>
      <c r="B633" s="31"/>
      <c r="C633" s="30"/>
      <c r="D633" s="31"/>
      <c r="E633" s="25"/>
      <c r="F633" s="25"/>
      <c r="G633" s="27"/>
    </row>
    <row r="634" spans="1:7" ht="32.450000000000003" customHeight="1" x14ac:dyDescent="0.25">
      <c r="A634" s="30"/>
      <c r="B634" s="31"/>
      <c r="C634" s="30"/>
      <c r="D634" s="31"/>
      <c r="E634" s="25"/>
      <c r="F634" s="25"/>
      <c r="G634" s="27"/>
    </row>
    <row r="635" spans="1:7" ht="32.450000000000003" customHeight="1" x14ac:dyDescent="0.25">
      <c r="A635" s="30"/>
      <c r="B635" s="31"/>
      <c r="C635" s="30"/>
      <c r="D635" s="31"/>
      <c r="E635" s="25"/>
      <c r="F635" s="25"/>
      <c r="G635" s="27"/>
    </row>
    <row r="636" spans="1:7" ht="32.450000000000003" customHeight="1" x14ac:dyDescent="0.25">
      <c r="A636" s="30"/>
      <c r="B636" s="31"/>
      <c r="C636" s="30"/>
      <c r="D636" s="31"/>
      <c r="E636" s="25"/>
      <c r="F636" s="25"/>
      <c r="G636" s="27"/>
    </row>
    <row r="637" spans="1:7" ht="32.450000000000003" customHeight="1" x14ac:dyDescent="0.25">
      <c r="A637" s="30"/>
      <c r="B637" s="31"/>
      <c r="C637" s="30"/>
      <c r="D637" s="31"/>
      <c r="E637" s="25"/>
      <c r="F637" s="25"/>
      <c r="G637" s="27"/>
    </row>
    <row r="638" spans="1:7" ht="32.450000000000003" customHeight="1" x14ac:dyDescent="0.25">
      <c r="A638" s="30"/>
      <c r="B638" s="31"/>
      <c r="C638" s="30"/>
      <c r="D638" s="31"/>
      <c r="E638" s="25"/>
      <c r="F638" s="25"/>
      <c r="G638" s="27"/>
    </row>
    <row r="639" spans="1:7" ht="32.450000000000003" customHeight="1" x14ac:dyDescent="0.25">
      <c r="A639" s="30"/>
      <c r="B639" s="31"/>
      <c r="C639" s="30"/>
      <c r="D639" s="31"/>
      <c r="E639" s="25"/>
      <c r="F639" s="25"/>
      <c r="G639" s="27"/>
    </row>
    <row r="640" spans="1:7" ht="32.450000000000003" customHeight="1" x14ac:dyDescent="0.25">
      <c r="A640" s="30"/>
      <c r="B640" s="31"/>
      <c r="C640" s="30"/>
      <c r="D640" s="31"/>
      <c r="E640" s="25"/>
      <c r="F640" s="25"/>
      <c r="G640" s="27"/>
    </row>
    <row r="641" spans="1:7" ht="32.450000000000003" customHeight="1" x14ac:dyDescent="0.25">
      <c r="A641" s="30"/>
      <c r="B641" s="31"/>
      <c r="C641" s="30"/>
      <c r="D641" s="31"/>
      <c r="E641" s="25"/>
      <c r="F641" s="25"/>
      <c r="G641" s="27"/>
    </row>
    <row r="642" spans="1:7" ht="32.450000000000003" customHeight="1" x14ac:dyDescent="0.25">
      <c r="A642" s="30"/>
      <c r="B642" s="31"/>
      <c r="C642" s="30"/>
      <c r="D642" s="31"/>
      <c r="E642" s="25"/>
      <c r="F642" s="25"/>
      <c r="G642" s="27"/>
    </row>
    <row r="643" spans="1:7" ht="32.450000000000003" customHeight="1" x14ac:dyDescent="0.25">
      <c r="A643" s="30"/>
      <c r="B643" s="31"/>
      <c r="C643" s="30"/>
      <c r="D643" s="31"/>
      <c r="E643" s="25"/>
      <c r="F643" s="25"/>
      <c r="G643" s="27"/>
    </row>
    <row r="644" spans="1:7" ht="32.450000000000003" customHeight="1" x14ac:dyDescent="0.25">
      <c r="A644" s="30"/>
      <c r="B644" s="31"/>
      <c r="C644" s="30"/>
      <c r="D644" s="31"/>
      <c r="E644" s="25"/>
      <c r="F644" s="25"/>
      <c r="G644" s="27"/>
    </row>
    <row r="645" spans="1:7" ht="32.450000000000003" customHeight="1" x14ac:dyDescent="0.25">
      <c r="A645" s="30"/>
      <c r="B645" s="31"/>
      <c r="C645" s="30"/>
      <c r="D645" s="31"/>
      <c r="E645" s="25"/>
      <c r="F645" s="25"/>
      <c r="G645" s="27"/>
    </row>
    <row r="646" spans="1:7" ht="32.450000000000003" customHeight="1" x14ac:dyDescent="0.25">
      <c r="A646" s="30"/>
      <c r="B646" s="31"/>
      <c r="C646" s="30"/>
      <c r="D646" s="31"/>
      <c r="E646" s="25"/>
      <c r="F646" s="25"/>
      <c r="G646" s="27"/>
    </row>
    <row r="647" spans="1:7" ht="32.450000000000003" customHeight="1" x14ac:dyDescent="0.25">
      <c r="A647" s="30"/>
      <c r="B647" s="31"/>
      <c r="C647" s="30"/>
      <c r="D647" s="31"/>
      <c r="E647" s="25"/>
      <c r="F647" s="25"/>
      <c r="G647" s="27"/>
    </row>
    <row r="648" spans="1:7" ht="32.450000000000003" customHeight="1" x14ac:dyDescent="0.25">
      <c r="A648" s="30"/>
      <c r="B648" s="31"/>
      <c r="C648" s="30"/>
      <c r="D648" s="31"/>
      <c r="E648" s="25"/>
      <c r="F648" s="25"/>
      <c r="G648" s="27"/>
    </row>
    <row r="649" spans="1:7" ht="32.450000000000003" customHeight="1" x14ac:dyDescent="0.25">
      <c r="A649" s="30"/>
      <c r="B649" s="31"/>
      <c r="C649" s="30"/>
      <c r="D649" s="31"/>
      <c r="E649" s="25"/>
      <c r="F649" s="25"/>
      <c r="G649" s="27"/>
    </row>
    <row r="650" spans="1:7" ht="32.450000000000003" customHeight="1" x14ac:dyDescent="0.25">
      <c r="A650" s="30"/>
      <c r="B650" s="31"/>
      <c r="C650" s="30"/>
      <c r="D650" s="31"/>
      <c r="E650" s="25"/>
      <c r="F650" s="25"/>
      <c r="G650" s="27"/>
    </row>
    <row r="651" spans="1:7" ht="32.450000000000003" customHeight="1" x14ac:dyDescent="0.25">
      <c r="A651" s="30"/>
      <c r="B651" s="31"/>
      <c r="C651" s="30"/>
      <c r="D651" s="31"/>
      <c r="E651" s="25"/>
      <c r="F651" s="25"/>
      <c r="G651" s="27"/>
    </row>
    <row r="652" spans="1:7" ht="32.450000000000003" customHeight="1" x14ac:dyDescent="0.25">
      <c r="A652" s="30"/>
      <c r="B652" s="31"/>
      <c r="C652" s="30"/>
      <c r="D652" s="31"/>
      <c r="E652" s="25"/>
      <c r="F652" s="25"/>
      <c r="G652" s="27"/>
    </row>
    <row r="653" spans="1:7" ht="32.450000000000003" customHeight="1" x14ac:dyDescent="0.25">
      <c r="A653" s="30"/>
      <c r="B653" s="31"/>
      <c r="C653" s="30"/>
      <c r="D653" s="31"/>
      <c r="E653" s="25"/>
      <c r="F653" s="25"/>
      <c r="G653" s="27"/>
    </row>
    <row r="654" spans="1:7" ht="32.450000000000003" customHeight="1" x14ac:dyDescent="0.25">
      <c r="A654" s="30"/>
      <c r="B654" s="31"/>
      <c r="C654" s="30"/>
      <c r="D654" s="31"/>
      <c r="E654" s="25"/>
      <c r="F654" s="25"/>
      <c r="G654" s="27"/>
    </row>
    <row r="655" spans="1:7" ht="32.450000000000003" customHeight="1" x14ac:dyDescent="0.25">
      <c r="A655" s="30"/>
      <c r="B655" s="31"/>
      <c r="C655" s="30"/>
      <c r="D655" s="31"/>
      <c r="E655" s="25"/>
      <c r="F655" s="25"/>
      <c r="G655" s="27"/>
    </row>
    <row r="656" spans="1:7" ht="32.450000000000003" customHeight="1" x14ac:dyDescent="0.25">
      <c r="A656" s="30"/>
      <c r="B656" s="31"/>
      <c r="C656" s="30"/>
      <c r="D656" s="31"/>
      <c r="E656" s="25"/>
      <c r="F656" s="25"/>
      <c r="G656" s="27"/>
    </row>
    <row r="657" spans="1:7" ht="32.450000000000003" customHeight="1" x14ac:dyDescent="0.25">
      <c r="A657" s="30"/>
      <c r="B657" s="31"/>
      <c r="C657" s="30"/>
      <c r="D657" s="31"/>
      <c r="E657" s="25"/>
      <c r="F657" s="25"/>
      <c r="G657" s="27"/>
    </row>
    <row r="658" spans="1:7" ht="32.450000000000003" customHeight="1" x14ac:dyDescent="0.25">
      <c r="A658" s="30"/>
      <c r="B658" s="31"/>
      <c r="C658" s="30"/>
      <c r="D658" s="31"/>
      <c r="E658" s="25"/>
      <c r="F658" s="25"/>
      <c r="G658" s="27"/>
    </row>
    <row r="659" spans="1:7" ht="32.450000000000003" customHeight="1" x14ac:dyDescent="0.25">
      <c r="A659" s="30"/>
      <c r="B659" s="31"/>
      <c r="C659" s="30"/>
      <c r="D659" s="31"/>
      <c r="E659" s="25"/>
      <c r="F659" s="25"/>
      <c r="G659" s="27"/>
    </row>
    <row r="660" spans="1:7" ht="32.450000000000003" customHeight="1" x14ac:dyDescent="0.25">
      <c r="A660" s="30"/>
      <c r="B660" s="31"/>
      <c r="C660" s="30"/>
      <c r="D660" s="31"/>
      <c r="E660" s="25"/>
      <c r="F660" s="25"/>
      <c r="G660" s="27"/>
    </row>
    <row r="661" spans="1:7" ht="32.450000000000003" customHeight="1" x14ac:dyDescent="0.25">
      <c r="A661" s="30"/>
      <c r="B661" s="31"/>
      <c r="C661" s="30"/>
      <c r="D661" s="31"/>
      <c r="E661" s="25"/>
      <c r="F661" s="25"/>
      <c r="G661" s="27"/>
    </row>
    <row r="662" spans="1:7" ht="32.450000000000003" customHeight="1" x14ac:dyDescent="0.25">
      <c r="A662" s="30"/>
      <c r="B662" s="31"/>
      <c r="C662" s="30"/>
      <c r="D662" s="31"/>
      <c r="E662" s="25"/>
      <c r="F662" s="25"/>
      <c r="G662" s="27"/>
    </row>
    <row r="663" spans="1:7" ht="32.450000000000003" customHeight="1" x14ac:dyDescent="0.25">
      <c r="A663" s="30"/>
      <c r="B663" s="31"/>
      <c r="C663" s="30"/>
      <c r="D663" s="31"/>
      <c r="E663" s="25"/>
      <c r="F663" s="25"/>
      <c r="G663" s="27"/>
    </row>
    <row r="664" spans="1:7" ht="32.450000000000003" customHeight="1" x14ac:dyDescent="0.25">
      <c r="A664" s="30"/>
      <c r="B664" s="31"/>
      <c r="C664" s="30"/>
      <c r="D664" s="31"/>
      <c r="E664" s="25"/>
      <c r="F664" s="25"/>
      <c r="G664" s="27"/>
    </row>
    <row r="665" spans="1:7" ht="32.450000000000003" customHeight="1" x14ac:dyDescent="0.25">
      <c r="A665" s="30"/>
      <c r="B665" s="31"/>
      <c r="C665" s="30"/>
      <c r="D665" s="31"/>
      <c r="E665" s="25"/>
      <c r="F665" s="25"/>
      <c r="G665" s="27"/>
    </row>
    <row r="666" spans="1:7" ht="32.450000000000003" customHeight="1" x14ac:dyDescent="0.25">
      <c r="A666" s="30"/>
      <c r="B666" s="31"/>
      <c r="C666" s="30"/>
      <c r="D666" s="31"/>
      <c r="E666" s="25"/>
      <c r="F666" s="25"/>
      <c r="G666" s="27"/>
    </row>
    <row r="667" spans="1:7" ht="32.450000000000003" customHeight="1" x14ac:dyDescent="0.25">
      <c r="A667" s="30"/>
      <c r="B667" s="31"/>
      <c r="C667" s="30"/>
      <c r="D667" s="31"/>
      <c r="E667" s="25"/>
      <c r="F667" s="25"/>
      <c r="G667" s="27"/>
    </row>
    <row r="668" spans="1:7" ht="32.450000000000003" customHeight="1" x14ac:dyDescent="0.25">
      <c r="A668" s="30"/>
      <c r="B668" s="31"/>
      <c r="C668" s="30"/>
      <c r="D668" s="31"/>
      <c r="E668" s="25"/>
      <c r="F668" s="25"/>
      <c r="G668" s="27"/>
    </row>
    <row r="669" spans="1:7" ht="32.450000000000003" customHeight="1" x14ac:dyDescent="0.25">
      <c r="A669" s="30"/>
      <c r="B669" s="31"/>
      <c r="C669" s="30"/>
      <c r="D669" s="31"/>
      <c r="E669" s="25"/>
      <c r="F669" s="25"/>
      <c r="G669" s="27"/>
    </row>
    <row r="670" spans="1:7" ht="32.450000000000003" customHeight="1" x14ac:dyDescent="0.25">
      <c r="A670" s="30"/>
      <c r="B670" s="31"/>
      <c r="C670" s="30"/>
      <c r="D670" s="31"/>
      <c r="E670" s="25"/>
      <c r="F670" s="25"/>
      <c r="G670" s="27"/>
    </row>
    <row r="671" spans="1:7" ht="32.450000000000003" customHeight="1" x14ac:dyDescent="0.25">
      <c r="A671" s="30"/>
      <c r="B671" s="31"/>
      <c r="C671" s="30"/>
      <c r="D671" s="31"/>
      <c r="E671" s="25"/>
      <c r="F671" s="25"/>
      <c r="G671" s="27"/>
    </row>
    <row r="672" spans="1:7" ht="32.450000000000003" customHeight="1" x14ac:dyDescent="0.25">
      <c r="A672" s="30"/>
      <c r="B672" s="31"/>
      <c r="C672" s="30"/>
      <c r="D672" s="31"/>
      <c r="E672" s="25"/>
      <c r="F672" s="25"/>
      <c r="G672" s="27"/>
    </row>
    <row r="673" spans="1:7" ht="32.450000000000003" customHeight="1" x14ac:dyDescent="0.25">
      <c r="A673" s="30"/>
      <c r="B673" s="31"/>
      <c r="C673" s="30"/>
      <c r="D673" s="31"/>
      <c r="E673" s="25"/>
      <c r="F673" s="25"/>
      <c r="G673" s="27"/>
    </row>
    <row r="674" spans="1:7" ht="32.450000000000003" customHeight="1" x14ac:dyDescent="0.25">
      <c r="A674" s="30"/>
      <c r="B674" s="31"/>
      <c r="C674" s="30"/>
      <c r="D674" s="31"/>
      <c r="E674" s="25"/>
      <c r="F674" s="25"/>
      <c r="G674" s="27"/>
    </row>
    <row r="675" spans="1:7" ht="32.450000000000003" customHeight="1" x14ac:dyDescent="0.25">
      <c r="A675" s="30"/>
      <c r="B675" s="31"/>
      <c r="C675" s="30"/>
      <c r="D675" s="31"/>
      <c r="E675" s="25"/>
      <c r="F675" s="25"/>
      <c r="G675" s="27"/>
    </row>
    <row r="676" spans="1:7" ht="32.450000000000003" customHeight="1" x14ac:dyDescent="0.25">
      <c r="A676" s="30"/>
      <c r="B676" s="31"/>
      <c r="C676" s="30"/>
      <c r="D676" s="31"/>
      <c r="E676" s="25"/>
      <c r="F676" s="25"/>
      <c r="G676" s="27"/>
    </row>
    <row r="677" spans="1:7" ht="32.450000000000003" customHeight="1" x14ac:dyDescent="0.25">
      <c r="A677" s="30"/>
      <c r="B677" s="31"/>
      <c r="C677" s="30"/>
      <c r="D677" s="31"/>
      <c r="E677" s="25"/>
      <c r="F677" s="25"/>
      <c r="G677" s="27"/>
    </row>
    <row r="678" spans="1:7" ht="32.450000000000003" customHeight="1" x14ac:dyDescent="0.25">
      <c r="A678" s="30"/>
      <c r="B678" s="31"/>
      <c r="C678" s="30"/>
      <c r="D678" s="31"/>
      <c r="E678" s="25"/>
      <c r="F678" s="25"/>
      <c r="G678" s="27"/>
    </row>
    <row r="679" spans="1:7" ht="32.450000000000003" customHeight="1" x14ac:dyDescent="0.25">
      <c r="A679" s="30"/>
      <c r="B679" s="31"/>
      <c r="C679" s="30"/>
      <c r="D679" s="31"/>
      <c r="E679" s="25"/>
      <c r="F679" s="25"/>
      <c r="G679" s="27"/>
    </row>
    <row r="680" spans="1:7" ht="32.450000000000003" customHeight="1" x14ac:dyDescent="0.25">
      <c r="A680" s="30"/>
      <c r="B680" s="31"/>
      <c r="C680" s="30"/>
      <c r="D680" s="31"/>
      <c r="E680" s="25"/>
      <c r="F680" s="25"/>
      <c r="G680" s="27"/>
    </row>
    <row r="681" spans="1:7" ht="32.450000000000003" customHeight="1" x14ac:dyDescent="0.25">
      <c r="A681" s="30"/>
      <c r="B681" s="31"/>
      <c r="C681" s="30"/>
      <c r="D681" s="31"/>
      <c r="E681" s="25"/>
      <c r="F681" s="25"/>
      <c r="G681" s="27"/>
    </row>
    <row r="682" spans="1:7" ht="32.450000000000003" customHeight="1" x14ac:dyDescent="0.25">
      <c r="A682" s="30"/>
      <c r="B682" s="31"/>
      <c r="C682" s="30"/>
      <c r="D682" s="31"/>
      <c r="E682" s="25"/>
      <c r="F682" s="25"/>
      <c r="G682" s="27"/>
    </row>
    <row r="683" spans="1:7" ht="32.450000000000003" customHeight="1" x14ac:dyDescent="0.25">
      <c r="A683" s="30"/>
      <c r="B683" s="31"/>
      <c r="C683" s="30"/>
      <c r="D683" s="31"/>
      <c r="E683" s="25"/>
      <c r="F683" s="25"/>
      <c r="G683" s="27"/>
    </row>
    <row r="684" spans="1:7" ht="32.450000000000003" customHeight="1" x14ac:dyDescent="0.25">
      <c r="A684" s="30"/>
      <c r="B684" s="31"/>
      <c r="C684" s="30"/>
      <c r="D684" s="31"/>
      <c r="E684" s="25"/>
      <c r="F684" s="25"/>
      <c r="G684" s="27"/>
    </row>
    <row r="685" spans="1:7" ht="32.450000000000003" customHeight="1" x14ac:dyDescent="0.25">
      <c r="A685" s="30"/>
      <c r="B685" s="31"/>
      <c r="C685" s="30"/>
      <c r="D685" s="31"/>
      <c r="E685" s="25"/>
      <c r="F685" s="25"/>
      <c r="G685" s="27"/>
    </row>
    <row r="686" spans="1:7" ht="32.450000000000003" customHeight="1" x14ac:dyDescent="0.25">
      <c r="A686" s="30"/>
      <c r="B686" s="31"/>
      <c r="C686" s="30"/>
      <c r="D686" s="31"/>
      <c r="E686" s="25"/>
      <c r="F686" s="25"/>
      <c r="G686" s="27"/>
    </row>
    <row r="687" spans="1:7" ht="32.450000000000003" customHeight="1" x14ac:dyDescent="0.25">
      <c r="A687" s="30"/>
      <c r="B687" s="31"/>
      <c r="C687" s="30"/>
      <c r="D687" s="31"/>
      <c r="E687" s="25"/>
      <c r="F687" s="25"/>
      <c r="G687" s="27"/>
    </row>
    <row r="688" spans="1:7" ht="32.450000000000003" customHeight="1" x14ac:dyDescent="0.25">
      <c r="A688" s="30"/>
      <c r="B688" s="31"/>
      <c r="C688" s="30"/>
      <c r="D688" s="31"/>
      <c r="E688" s="25"/>
      <c r="F688" s="25"/>
      <c r="G688" s="27"/>
    </row>
    <row r="689" spans="1:7" ht="32.450000000000003" customHeight="1" x14ac:dyDescent="0.25">
      <c r="A689" s="30"/>
      <c r="B689" s="31"/>
      <c r="C689" s="30"/>
      <c r="D689" s="31"/>
      <c r="E689" s="25"/>
      <c r="F689" s="25"/>
      <c r="G689" s="27"/>
    </row>
    <row r="690" spans="1:7" ht="32.450000000000003" customHeight="1" x14ac:dyDescent="0.25">
      <c r="A690" s="30"/>
      <c r="B690" s="31"/>
      <c r="C690" s="30"/>
      <c r="D690" s="31"/>
      <c r="E690" s="25"/>
      <c r="F690" s="25"/>
      <c r="G690" s="27"/>
    </row>
    <row r="691" spans="1:7" ht="32.450000000000003" customHeight="1" x14ac:dyDescent="0.25">
      <c r="A691" s="30"/>
      <c r="B691" s="31"/>
      <c r="C691" s="30"/>
      <c r="D691" s="31"/>
      <c r="E691" s="25"/>
      <c r="F691" s="25"/>
      <c r="G691" s="27"/>
    </row>
    <row r="692" spans="1:7" ht="32.450000000000003" customHeight="1" x14ac:dyDescent="0.25">
      <c r="A692" s="30"/>
      <c r="B692" s="31"/>
      <c r="C692" s="30"/>
      <c r="D692" s="31"/>
      <c r="E692" s="25"/>
      <c r="F692" s="25"/>
      <c r="G692" s="27"/>
    </row>
    <row r="693" spans="1:7" ht="32.450000000000003" customHeight="1" x14ac:dyDescent="0.25">
      <c r="A693" s="30"/>
      <c r="B693" s="31"/>
      <c r="C693" s="30"/>
      <c r="D693" s="31"/>
      <c r="E693" s="25"/>
      <c r="F693" s="25"/>
      <c r="G693" s="27"/>
    </row>
    <row r="694" spans="1:7" ht="32.450000000000003" customHeight="1" x14ac:dyDescent="0.25">
      <c r="A694" s="30"/>
      <c r="B694" s="31"/>
      <c r="C694" s="30"/>
      <c r="D694" s="31"/>
      <c r="E694" s="25"/>
      <c r="F694" s="25"/>
      <c r="G694" s="27"/>
    </row>
    <row r="695" spans="1:7" ht="32.450000000000003" customHeight="1" x14ac:dyDescent="0.25">
      <c r="A695" s="30"/>
      <c r="B695" s="31"/>
      <c r="C695" s="30"/>
      <c r="D695" s="31"/>
      <c r="E695" s="25"/>
      <c r="F695" s="25"/>
      <c r="G695" s="27"/>
    </row>
    <row r="696" spans="1:7" ht="32.450000000000003" customHeight="1" x14ac:dyDescent="0.25">
      <c r="A696" s="30"/>
      <c r="B696" s="31"/>
      <c r="C696" s="30"/>
      <c r="D696" s="31"/>
      <c r="E696" s="25"/>
      <c r="F696" s="25"/>
      <c r="G696" s="27"/>
    </row>
    <row r="697" spans="1:7" ht="32.450000000000003" customHeight="1" x14ac:dyDescent="0.25">
      <c r="A697" s="30"/>
      <c r="B697" s="31"/>
      <c r="C697" s="30"/>
      <c r="D697" s="31"/>
      <c r="E697" s="25"/>
      <c r="F697" s="25"/>
      <c r="G697" s="27"/>
    </row>
    <row r="698" spans="1:7" ht="32.450000000000003" customHeight="1" x14ac:dyDescent="0.25">
      <c r="A698" s="30"/>
      <c r="B698" s="31"/>
      <c r="C698" s="30"/>
      <c r="D698" s="31"/>
      <c r="E698" s="25"/>
      <c r="F698" s="25"/>
      <c r="G698" s="27"/>
    </row>
    <row r="699" spans="1:7" ht="32.450000000000003" customHeight="1" x14ac:dyDescent="0.25">
      <c r="A699" s="30"/>
      <c r="B699" s="31"/>
      <c r="C699" s="30"/>
      <c r="D699" s="31"/>
      <c r="E699" s="25"/>
      <c r="F699" s="25"/>
      <c r="G699" s="27"/>
    </row>
    <row r="700" spans="1:7" ht="32.450000000000003" customHeight="1" x14ac:dyDescent="0.25">
      <c r="A700" s="30"/>
      <c r="B700" s="31"/>
      <c r="C700" s="30"/>
      <c r="D700" s="31"/>
      <c r="E700" s="25"/>
      <c r="F700" s="25"/>
      <c r="G700" s="27"/>
    </row>
    <row r="701" spans="1:7" ht="32.450000000000003" customHeight="1" x14ac:dyDescent="0.25">
      <c r="A701" s="30"/>
      <c r="B701" s="31"/>
      <c r="C701" s="30"/>
      <c r="D701" s="31"/>
      <c r="E701" s="25"/>
      <c r="F701" s="25"/>
      <c r="G701" s="27"/>
    </row>
    <row r="702" spans="1:7" ht="32.450000000000003" customHeight="1" x14ac:dyDescent="0.25">
      <c r="A702" s="30"/>
      <c r="B702" s="31"/>
      <c r="C702" s="30"/>
      <c r="D702" s="31"/>
      <c r="E702" s="25"/>
      <c r="F702" s="25"/>
      <c r="G702" s="27"/>
    </row>
    <row r="703" spans="1:7" ht="32.450000000000003" customHeight="1" x14ac:dyDescent="0.25">
      <c r="A703" s="30"/>
      <c r="B703" s="31"/>
      <c r="C703" s="30"/>
      <c r="D703" s="31"/>
      <c r="E703" s="25"/>
      <c r="F703" s="25"/>
      <c r="G703" s="27"/>
    </row>
    <row r="704" spans="1:7" ht="32.450000000000003" customHeight="1" x14ac:dyDescent="0.25">
      <c r="A704" s="30"/>
      <c r="B704" s="31"/>
      <c r="C704" s="30"/>
      <c r="D704" s="31"/>
      <c r="E704" s="25"/>
      <c r="F704" s="25"/>
      <c r="G704" s="27"/>
    </row>
    <row r="705" spans="1:7" ht="32.450000000000003" customHeight="1" x14ac:dyDescent="0.25">
      <c r="A705" s="30"/>
      <c r="B705" s="31"/>
      <c r="C705" s="30"/>
      <c r="D705" s="31"/>
      <c r="E705" s="25"/>
      <c r="F705" s="25"/>
      <c r="G705" s="27"/>
    </row>
    <row r="706" spans="1:7" ht="32.450000000000003" customHeight="1" x14ac:dyDescent="0.25">
      <c r="A706" s="30"/>
      <c r="B706" s="31"/>
      <c r="C706" s="30"/>
      <c r="D706" s="31"/>
      <c r="E706" s="25"/>
      <c r="F706" s="25"/>
      <c r="G706" s="27"/>
    </row>
    <row r="707" spans="1:7" ht="32.450000000000003" customHeight="1" x14ac:dyDescent="0.25">
      <c r="A707" s="30"/>
      <c r="B707" s="31"/>
      <c r="C707" s="30"/>
      <c r="D707" s="31"/>
      <c r="E707" s="25"/>
      <c r="F707" s="25"/>
      <c r="G707" s="27"/>
    </row>
    <row r="708" spans="1:7" ht="32.450000000000003" customHeight="1" x14ac:dyDescent="0.25">
      <c r="A708" s="30"/>
      <c r="B708" s="31"/>
      <c r="C708" s="30"/>
      <c r="D708" s="31"/>
      <c r="E708" s="25"/>
      <c r="F708" s="25"/>
      <c r="G708" s="27"/>
    </row>
    <row r="709" spans="1:7" ht="32.450000000000003" customHeight="1" x14ac:dyDescent="0.25">
      <c r="A709" s="30"/>
      <c r="B709" s="31"/>
      <c r="C709" s="30"/>
      <c r="D709" s="31"/>
      <c r="E709" s="25"/>
      <c r="F709" s="25"/>
      <c r="G709" s="27"/>
    </row>
    <row r="710" spans="1:7" s="38" customFormat="1" ht="32.450000000000003" customHeight="1" x14ac:dyDescent="0.25">
      <c r="A710" s="30"/>
      <c r="B710" s="31"/>
      <c r="C710" s="30"/>
      <c r="D710" s="31"/>
      <c r="E710" s="25"/>
      <c r="F710" s="25"/>
      <c r="G710" s="27"/>
    </row>
    <row r="711" spans="1:7" ht="32.450000000000003" customHeight="1" x14ac:dyDescent="0.25">
      <c r="A711" s="30"/>
      <c r="B711" s="31"/>
      <c r="C711" s="30"/>
      <c r="D711" s="31"/>
      <c r="E711" s="25"/>
      <c r="F711" s="25"/>
      <c r="G711" s="27"/>
    </row>
    <row r="712" spans="1:7" ht="32.450000000000003" customHeight="1" x14ac:dyDescent="0.25">
      <c r="A712" s="30"/>
      <c r="B712" s="31"/>
      <c r="C712" s="30"/>
      <c r="D712" s="31"/>
      <c r="E712" s="25"/>
      <c r="F712" s="25"/>
      <c r="G712" s="27"/>
    </row>
    <row r="713" spans="1:7" ht="32.450000000000003" customHeight="1" x14ac:dyDescent="0.25">
      <c r="A713" s="30"/>
      <c r="B713" s="31"/>
      <c r="C713" s="30"/>
      <c r="D713" s="31"/>
      <c r="E713" s="25"/>
      <c r="F713" s="25"/>
      <c r="G713" s="27"/>
    </row>
    <row r="714" spans="1:7" ht="32.450000000000003" customHeight="1" x14ac:dyDescent="0.25">
      <c r="A714" s="30"/>
      <c r="B714" s="31"/>
      <c r="C714" s="30"/>
      <c r="D714" s="31"/>
      <c r="E714" s="25"/>
      <c r="F714" s="25"/>
      <c r="G714" s="27"/>
    </row>
    <row r="715" spans="1:7" ht="32.450000000000003" customHeight="1" x14ac:dyDescent="0.25">
      <c r="A715" s="30"/>
      <c r="B715" s="31"/>
      <c r="C715" s="30"/>
      <c r="D715" s="31"/>
      <c r="E715" s="25"/>
      <c r="F715" s="25"/>
      <c r="G715" s="27"/>
    </row>
    <row r="716" spans="1:7" ht="32.450000000000003" customHeight="1" x14ac:dyDescent="0.25">
      <c r="A716" s="30"/>
      <c r="B716" s="31"/>
      <c r="C716" s="30"/>
      <c r="D716" s="31"/>
      <c r="E716" s="25"/>
      <c r="F716" s="25"/>
      <c r="G716" s="27"/>
    </row>
    <row r="717" spans="1:7" ht="32.450000000000003" customHeight="1" x14ac:dyDescent="0.25">
      <c r="A717" s="30"/>
      <c r="B717" s="31"/>
      <c r="C717" s="30"/>
      <c r="D717" s="31"/>
      <c r="E717" s="25"/>
      <c r="F717" s="25"/>
      <c r="G717" s="27"/>
    </row>
    <row r="718" spans="1:7" ht="32.450000000000003" customHeight="1" x14ac:dyDescent="0.25">
      <c r="A718" s="30"/>
      <c r="B718" s="31"/>
      <c r="C718" s="30"/>
      <c r="D718" s="31"/>
      <c r="E718" s="25"/>
      <c r="F718" s="25"/>
      <c r="G718" s="27"/>
    </row>
    <row r="719" spans="1:7" ht="32.450000000000003" customHeight="1" x14ac:dyDescent="0.25">
      <c r="A719" s="30"/>
      <c r="B719" s="31"/>
      <c r="C719" s="30"/>
      <c r="D719" s="31"/>
      <c r="E719" s="25"/>
      <c r="F719" s="25"/>
      <c r="G719" s="27"/>
    </row>
    <row r="720" spans="1:7" ht="32.450000000000003" customHeight="1" x14ac:dyDescent="0.25">
      <c r="A720" s="30"/>
      <c r="B720" s="31"/>
      <c r="C720" s="30"/>
      <c r="D720" s="31"/>
      <c r="E720" s="25"/>
      <c r="F720" s="25"/>
      <c r="G720" s="27"/>
    </row>
    <row r="721" spans="1:7" ht="32.450000000000003" customHeight="1" x14ac:dyDescent="0.25">
      <c r="A721" s="30"/>
      <c r="B721" s="31"/>
      <c r="C721" s="30"/>
      <c r="D721" s="31"/>
      <c r="E721" s="25"/>
      <c r="F721" s="25"/>
      <c r="G721" s="27"/>
    </row>
    <row r="722" spans="1:7" ht="32.450000000000003" customHeight="1" x14ac:dyDescent="0.25">
      <c r="A722" s="30"/>
      <c r="B722" s="31"/>
      <c r="C722" s="30"/>
      <c r="D722" s="31"/>
      <c r="E722" s="25"/>
      <c r="F722" s="25"/>
      <c r="G722" s="27"/>
    </row>
    <row r="723" spans="1:7" ht="32.450000000000003" customHeight="1" x14ac:dyDescent="0.25">
      <c r="A723" s="30"/>
      <c r="B723" s="31"/>
      <c r="C723" s="30"/>
      <c r="D723" s="31"/>
      <c r="E723" s="25"/>
      <c r="F723" s="25"/>
      <c r="G723" s="27"/>
    </row>
    <row r="724" spans="1:7" ht="32.450000000000003" customHeight="1" x14ac:dyDescent="0.25">
      <c r="A724" s="30"/>
      <c r="B724" s="31"/>
      <c r="C724" s="30"/>
      <c r="D724" s="31"/>
      <c r="E724" s="25"/>
      <c r="F724" s="25"/>
      <c r="G724" s="27"/>
    </row>
    <row r="725" spans="1:7" ht="32.450000000000003" customHeight="1" x14ac:dyDescent="0.25">
      <c r="A725" s="30"/>
      <c r="B725" s="31"/>
      <c r="C725" s="30"/>
      <c r="D725" s="31"/>
      <c r="E725" s="25"/>
      <c r="F725" s="25"/>
      <c r="G725" s="27"/>
    </row>
    <row r="726" spans="1:7" ht="32.450000000000003" customHeight="1" x14ac:dyDescent="0.25">
      <c r="A726" s="30"/>
      <c r="B726" s="31"/>
      <c r="C726" s="30"/>
      <c r="D726" s="31"/>
      <c r="E726" s="25"/>
      <c r="F726" s="25"/>
      <c r="G726" s="27"/>
    </row>
    <row r="727" spans="1:7" ht="32.450000000000003" customHeight="1" x14ac:dyDescent="0.25">
      <c r="A727" s="30"/>
      <c r="B727" s="31"/>
      <c r="C727" s="30"/>
      <c r="D727" s="31"/>
      <c r="E727" s="25"/>
      <c r="F727" s="25"/>
      <c r="G727" s="27"/>
    </row>
    <row r="728" spans="1:7" ht="32.450000000000003" customHeight="1" x14ac:dyDescent="0.25">
      <c r="A728" s="30"/>
      <c r="B728" s="31"/>
      <c r="C728" s="30"/>
      <c r="D728" s="31"/>
      <c r="E728" s="25"/>
      <c r="F728" s="25"/>
      <c r="G728" s="27"/>
    </row>
    <row r="729" spans="1:7" ht="32.450000000000003" customHeight="1" x14ac:dyDescent="0.25">
      <c r="A729" s="30"/>
      <c r="B729" s="31"/>
      <c r="C729" s="30"/>
      <c r="D729" s="31"/>
      <c r="E729" s="25"/>
      <c r="F729" s="25"/>
      <c r="G729" s="27"/>
    </row>
    <row r="730" spans="1:7" ht="32.450000000000003" customHeight="1" x14ac:dyDescent="0.25">
      <c r="A730" s="30"/>
      <c r="B730" s="31"/>
      <c r="C730" s="30"/>
      <c r="D730" s="31"/>
      <c r="E730" s="25"/>
      <c r="F730" s="25"/>
      <c r="G730" s="27"/>
    </row>
    <row r="731" spans="1:7" ht="32.450000000000003" customHeight="1" x14ac:dyDescent="0.25">
      <c r="A731" s="30"/>
      <c r="B731" s="31"/>
      <c r="C731" s="30"/>
      <c r="D731" s="31"/>
      <c r="E731" s="25"/>
      <c r="F731" s="25"/>
      <c r="G731" s="27"/>
    </row>
    <row r="732" spans="1:7" ht="32.450000000000003" customHeight="1" x14ac:dyDescent="0.25">
      <c r="A732" s="30"/>
      <c r="B732" s="31"/>
      <c r="C732" s="30"/>
      <c r="D732" s="31"/>
      <c r="E732" s="25"/>
      <c r="F732" s="25"/>
      <c r="G732" s="27"/>
    </row>
    <row r="733" spans="1:7" ht="32.450000000000003" customHeight="1" x14ac:dyDescent="0.25">
      <c r="A733" s="30"/>
      <c r="B733" s="31"/>
      <c r="C733" s="30"/>
      <c r="D733" s="31"/>
      <c r="E733" s="25"/>
      <c r="F733" s="25"/>
      <c r="G733" s="27"/>
    </row>
    <row r="734" spans="1:7" ht="32.450000000000003" customHeight="1" x14ac:dyDescent="0.25">
      <c r="A734" s="30"/>
      <c r="B734" s="31"/>
      <c r="C734" s="30"/>
      <c r="D734" s="31"/>
      <c r="E734" s="25"/>
      <c r="F734" s="25"/>
      <c r="G734" s="27"/>
    </row>
    <row r="735" spans="1:7" ht="32.450000000000003" customHeight="1" x14ac:dyDescent="0.25">
      <c r="A735" s="30"/>
      <c r="B735" s="31"/>
      <c r="C735" s="30"/>
      <c r="D735" s="31"/>
      <c r="E735" s="25"/>
      <c r="F735" s="25"/>
      <c r="G735" s="27"/>
    </row>
    <row r="736" spans="1:7" ht="32.450000000000003" customHeight="1" x14ac:dyDescent="0.25">
      <c r="A736" s="30"/>
      <c r="B736" s="31"/>
      <c r="C736" s="30"/>
      <c r="D736" s="31"/>
      <c r="E736" s="25"/>
      <c r="F736" s="25"/>
      <c r="G736" s="27"/>
    </row>
    <row r="737" spans="1:7" ht="32.450000000000003" customHeight="1" x14ac:dyDescent="0.25">
      <c r="A737" s="30"/>
      <c r="B737" s="31"/>
      <c r="C737" s="30"/>
      <c r="D737" s="31"/>
      <c r="E737" s="25"/>
      <c r="F737" s="25"/>
      <c r="G737" s="27"/>
    </row>
    <row r="738" spans="1:7" ht="32.450000000000003" customHeight="1" x14ac:dyDescent="0.25">
      <c r="A738" s="30"/>
      <c r="B738" s="31"/>
      <c r="C738" s="30"/>
      <c r="D738" s="31"/>
      <c r="E738" s="25"/>
      <c r="F738" s="25"/>
      <c r="G738" s="27"/>
    </row>
    <row r="739" spans="1:7" ht="32.450000000000003" customHeight="1" x14ac:dyDescent="0.25">
      <c r="A739" s="30"/>
      <c r="B739" s="31"/>
      <c r="C739" s="30"/>
      <c r="D739" s="31"/>
      <c r="E739" s="25"/>
      <c r="F739" s="25"/>
      <c r="G739" s="27"/>
    </row>
    <row r="740" spans="1:7" ht="32.450000000000003" customHeight="1" x14ac:dyDescent="0.25">
      <c r="A740" s="30"/>
      <c r="B740" s="31"/>
      <c r="C740" s="30"/>
      <c r="D740" s="31"/>
      <c r="E740" s="25"/>
      <c r="F740" s="25"/>
      <c r="G740" s="27"/>
    </row>
    <row r="741" spans="1:7" ht="32.450000000000003" customHeight="1" x14ac:dyDescent="0.25">
      <c r="A741" s="30"/>
      <c r="B741" s="31"/>
      <c r="C741" s="30"/>
      <c r="D741" s="31"/>
      <c r="E741" s="25"/>
      <c r="F741" s="25"/>
      <c r="G741" s="27"/>
    </row>
    <row r="742" spans="1:7" ht="32.450000000000003" customHeight="1" x14ac:dyDescent="0.25">
      <c r="A742" s="30"/>
      <c r="B742" s="31"/>
      <c r="C742" s="30"/>
      <c r="D742" s="31"/>
      <c r="E742" s="25"/>
      <c r="F742" s="25"/>
      <c r="G742" s="27"/>
    </row>
    <row r="743" spans="1:7" ht="32.450000000000003" customHeight="1" x14ac:dyDescent="0.25">
      <c r="A743" s="30"/>
      <c r="B743" s="31"/>
      <c r="C743" s="30"/>
      <c r="D743" s="31"/>
      <c r="E743" s="25"/>
      <c r="F743" s="25"/>
      <c r="G743" s="27"/>
    </row>
    <row r="744" spans="1:7" ht="32.450000000000003" customHeight="1" x14ac:dyDescent="0.25">
      <c r="A744" s="30"/>
      <c r="B744" s="31"/>
      <c r="C744" s="30"/>
      <c r="D744" s="31"/>
      <c r="E744" s="25"/>
      <c r="F744" s="25"/>
      <c r="G744" s="27"/>
    </row>
    <row r="745" spans="1:7" ht="32.450000000000003" customHeight="1" x14ac:dyDescent="0.25">
      <c r="A745" s="30"/>
      <c r="B745" s="31"/>
      <c r="C745" s="30"/>
      <c r="D745" s="31"/>
      <c r="E745" s="25"/>
      <c r="F745" s="25"/>
      <c r="G745" s="27"/>
    </row>
    <row r="746" spans="1:7" ht="32.450000000000003" customHeight="1" x14ac:dyDescent="0.25">
      <c r="A746" s="30"/>
      <c r="B746" s="31"/>
      <c r="C746" s="30"/>
      <c r="D746" s="31"/>
      <c r="E746" s="25"/>
      <c r="F746" s="25"/>
      <c r="G746" s="27"/>
    </row>
    <row r="747" spans="1:7" ht="32.450000000000003" customHeight="1" x14ac:dyDescent="0.25">
      <c r="A747" s="30"/>
      <c r="B747" s="31"/>
      <c r="C747" s="30"/>
      <c r="D747" s="31"/>
      <c r="E747" s="25"/>
      <c r="F747" s="25"/>
      <c r="G747" s="27"/>
    </row>
    <row r="748" spans="1:7" ht="32.450000000000003" customHeight="1" x14ac:dyDescent="0.25">
      <c r="A748" s="30"/>
      <c r="B748" s="31"/>
      <c r="C748" s="30"/>
      <c r="D748" s="31"/>
      <c r="E748" s="25"/>
      <c r="F748" s="25"/>
      <c r="G748" s="27"/>
    </row>
    <row r="749" spans="1:7" ht="32.450000000000003" customHeight="1" x14ac:dyDescent="0.25">
      <c r="A749" s="30"/>
      <c r="B749" s="31"/>
      <c r="C749" s="30"/>
      <c r="D749" s="31"/>
      <c r="E749" s="25"/>
      <c r="F749" s="25"/>
      <c r="G749" s="27"/>
    </row>
    <row r="750" spans="1:7" ht="32.450000000000003" customHeight="1" x14ac:dyDescent="0.25">
      <c r="A750" s="30"/>
      <c r="B750" s="31"/>
      <c r="C750" s="30"/>
      <c r="D750" s="31"/>
      <c r="E750" s="25"/>
      <c r="F750" s="25"/>
      <c r="G750" s="27"/>
    </row>
    <row r="751" spans="1:7" ht="32.450000000000003" customHeight="1" x14ac:dyDescent="0.25">
      <c r="A751" s="30"/>
      <c r="B751" s="31"/>
      <c r="C751" s="30"/>
      <c r="D751" s="31"/>
      <c r="E751" s="25"/>
      <c r="F751" s="25"/>
      <c r="G751" s="27"/>
    </row>
    <row r="752" spans="1:7" ht="32.450000000000003" customHeight="1" x14ac:dyDescent="0.25">
      <c r="A752" s="30"/>
      <c r="B752" s="31"/>
      <c r="C752" s="30"/>
      <c r="D752" s="31"/>
      <c r="E752" s="25"/>
      <c r="F752" s="25"/>
      <c r="G752" s="27"/>
    </row>
    <row r="753" spans="1:7" ht="32.450000000000003" customHeight="1" x14ac:dyDescent="0.25">
      <c r="A753" s="30"/>
      <c r="B753" s="31"/>
      <c r="C753" s="30"/>
      <c r="D753" s="31"/>
      <c r="E753" s="25"/>
      <c r="F753" s="25"/>
      <c r="G753" s="27"/>
    </row>
    <row r="754" spans="1:7" ht="32.450000000000003" customHeight="1" x14ac:dyDescent="0.25">
      <c r="A754" s="30"/>
      <c r="B754" s="31"/>
      <c r="C754" s="30"/>
      <c r="D754" s="31"/>
      <c r="E754" s="25"/>
      <c r="F754" s="25"/>
      <c r="G754" s="27"/>
    </row>
    <row r="755" spans="1:7" ht="32.450000000000003" customHeight="1" x14ac:dyDescent="0.25">
      <c r="A755" s="30"/>
      <c r="B755" s="31"/>
      <c r="C755" s="30"/>
      <c r="D755" s="31"/>
      <c r="E755" s="25"/>
      <c r="F755" s="25"/>
      <c r="G755" s="27"/>
    </row>
    <row r="756" spans="1:7" ht="32.450000000000003" customHeight="1" x14ac:dyDescent="0.25">
      <c r="A756" s="30"/>
      <c r="B756" s="31"/>
      <c r="C756" s="30"/>
      <c r="D756" s="31"/>
      <c r="E756" s="25"/>
      <c r="F756" s="25"/>
      <c r="G756" s="27"/>
    </row>
    <row r="757" spans="1:7" ht="32.450000000000003" customHeight="1" x14ac:dyDescent="0.25">
      <c r="A757" s="30"/>
      <c r="B757" s="31"/>
      <c r="C757" s="30"/>
      <c r="D757" s="31"/>
      <c r="E757" s="25"/>
      <c r="F757" s="25"/>
      <c r="G757" s="27"/>
    </row>
    <row r="758" spans="1:7" ht="32.450000000000003" customHeight="1" x14ac:dyDescent="0.25">
      <c r="A758" s="30"/>
      <c r="B758" s="31"/>
      <c r="C758" s="30"/>
      <c r="D758" s="31"/>
      <c r="E758" s="25"/>
      <c r="F758" s="25"/>
      <c r="G758" s="27"/>
    </row>
    <row r="759" spans="1:7" ht="32.450000000000003" customHeight="1" x14ac:dyDescent="0.25">
      <c r="A759" s="30"/>
      <c r="B759" s="31"/>
      <c r="C759" s="30"/>
      <c r="D759" s="31"/>
      <c r="E759" s="25"/>
      <c r="F759" s="25"/>
      <c r="G759" s="27"/>
    </row>
    <row r="760" spans="1:7" ht="32.450000000000003" customHeight="1" x14ac:dyDescent="0.25">
      <c r="A760" s="30"/>
      <c r="B760" s="31"/>
      <c r="C760" s="30"/>
      <c r="D760" s="31"/>
      <c r="E760" s="25"/>
      <c r="F760" s="25"/>
      <c r="G760" s="27"/>
    </row>
    <row r="761" spans="1:7" ht="32.450000000000003" customHeight="1" x14ac:dyDescent="0.25">
      <c r="A761" s="30"/>
      <c r="B761" s="31"/>
      <c r="C761" s="30"/>
      <c r="D761" s="31"/>
      <c r="E761" s="25"/>
      <c r="F761" s="25"/>
      <c r="G761" s="27"/>
    </row>
    <row r="762" spans="1:7" ht="32.450000000000003" customHeight="1" x14ac:dyDescent="0.25">
      <c r="A762" s="30"/>
      <c r="B762" s="31"/>
      <c r="C762" s="30"/>
      <c r="D762" s="31"/>
      <c r="E762" s="25"/>
      <c r="F762" s="25"/>
      <c r="G762" s="27"/>
    </row>
    <row r="763" spans="1:7" ht="32.450000000000003" customHeight="1" x14ac:dyDescent="0.25">
      <c r="A763" s="30"/>
      <c r="B763" s="31"/>
      <c r="C763" s="30"/>
      <c r="D763" s="31"/>
      <c r="E763" s="25"/>
      <c r="F763" s="25"/>
      <c r="G763" s="27"/>
    </row>
    <row r="764" spans="1:7" ht="32.450000000000003" customHeight="1" x14ac:dyDescent="0.25">
      <c r="A764" s="30"/>
      <c r="B764" s="31"/>
      <c r="C764" s="30"/>
      <c r="D764" s="31"/>
      <c r="E764" s="25"/>
      <c r="F764" s="25"/>
      <c r="G764" s="27"/>
    </row>
    <row r="765" spans="1:7" ht="32.450000000000003" customHeight="1" x14ac:dyDescent="0.25">
      <c r="A765" s="30"/>
      <c r="B765" s="31"/>
      <c r="C765" s="30"/>
      <c r="D765" s="31"/>
      <c r="E765" s="25"/>
      <c r="F765" s="25"/>
      <c r="G765" s="27"/>
    </row>
    <row r="766" spans="1:7" ht="32.450000000000003" customHeight="1" x14ac:dyDescent="0.25">
      <c r="A766" s="30"/>
      <c r="B766" s="31"/>
      <c r="C766" s="30"/>
      <c r="D766" s="31"/>
      <c r="E766" s="25"/>
      <c r="F766" s="25"/>
      <c r="G766" s="27"/>
    </row>
    <row r="767" spans="1:7" ht="32.450000000000003" customHeight="1" x14ac:dyDescent="0.25">
      <c r="A767" s="30"/>
      <c r="B767" s="31"/>
      <c r="C767" s="30"/>
      <c r="D767" s="31"/>
      <c r="E767" s="25"/>
      <c r="F767" s="25"/>
      <c r="G767" s="27"/>
    </row>
    <row r="768" spans="1:7" ht="32.450000000000003" customHeight="1" x14ac:dyDescent="0.25">
      <c r="A768" s="30"/>
      <c r="B768" s="31"/>
      <c r="C768" s="30"/>
      <c r="D768" s="31"/>
      <c r="E768" s="25"/>
      <c r="F768" s="25"/>
      <c r="G768" s="27"/>
    </row>
    <row r="769" spans="1:7" ht="32.450000000000003" customHeight="1" x14ac:dyDescent="0.25">
      <c r="A769" s="30"/>
      <c r="B769" s="31"/>
      <c r="C769" s="30"/>
      <c r="D769" s="31"/>
      <c r="E769" s="25"/>
      <c r="F769" s="25"/>
      <c r="G769" s="27"/>
    </row>
    <row r="770" spans="1:7" ht="32.450000000000003" customHeight="1" x14ac:dyDescent="0.25">
      <c r="A770" s="30"/>
      <c r="B770" s="31"/>
      <c r="C770" s="30"/>
      <c r="D770" s="31"/>
      <c r="E770" s="25"/>
      <c r="F770" s="25"/>
      <c r="G770" s="27"/>
    </row>
    <row r="771" spans="1:7" ht="32.450000000000003" customHeight="1" x14ac:dyDescent="0.25">
      <c r="A771" s="30"/>
      <c r="B771" s="31"/>
      <c r="C771" s="30"/>
      <c r="D771" s="31"/>
      <c r="E771" s="25"/>
      <c r="F771" s="25"/>
      <c r="G771" s="27"/>
    </row>
    <row r="772" spans="1:7" ht="32.450000000000003" customHeight="1" x14ac:dyDescent="0.25">
      <c r="A772" s="30"/>
      <c r="B772" s="31"/>
      <c r="C772" s="30"/>
      <c r="D772" s="31"/>
      <c r="E772" s="25"/>
      <c r="F772" s="25"/>
      <c r="G772" s="27"/>
    </row>
    <row r="773" spans="1:7" ht="32.450000000000003" customHeight="1" x14ac:dyDescent="0.25">
      <c r="A773" s="30"/>
      <c r="B773" s="31"/>
      <c r="C773" s="30"/>
      <c r="D773" s="31"/>
      <c r="E773" s="25"/>
      <c r="F773" s="25"/>
      <c r="G773" s="27"/>
    </row>
    <row r="774" spans="1:7" ht="32.450000000000003" customHeight="1" x14ac:dyDescent="0.25">
      <c r="A774" s="30"/>
      <c r="B774" s="31"/>
      <c r="C774" s="30"/>
      <c r="D774" s="31"/>
      <c r="E774" s="25"/>
      <c r="F774" s="25"/>
      <c r="G774" s="27"/>
    </row>
    <row r="775" spans="1:7" ht="32.450000000000003" customHeight="1" x14ac:dyDescent="0.25">
      <c r="A775" s="30"/>
      <c r="B775" s="31"/>
      <c r="C775" s="30"/>
      <c r="D775" s="31"/>
      <c r="E775" s="25"/>
      <c r="F775" s="25"/>
      <c r="G775" s="27"/>
    </row>
    <row r="776" spans="1:7" ht="32.450000000000003" customHeight="1" x14ac:dyDescent="0.25">
      <c r="A776" s="30"/>
      <c r="B776" s="31"/>
      <c r="C776" s="30"/>
      <c r="D776" s="31"/>
      <c r="E776" s="25"/>
      <c r="F776" s="25"/>
      <c r="G776" s="27"/>
    </row>
    <row r="777" spans="1:7" ht="32.450000000000003" customHeight="1" x14ac:dyDescent="0.25">
      <c r="A777" s="30"/>
      <c r="B777" s="31"/>
      <c r="C777" s="30"/>
      <c r="D777" s="31"/>
      <c r="E777" s="25"/>
      <c r="F777" s="25"/>
      <c r="G777" s="27"/>
    </row>
    <row r="778" spans="1:7" ht="32.450000000000003" customHeight="1" x14ac:dyDescent="0.25">
      <c r="A778" s="30"/>
      <c r="B778" s="31"/>
      <c r="C778" s="30"/>
      <c r="D778" s="31"/>
      <c r="E778" s="25"/>
      <c r="F778" s="25"/>
      <c r="G778" s="27"/>
    </row>
    <row r="779" spans="1:7" ht="32.450000000000003" customHeight="1" x14ac:dyDescent="0.25">
      <c r="A779" s="30"/>
      <c r="B779" s="31"/>
      <c r="C779" s="30"/>
      <c r="D779" s="31"/>
      <c r="E779" s="25"/>
      <c r="F779" s="25"/>
      <c r="G779" s="27"/>
    </row>
    <row r="780" spans="1:7" ht="32.450000000000003" customHeight="1" x14ac:dyDescent="0.25">
      <c r="A780" s="30"/>
      <c r="B780" s="31"/>
      <c r="C780" s="30"/>
      <c r="D780" s="31"/>
      <c r="E780" s="25"/>
      <c r="F780" s="25"/>
      <c r="G780" s="27"/>
    </row>
    <row r="781" spans="1:7" ht="32.450000000000003" customHeight="1" x14ac:dyDescent="0.25">
      <c r="A781" s="30"/>
      <c r="B781" s="31"/>
      <c r="C781" s="30"/>
      <c r="D781" s="31"/>
      <c r="E781" s="25"/>
      <c r="F781" s="25"/>
      <c r="G781" s="27"/>
    </row>
    <row r="782" spans="1:7" ht="32.450000000000003" customHeight="1" x14ac:dyDescent="0.25">
      <c r="A782" s="30"/>
      <c r="B782" s="31"/>
      <c r="C782" s="30"/>
      <c r="D782" s="31"/>
      <c r="E782" s="25"/>
      <c r="F782" s="25"/>
      <c r="G782" s="27"/>
    </row>
    <row r="783" spans="1:7" ht="32.450000000000003" customHeight="1" x14ac:dyDescent="0.25">
      <c r="A783" s="30"/>
      <c r="B783" s="31"/>
      <c r="C783" s="30"/>
      <c r="D783" s="31"/>
      <c r="E783" s="25"/>
      <c r="F783" s="25"/>
      <c r="G783" s="27"/>
    </row>
    <row r="784" spans="1:7" ht="32.450000000000003" customHeight="1" x14ac:dyDescent="0.25">
      <c r="A784" s="30"/>
      <c r="B784" s="31"/>
      <c r="C784" s="30"/>
      <c r="D784" s="31"/>
      <c r="E784" s="25"/>
      <c r="F784" s="25"/>
      <c r="G784" s="27"/>
    </row>
    <row r="785" spans="1:7" ht="32.450000000000003" customHeight="1" x14ac:dyDescent="0.25">
      <c r="A785" s="30"/>
      <c r="B785" s="31"/>
      <c r="C785" s="30"/>
      <c r="D785" s="31"/>
      <c r="E785" s="25"/>
      <c r="F785" s="25"/>
      <c r="G785" s="27"/>
    </row>
    <row r="786" spans="1:7" ht="32.450000000000003" customHeight="1" x14ac:dyDescent="0.25">
      <c r="A786" s="30"/>
      <c r="B786" s="31"/>
      <c r="C786" s="30"/>
      <c r="D786" s="31"/>
      <c r="E786" s="25"/>
      <c r="F786" s="25"/>
      <c r="G786" s="27"/>
    </row>
    <row r="787" spans="1:7" ht="32.450000000000003" customHeight="1" x14ac:dyDescent="0.25">
      <c r="A787" s="30"/>
      <c r="B787" s="31"/>
      <c r="C787" s="30"/>
      <c r="D787" s="31"/>
      <c r="E787" s="25"/>
      <c r="F787" s="25"/>
      <c r="G787" s="27"/>
    </row>
    <row r="788" spans="1:7" ht="32.450000000000003" customHeight="1" x14ac:dyDescent="0.25">
      <c r="A788" s="30"/>
      <c r="B788" s="31"/>
      <c r="C788" s="30"/>
      <c r="D788" s="31"/>
      <c r="E788" s="25"/>
      <c r="F788" s="25"/>
      <c r="G788" s="27"/>
    </row>
    <row r="789" spans="1:7" ht="32.450000000000003" customHeight="1" x14ac:dyDescent="0.25">
      <c r="A789" s="30"/>
      <c r="B789" s="31"/>
      <c r="C789" s="30"/>
      <c r="D789" s="31"/>
      <c r="E789" s="25"/>
      <c r="F789" s="25"/>
      <c r="G789" s="27"/>
    </row>
    <row r="790" spans="1:7" ht="32.450000000000003" customHeight="1" x14ac:dyDescent="0.25">
      <c r="A790" s="30"/>
      <c r="B790" s="31"/>
      <c r="C790" s="30"/>
      <c r="D790" s="31"/>
      <c r="E790" s="25"/>
      <c r="F790" s="25"/>
      <c r="G790" s="27"/>
    </row>
    <row r="791" spans="1:7" ht="32.450000000000003" customHeight="1" x14ac:dyDescent="0.25">
      <c r="A791" s="30"/>
      <c r="B791" s="31"/>
      <c r="C791" s="30"/>
      <c r="D791" s="31"/>
      <c r="E791" s="25"/>
      <c r="F791" s="25"/>
      <c r="G791" s="27"/>
    </row>
    <row r="792" spans="1:7" ht="32.450000000000003" customHeight="1" x14ac:dyDescent="0.25">
      <c r="A792" s="30"/>
      <c r="B792" s="31"/>
      <c r="C792" s="30"/>
      <c r="D792" s="31"/>
      <c r="E792" s="25"/>
      <c r="F792" s="25"/>
      <c r="G792" s="27"/>
    </row>
    <row r="793" spans="1:7" ht="32.450000000000003" customHeight="1" x14ac:dyDescent="0.25">
      <c r="A793" s="30"/>
      <c r="B793" s="31"/>
      <c r="C793" s="30"/>
      <c r="D793" s="31"/>
      <c r="E793" s="25"/>
      <c r="F793" s="25"/>
      <c r="G793" s="27"/>
    </row>
    <row r="794" spans="1:7" ht="32.450000000000003" customHeight="1" x14ac:dyDescent="0.25">
      <c r="A794" s="30"/>
      <c r="B794" s="31"/>
      <c r="C794" s="30"/>
      <c r="D794" s="31"/>
      <c r="E794" s="25"/>
      <c r="F794" s="25"/>
      <c r="G794" s="27"/>
    </row>
    <row r="795" spans="1:7" ht="32.450000000000003" customHeight="1" x14ac:dyDescent="0.25">
      <c r="A795" s="30"/>
      <c r="B795" s="31"/>
      <c r="C795" s="30"/>
      <c r="D795" s="31"/>
      <c r="E795" s="25"/>
      <c r="F795" s="25"/>
      <c r="G795" s="27"/>
    </row>
    <row r="796" spans="1:7" ht="32.450000000000003" customHeight="1" x14ac:dyDescent="0.25">
      <c r="A796" s="30"/>
      <c r="B796" s="31"/>
      <c r="C796" s="30"/>
      <c r="D796" s="31"/>
      <c r="E796" s="25"/>
      <c r="F796" s="25"/>
      <c r="G796" s="27"/>
    </row>
    <row r="797" spans="1:7" ht="32.450000000000003" customHeight="1" x14ac:dyDescent="0.25">
      <c r="A797" s="30"/>
      <c r="B797" s="31"/>
      <c r="C797" s="30"/>
      <c r="D797" s="31"/>
      <c r="E797" s="25"/>
      <c r="F797" s="25"/>
      <c r="G797" s="27"/>
    </row>
    <row r="798" spans="1:7" ht="32.450000000000003" customHeight="1" x14ac:dyDescent="0.25">
      <c r="A798" s="30"/>
      <c r="B798" s="31"/>
      <c r="C798" s="30"/>
      <c r="D798" s="31"/>
      <c r="E798" s="25"/>
      <c r="F798" s="25"/>
      <c r="G798" s="27"/>
    </row>
    <row r="799" spans="1:7" ht="32.450000000000003" customHeight="1" x14ac:dyDescent="0.25">
      <c r="A799" s="30"/>
      <c r="B799" s="31"/>
      <c r="C799" s="30"/>
      <c r="D799" s="31"/>
      <c r="E799" s="25"/>
      <c r="F799" s="25"/>
      <c r="G799" s="27"/>
    </row>
    <row r="800" spans="1:7" ht="32.450000000000003" customHeight="1" x14ac:dyDescent="0.25">
      <c r="A800" s="30"/>
      <c r="B800" s="31"/>
      <c r="C800" s="30"/>
      <c r="D800" s="31"/>
      <c r="E800" s="25"/>
      <c r="F800" s="25"/>
      <c r="G800" s="27"/>
    </row>
    <row r="801" spans="1:7" ht="32.450000000000003" customHeight="1" x14ac:dyDescent="0.25">
      <c r="A801" s="30"/>
      <c r="B801" s="31"/>
      <c r="C801" s="30"/>
      <c r="D801" s="31"/>
      <c r="E801" s="25"/>
      <c r="F801" s="25"/>
      <c r="G801" s="27"/>
    </row>
    <row r="802" spans="1:7" ht="32.450000000000003" customHeight="1" x14ac:dyDescent="0.25">
      <c r="A802" s="30"/>
      <c r="B802" s="31"/>
      <c r="C802" s="30"/>
      <c r="D802" s="31"/>
      <c r="E802" s="25"/>
      <c r="F802" s="25"/>
      <c r="G802" s="27"/>
    </row>
    <row r="803" spans="1:7" ht="32.450000000000003" customHeight="1" x14ac:dyDescent="0.25">
      <c r="A803" s="30"/>
      <c r="B803" s="31"/>
      <c r="C803" s="30"/>
      <c r="D803" s="31"/>
      <c r="E803" s="25"/>
      <c r="F803" s="25"/>
      <c r="G803" s="27"/>
    </row>
    <row r="804" spans="1:7" ht="32.450000000000003" customHeight="1" x14ac:dyDescent="0.25">
      <c r="A804" s="30"/>
      <c r="B804" s="31"/>
      <c r="C804" s="30"/>
      <c r="D804" s="31"/>
      <c r="E804" s="25"/>
      <c r="F804" s="25"/>
      <c r="G804" s="27"/>
    </row>
    <row r="805" spans="1:7" ht="32.450000000000003" customHeight="1" x14ac:dyDescent="0.25">
      <c r="A805" s="30"/>
      <c r="B805" s="31"/>
      <c r="C805" s="30"/>
      <c r="D805" s="31"/>
      <c r="E805" s="25"/>
      <c r="F805" s="25"/>
      <c r="G805" s="27"/>
    </row>
    <row r="806" spans="1:7" ht="32.450000000000003" customHeight="1" x14ac:dyDescent="0.25">
      <c r="A806" s="30"/>
      <c r="B806" s="31"/>
      <c r="C806" s="30"/>
      <c r="D806" s="31"/>
      <c r="E806" s="25"/>
      <c r="F806" s="25"/>
      <c r="G806" s="27"/>
    </row>
    <row r="807" spans="1:7" ht="32.450000000000003" customHeight="1" x14ac:dyDescent="0.25">
      <c r="A807" s="30"/>
      <c r="B807" s="31"/>
      <c r="C807" s="30"/>
      <c r="D807" s="31"/>
      <c r="E807" s="25"/>
      <c r="F807" s="25"/>
      <c r="G807" s="27"/>
    </row>
    <row r="808" spans="1:7" ht="32.450000000000003" customHeight="1" x14ac:dyDescent="0.25">
      <c r="A808" s="30"/>
      <c r="B808" s="31"/>
      <c r="C808" s="30"/>
      <c r="D808" s="31"/>
      <c r="E808" s="25"/>
      <c r="F808" s="25"/>
      <c r="G808" s="27"/>
    </row>
    <row r="809" spans="1:7" ht="32.450000000000003" customHeight="1" x14ac:dyDescent="0.25">
      <c r="A809" s="30"/>
      <c r="B809" s="31"/>
      <c r="C809" s="30"/>
      <c r="D809" s="31"/>
      <c r="E809" s="25"/>
      <c r="F809" s="25"/>
      <c r="G809" s="27"/>
    </row>
    <row r="810" spans="1:7" ht="32.450000000000003" customHeight="1" x14ac:dyDescent="0.25">
      <c r="A810" s="30"/>
      <c r="B810" s="31"/>
      <c r="C810" s="30"/>
      <c r="D810" s="31"/>
      <c r="E810" s="25"/>
      <c r="F810" s="25"/>
      <c r="G810" s="27"/>
    </row>
    <row r="811" spans="1:7" ht="32.450000000000003" customHeight="1" x14ac:dyDescent="0.25">
      <c r="A811" s="30"/>
      <c r="B811" s="31"/>
      <c r="C811" s="30"/>
      <c r="D811" s="31"/>
      <c r="E811" s="25"/>
      <c r="F811" s="25"/>
      <c r="G811" s="27"/>
    </row>
    <row r="812" spans="1:7" ht="32.450000000000003" customHeight="1" x14ac:dyDescent="0.25">
      <c r="A812" s="30"/>
      <c r="B812" s="31"/>
      <c r="C812" s="30"/>
      <c r="D812" s="31"/>
      <c r="E812" s="25"/>
      <c r="F812" s="25"/>
      <c r="G812" s="27"/>
    </row>
    <row r="813" spans="1:7" ht="32.450000000000003" customHeight="1" x14ac:dyDescent="0.25">
      <c r="A813" s="30"/>
      <c r="B813" s="31"/>
      <c r="C813" s="30"/>
      <c r="D813" s="31"/>
      <c r="E813" s="25"/>
      <c r="F813" s="25"/>
      <c r="G813" s="27"/>
    </row>
    <row r="814" spans="1:7" ht="32.450000000000003" customHeight="1" x14ac:dyDescent="0.25">
      <c r="A814" s="30"/>
      <c r="B814" s="31"/>
      <c r="C814" s="30"/>
      <c r="D814" s="31"/>
      <c r="E814" s="25"/>
      <c r="F814" s="25"/>
      <c r="G814" s="27"/>
    </row>
    <row r="815" spans="1:7" ht="32.450000000000003" customHeight="1" x14ac:dyDescent="0.25">
      <c r="A815" s="30"/>
      <c r="B815" s="31"/>
      <c r="C815" s="30"/>
      <c r="D815" s="31"/>
      <c r="E815" s="25"/>
      <c r="F815" s="25"/>
      <c r="G815" s="27"/>
    </row>
    <row r="816" spans="1:7" ht="32.450000000000003" customHeight="1" x14ac:dyDescent="0.25">
      <c r="A816" s="30"/>
      <c r="B816" s="31"/>
      <c r="C816" s="30"/>
      <c r="D816" s="31"/>
      <c r="E816" s="25"/>
      <c r="F816" s="25"/>
      <c r="G816" s="27"/>
    </row>
    <row r="817" spans="1:7" ht="32.450000000000003" customHeight="1" x14ac:dyDescent="0.25">
      <c r="A817" s="30"/>
      <c r="B817" s="31"/>
      <c r="C817" s="30"/>
      <c r="D817" s="31"/>
      <c r="E817" s="25"/>
      <c r="F817" s="25"/>
      <c r="G817" s="27"/>
    </row>
    <row r="818" spans="1:7" ht="32.450000000000003" customHeight="1" x14ac:dyDescent="0.25">
      <c r="A818" s="30"/>
      <c r="B818" s="31"/>
      <c r="C818" s="30"/>
      <c r="D818" s="31"/>
      <c r="E818" s="25"/>
      <c r="F818" s="25"/>
      <c r="G818" s="27"/>
    </row>
    <row r="819" spans="1:7" ht="32.450000000000003" customHeight="1" x14ac:dyDescent="0.25">
      <c r="A819" s="30"/>
      <c r="B819" s="31"/>
      <c r="C819" s="30"/>
      <c r="D819" s="31"/>
      <c r="E819" s="25"/>
      <c r="F819" s="25"/>
      <c r="G819" s="27"/>
    </row>
    <row r="820" spans="1:7" ht="32.450000000000003" customHeight="1" x14ac:dyDescent="0.25">
      <c r="A820" s="30"/>
      <c r="B820" s="31"/>
      <c r="C820" s="30"/>
      <c r="D820" s="31"/>
      <c r="E820" s="25"/>
      <c r="F820" s="25"/>
      <c r="G820" s="27"/>
    </row>
    <row r="821" spans="1:7" ht="32.450000000000003" customHeight="1" x14ac:dyDescent="0.25">
      <c r="A821" s="30"/>
      <c r="B821" s="31"/>
      <c r="C821" s="30"/>
      <c r="D821" s="31"/>
      <c r="E821" s="25"/>
      <c r="F821" s="25"/>
      <c r="G821" s="27"/>
    </row>
    <row r="822" spans="1:7" ht="32.450000000000003" customHeight="1" x14ac:dyDescent="0.25">
      <c r="A822" s="30"/>
      <c r="B822" s="31"/>
      <c r="C822" s="30"/>
      <c r="D822" s="31"/>
      <c r="E822" s="25"/>
      <c r="F822" s="25"/>
      <c r="G822" s="27"/>
    </row>
    <row r="823" spans="1:7" ht="32.450000000000003" customHeight="1" x14ac:dyDescent="0.25">
      <c r="A823" s="30"/>
      <c r="B823" s="31"/>
      <c r="C823" s="30"/>
      <c r="D823" s="31"/>
      <c r="E823" s="25"/>
      <c r="F823" s="25"/>
      <c r="G823" s="27"/>
    </row>
    <row r="824" spans="1:7" ht="32.450000000000003" customHeight="1" x14ac:dyDescent="0.25">
      <c r="A824" s="30"/>
      <c r="B824" s="31"/>
      <c r="C824" s="30"/>
      <c r="D824" s="31"/>
      <c r="E824" s="25"/>
      <c r="F824" s="25"/>
      <c r="G824" s="27"/>
    </row>
    <row r="825" spans="1:7" ht="32.450000000000003" customHeight="1" x14ac:dyDescent="0.25">
      <c r="A825" s="30"/>
      <c r="B825" s="31"/>
      <c r="C825" s="30"/>
      <c r="D825" s="31"/>
      <c r="E825" s="25"/>
      <c r="F825" s="25"/>
      <c r="G825" s="27"/>
    </row>
    <row r="826" spans="1:7" ht="32.450000000000003" customHeight="1" x14ac:dyDescent="0.25">
      <c r="A826" s="30"/>
      <c r="B826" s="31"/>
      <c r="C826" s="30"/>
      <c r="D826" s="31"/>
      <c r="E826" s="25"/>
      <c r="F826" s="25"/>
      <c r="G826" s="27"/>
    </row>
    <row r="827" spans="1:7" ht="32.450000000000003" customHeight="1" x14ac:dyDescent="0.25">
      <c r="A827" s="30"/>
      <c r="B827" s="31"/>
      <c r="C827" s="30"/>
      <c r="D827" s="31"/>
      <c r="E827" s="25"/>
      <c r="F827" s="25"/>
      <c r="G827" s="27"/>
    </row>
    <row r="828" spans="1:7" ht="32.450000000000003" customHeight="1" x14ac:dyDescent="0.25">
      <c r="A828" s="30"/>
      <c r="B828" s="31"/>
      <c r="C828" s="30"/>
      <c r="D828" s="31"/>
      <c r="E828" s="25"/>
      <c r="F828" s="25"/>
      <c r="G828" s="27"/>
    </row>
    <row r="829" spans="1:7" ht="32.450000000000003" customHeight="1" x14ac:dyDescent="0.25">
      <c r="A829" s="30"/>
      <c r="B829" s="31"/>
      <c r="C829" s="30"/>
      <c r="D829" s="31"/>
      <c r="E829" s="25"/>
      <c r="F829" s="25"/>
      <c r="G829" s="27"/>
    </row>
    <row r="830" spans="1:7" ht="32.450000000000003" customHeight="1" x14ac:dyDescent="0.25">
      <c r="A830" s="30"/>
      <c r="B830" s="31"/>
      <c r="C830" s="30"/>
      <c r="D830" s="31"/>
      <c r="E830" s="25"/>
      <c r="F830" s="25"/>
      <c r="G830" s="27"/>
    </row>
    <row r="831" spans="1:7" ht="32.450000000000003" customHeight="1" x14ac:dyDescent="0.25">
      <c r="A831" s="30"/>
      <c r="B831" s="31"/>
      <c r="C831" s="30"/>
      <c r="D831" s="31"/>
      <c r="E831" s="25"/>
      <c r="F831" s="25"/>
      <c r="G831" s="27"/>
    </row>
    <row r="832" spans="1:7" ht="32.450000000000003" customHeight="1" x14ac:dyDescent="0.25">
      <c r="A832" s="30"/>
      <c r="B832" s="31"/>
      <c r="C832" s="30"/>
      <c r="D832" s="31"/>
      <c r="E832" s="25"/>
      <c r="F832" s="25"/>
      <c r="G832" s="27"/>
    </row>
    <row r="833" spans="1:7" ht="32.450000000000003" customHeight="1" x14ac:dyDescent="0.25">
      <c r="A833" s="30"/>
      <c r="B833" s="31"/>
      <c r="C833" s="30"/>
      <c r="D833" s="31"/>
      <c r="E833" s="25"/>
      <c r="F833" s="25"/>
      <c r="G833" s="27"/>
    </row>
    <row r="834" spans="1:7" ht="32.450000000000003" customHeight="1" x14ac:dyDescent="0.25">
      <c r="A834" s="30"/>
      <c r="B834" s="31"/>
      <c r="C834" s="30"/>
      <c r="D834" s="31"/>
      <c r="E834" s="25"/>
      <c r="F834" s="25"/>
      <c r="G834" s="27"/>
    </row>
    <row r="835" spans="1:7" ht="32.450000000000003" customHeight="1" x14ac:dyDescent="0.25">
      <c r="A835" s="30"/>
      <c r="B835" s="31"/>
      <c r="C835" s="30"/>
      <c r="D835" s="31"/>
      <c r="E835" s="25"/>
      <c r="F835" s="25"/>
      <c r="G835" s="27"/>
    </row>
    <row r="836" spans="1:7" ht="32.450000000000003" customHeight="1" x14ac:dyDescent="0.25">
      <c r="A836" s="30"/>
      <c r="B836" s="31"/>
      <c r="C836" s="30"/>
      <c r="D836" s="31"/>
      <c r="E836" s="25"/>
      <c r="F836" s="25"/>
      <c r="G836" s="27"/>
    </row>
    <row r="837" spans="1:7" ht="32.450000000000003" customHeight="1" x14ac:dyDescent="0.25">
      <c r="A837" s="30"/>
      <c r="B837" s="31"/>
      <c r="C837" s="30"/>
      <c r="D837" s="31"/>
      <c r="E837" s="25"/>
      <c r="F837" s="25"/>
      <c r="G837" s="27"/>
    </row>
    <row r="838" spans="1:7" ht="32.450000000000003" customHeight="1" x14ac:dyDescent="0.25">
      <c r="A838" s="30"/>
      <c r="B838" s="31"/>
      <c r="C838" s="30"/>
      <c r="D838" s="31"/>
      <c r="E838" s="25"/>
      <c r="F838" s="25"/>
      <c r="G838" s="27"/>
    </row>
    <row r="839" spans="1:7" ht="32.450000000000003" customHeight="1" x14ac:dyDescent="0.25">
      <c r="A839" s="30"/>
      <c r="B839" s="31"/>
      <c r="C839" s="30"/>
      <c r="D839" s="31"/>
      <c r="E839" s="25"/>
      <c r="F839" s="25"/>
      <c r="G839" s="27"/>
    </row>
    <row r="840" spans="1:7" ht="32.450000000000003" customHeight="1" x14ac:dyDescent="0.25">
      <c r="A840" s="30"/>
      <c r="B840" s="31"/>
      <c r="C840" s="30"/>
      <c r="D840" s="31"/>
      <c r="E840" s="25"/>
      <c r="F840" s="25"/>
      <c r="G840" s="27"/>
    </row>
    <row r="841" spans="1:7" ht="32.450000000000003" customHeight="1" x14ac:dyDescent="0.25">
      <c r="A841" s="30"/>
      <c r="B841" s="31"/>
      <c r="C841" s="30"/>
      <c r="D841" s="31"/>
      <c r="E841" s="25"/>
      <c r="F841" s="25"/>
      <c r="G841" s="27"/>
    </row>
    <row r="842" spans="1:7" ht="32.450000000000003" customHeight="1" x14ac:dyDescent="0.25">
      <c r="A842" s="30"/>
      <c r="B842" s="31"/>
      <c r="C842" s="30"/>
      <c r="D842" s="31"/>
      <c r="E842" s="25"/>
      <c r="F842" s="25"/>
      <c r="G842" s="27"/>
    </row>
    <row r="843" spans="1:7" ht="32.450000000000003" customHeight="1" x14ac:dyDescent="0.25">
      <c r="A843" s="30"/>
      <c r="B843" s="31"/>
      <c r="C843" s="30"/>
      <c r="D843" s="31"/>
      <c r="E843" s="25"/>
      <c r="F843" s="25"/>
      <c r="G843" s="27"/>
    </row>
    <row r="844" spans="1:7" ht="32.450000000000003" customHeight="1" x14ac:dyDescent="0.25">
      <c r="A844" s="30"/>
      <c r="B844" s="31"/>
      <c r="C844" s="30"/>
      <c r="D844" s="31"/>
      <c r="E844" s="25"/>
      <c r="F844" s="25"/>
      <c r="G844" s="27"/>
    </row>
    <row r="845" spans="1:7" ht="32.450000000000003" customHeight="1" x14ac:dyDescent="0.25">
      <c r="A845" s="30"/>
      <c r="B845" s="31"/>
      <c r="C845" s="30"/>
      <c r="D845" s="31"/>
      <c r="E845" s="25"/>
      <c r="F845" s="25"/>
      <c r="G845" s="27"/>
    </row>
    <row r="846" spans="1:7" ht="32.450000000000003" customHeight="1" x14ac:dyDescent="0.25">
      <c r="A846" s="30"/>
      <c r="B846" s="31"/>
      <c r="C846" s="30"/>
      <c r="D846" s="31"/>
      <c r="E846" s="25"/>
      <c r="F846" s="25"/>
      <c r="G846" s="27"/>
    </row>
    <row r="847" spans="1:7" ht="32.450000000000003" customHeight="1" x14ac:dyDescent="0.25">
      <c r="A847" s="30"/>
      <c r="B847" s="31"/>
      <c r="C847" s="30"/>
      <c r="D847" s="31"/>
      <c r="E847" s="25"/>
      <c r="F847" s="25"/>
      <c r="G847" s="27"/>
    </row>
    <row r="848" spans="1:7" ht="32.450000000000003" customHeight="1" x14ac:dyDescent="0.25">
      <c r="A848" s="30"/>
      <c r="B848" s="31"/>
      <c r="C848" s="30"/>
      <c r="D848" s="31"/>
      <c r="E848" s="25"/>
      <c r="F848" s="25"/>
      <c r="G848" s="27"/>
    </row>
    <row r="849" spans="1:7" ht="32.450000000000003" customHeight="1" x14ac:dyDescent="0.25">
      <c r="A849" s="30"/>
      <c r="B849" s="31"/>
      <c r="C849" s="30"/>
      <c r="D849" s="31"/>
      <c r="E849" s="25"/>
      <c r="F849" s="25"/>
      <c r="G849" s="27"/>
    </row>
    <row r="850" spans="1:7" ht="32.450000000000003" customHeight="1" x14ac:dyDescent="0.25">
      <c r="A850" s="30"/>
      <c r="B850" s="31"/>
      <c r="C850" s="30"/>
      <c r="D850" s="31"/>
      <c r="E850" s="25"/>
      <c r="F850" s="25"/>
      <c r="G850" s="27"/>
    </row>
    <row r="851" spans="1:7" ht="32.450000000000003" customHeight="1" x14ac:dyDescent="0.25">
      <c r="A851" s="30"/>
      <c r="B851" s="31"/>
      <c r="C851" s="30"/>
      <c r="D851" s="31"/>
      <c r="E851" s="25"/>
      <c r="F851" s="25"/>
      <c r="G851" s="27"/>
    </row>
    <row r="852" spans="1:7" ht="32.450000000000003" customHeight="1" x14ac:dyDescent="0.25">
      <c r="A852" s="30"/>
      <c r="B852" s="31"/>
      <c r="C852" s="30"/>
      <c r="D852" s="31"/>
      <c r="E852" s="25"/>
      <c r="F852" s="25"/>
      <c r="G852" s="27"/>
    </row>
    <row r="853" spans="1:7" ht="32.450000000000003" customHeight="1" x14ac:dyDescent="0.25">
      <c r="A853" s="30"/>
      <c r="B853" s="31"/>
      <c r="C853" s="30"/>
      <c r="D853" s="31"/>
      <c r="E853" s="25"/>
      <c r="F853" s="25"/>
      <c r="G853" s="27"/>
    </row>
    <row r="854" spans="1:7" ht="32.450000000000003" customHeight="1" x14ac:dyDescent="0.25">
      <c r="A854" s="30"/>
      <c r="B854" s="31"/>
      <c r="C854" s="30"/>
      <c r="D854" s="31"/>
      <c r="E854" s="25"/>
      <c r="F854" s="25"/>
      <c r="G854" s="27"/>
    </row>
    <row r="855" spans="1:7" ht="32.450000000000003" customHeight="1" x14ac:dyDescent="0.25">
      <c r="A855" s="30"/>
      <c r="B855" s="31"/>
      <c r="C855" s="30"/>
      <c r="D855" s="31"/>
      <c r="E855" s="25"/>
      <c r="F855" s="25"/>
      <c r="G855" s="27"/>
    </row>
    <row r="856" spans="1:7" ht="32.450000000000003" customHeight="1" x14ac:dyDescent="0.25">
      <c r="A856" s="30"/>
      <c r="B856" s="31"/>
      <c r="C856" s="30"/>
      <c r="D856" s="31"/>
      <c r="E856" s="25"/>
      <c r="F856" s="25"/>
      <c r="G856" s="27"/>
    </row>
    <row r="857" spans="1:7" ht="32.450000000000003" customHeight="1" x14ac:dyDescent="0.25">
      <c r="A857" s="30"/>
      <c r="B857" s="31"/>
      <c r="C857" s="30"/>
      <c r="D857" s="31"/>
      <c r="E857" s="25"/>
      <c r="F857" s="25"/>
      <c r="G857" s="27"/>
    </row>
    <row r="858" spans="1:7" ht="32.450000000000003" customHeight="1" x14ac:dyDescent="0.25">
      <c r="A858" s="30"/>
      <c r="B858" s="31"/>
      <c r="C858" s="30"/>
      <c r="D858" s="31"/>
      <c r="E858" s="25"/>
      <c r="F858" s="25"/>
      <c r="G858" s="27"/>
    </row>
    <row r="859" spans="1:7" ht="32.450000000000003" customHeight="1" x14ac:dyDescent="0.25">
      <c r="A859" s="30"/>
      <c r="B859" s="31"/>
      <c r="C859" s="30"/>
      <c r="D859" s="31"/>
      <c r="E859" s="25"/>
      <c r="F859" s="25"/>
      <c r="G859" s="27"/>
    </row>
    <row r="860" spans="1:7" ht="32.450000000000003" customHeight="1" x14ac:dyDescent="0.25">
      <c r="A860" s="30"/>
      <c r="B860" s="31"/>
      <c r="C860" s="30"/>
      <c r="D860" s="31"/>
      <c r="E860" s="25"/>
      <c r="F860" s="25"/>
      <c r="G860" s="27"/>
    </row>
    <row r="861" spans="1:7" ht="32.450000000000003" customHeight="1" x14ac:dyDescent="0.25">
      <c r="A861" s="30"/>
      <c r="B861" s="31"/>
      <c r="C861" s="30"/>
      <c r="D861" s="31"/>
      <c r="E861" s="25"/>
      <c r="F861" s="25"/>
      <c r="G861" s="27"/>
    </row>
    <row r="862" spans="1:7" ht="32.450000000000003" customHeight="1" x14ac:dyDescent="0.25">
      <c r="A862" s="30"/>
      <c r="B862" s="31"/>
      <c r="C862" s="30"/>
      <c r="D862" s="31"/>
      <c r="E862" s="25"/>
      <c r="F862" s="25"/>
      <c r="G862" s="27"/>
    </row>
    <row r="863" spans="1:7" ht="32.450000000000003" customHeight="1" x14ac:dyDescent="0.25">
      <c r="A863" s="30"/>
      <c r="B863" s="31"/>
      <c r="C863" s="30"/>
      <c r="D863" s="31"/>
      <c r="E863" s="25"/>
      <c r="F863" s="25"/>
      <c r="G863" s="27"/>
    </row>
    <row r="864" spans="1:7" ht="32.450000000000003" customHeight="1" x14ac:dyDescent="0.25">
      <c r="A864" s="30"/>
      <c r="B864" s="31"/>
      <c r="C864" s="30"/>
      <c r="D864" s="31"/>
      <c r="E864" s="25"/>
      <c r="F864" s="25"/>
      <c r="G864" s="27"/>
    </row>
    <row r="865" spans="1:7" ht="32.450000000000003" customHeight="1" x14ac:dyDescent="0.25">
      <c r="A865" s="30"/>
      <c r="B865" s="31"/>
      <c r="C865" s="30"/>
      <c r="D865" s="31"/>
      <c r="E865" s="25"/>
      <c r="F865" s="25"/>
      <c r="G865" s="27"/>
    </row>
    <row r="866" spans="1:7" ht="32.450000000000003" customHeight="1" x14ac:dyDescent="0.25">
      <c r="A866" s="30"/>
      <c r="B866" s="31"/>
      <c r="C866" s="30"/>
      <c r="D866" s="31"/>
      <c r="E866" s="25"/>
      <c r="F866" s="25"/>
      <c r="G866" s="27"/>
    </row>
    <row r="867" spans="1:7" ht="32.450000000000003" customHeight="1" x14ac:dyDescent="0.25">
      <c r="A867" s="30"/>
      <c r="B867" s="31"/>
      <c r="C867" s="30"/>
      <c r="D867" s="31"/>
      <c r="E867" s="25"/>
      <c r="F867" s="25"/>
      <c r="G867" s="27"/>
    </row>
    <row r="868" spans="1:7" ht="32.450000000000003" customHeight="1" x14ac:dyDescent="0.25">
      <c r="A868" s="30"/>
      <c r="B868" s="31"/>
      <c r="C868" s="30"/>
      <c r="D868" s="31"/>
      <c r="E868" s="25"/>
      <c r="F868" s="25"/>
      <c r="G868" s="27"/>
    </row>
    <row r="869" spans="1:7" ht="32.450000000000003" customHeight="1" x14ac:dyDescent="0.25">
      <c r="A869" s="30"/>
      <c r="B869" s="31"/>
      <c r="C869" s="30"/>
      <c r="D869" s="31"/>
      <c r="E869" s="25"/>
      <c r="F869" s="25"/>
      <c r="G869" s="27"/>
    </row>
    <row r="870" spans="1:7" ht="32.450000000000003" customHeight="1" x14ac:dyDescent="0.25">
      <c r="A870" s="30"/>
      <c r="B870" s="31"/>
      <c r="C870" s="30"/>
      <c r="D870" s="31"/>
      <c r="E870" s="25"/>
      <c r="F870" s="25"/>
      <c r="G870" s="27"/>
    </row>
    <row r="871" spans="1:7" ht="32.450000000000003" customHeight="1" x14ac:dyDescent="0.25">
      <c r="A871" s="30"/>
      <c r="B871" s="31"/>
      <c r="C871" s="30"/>
      <c r="D871" s="31"/>
      <c r="E871" s="25"/>
      <c r="F871" s="25"/>
      <c r="G871" s="27"/>
    </row>
    <row r="872" spans="1:7" ht="32.450000000000003" customHeight="1" x14ac:dyDescent="0.25">
      <c r="A872" s="30"/>
      <c r="B872" s="31"/>
      <c r="C872" s="30"/>
      <c r="D872" s="31"/>
      <c r="E872" s="25"/>
      <c r="F872" s="25"/>
      <c r="G872" s="27"/>
    </row>
    <row r="873" spans="1:7" ht="32.450000000000003" customHeight="1" x14ac:dyDescent="0.25">
      <c r="A873" s="30"/>
      <c r="B873" s="31"/>
      <c r="C873" s="30"/>
      <c r="D873" s="31"/>
      <c r="E873" s="25"/>
      <c r="F873" s="25"/>
      <c r="G873" s="27"/>
    </row>
    <row r="874" spans="1:7" ht="32.450000000000003" customHeight="1" x14ac:dyDescent="0.25">
      <c r="A874" s="30"/>
      <c r="B874" s="31"/>
      <c r="C874" s="30"/>
      <c r="D874" s="31"/>
      <c r="E874" s="25"/>
      <c r="F874" s="25"/>
      <c r="G874" s="27"/>
    </row>
    <row r="875" spans="1:7" ht="32.450000000000003" customHeight="1" x14ac:dyDescent="0.25">
      <c r="A875" s="30"/>
      <c r="B875" s="31"/>
      <c r="C875" s="30"/>
      <c r="D875" s="31"/>
      <c r="E875" s="25"/>
      <c r="F875" s="25"/>
      <c r="G875" s="27"/>
    </row>
    <row r="876" spans="1:7" ht="32.450000000000003" customHeight="1" x14ac:dyDescent="0.25">
      <c r="A876" s="30"/>
      <c r="B876" s="31"/>
      <c r="C876" s="30"/>
      <c r="D876" s="31"/>
      <c r="E876" s="25"/>
      <c r="F876" s="25"/>
      <c r="G876" s="27"/>
    </row>
    <row r="877" spans="1:7" ht="32.450000000000003" customHeight="1" x14ac:dyDescent="0.25">
      <c r="A877" s="30"/>
      <c r="B877" s="31"/>
      <c r="C877" s="30"/>
      <c r="D877" s="31"/>
      <c r="E877" s="25"/>
      <c r="F877" s="25"/>
      <c r="G877" s="27"/>
    </row>
    <row r="878" spans="1:7" ht="32.450000000000003" customHeight="1" x14ac:dyDescent="0.25">
      <c r="A878" s="30"/>
      <c r="B878" s="31"/>
      <c r="C878" s="30"/>
      <c r="D878" s="31"/>
      <c r="E878" s="25"/>
      <c r="F878" s="25"/>
      <c r="G878" s="27"/>
    </row>
    <row r="879" spans="1:7" ht="32.450000000000003" customHeight="1" x14ac:dyDescent="0.25">
      <c r="A879" s="30"/>
      <c r="B879" s="31"/>
      <c r="C879" s="30"/>
      <c r="D879" s="31"/>
      <c r="E879" s="25"/>
      <c r="F879" s="25"/>
      <c r="G879" s="27"/>
    </row>
    <row r="880" spans="1:7" ht="32.450000000000003" customHeight="1" x14ac:dyDescent="0.25">
      <c r="A880" s="30"/>
      <c r="B880" s="31"/>
      <c r="C880" s="30"/>
      <c r="D880" s="31"/>
      <c r="E880" s="25"/>
      <c r="F880" s="25"/>
      <c r="G880" s="27"/>
    </row>
    <row r="881" spans="1:7" ht="32.450000000000003" customHeight="1" x14ac:dyDescent="0.25">
      <c r="A881" s="30"/>
      <c r="B881" s="31"/>
      <c r="C881" s="30"/>
      <c r="D881" s="31"/>
      <c r="E881" s="25"/>
      <c r="F881" s="25"/>
      <c r="G881" s="27"/>
    </row>
    <row r="882" spans="1:7" ht="32.450000000000003" customHeight="1" x14ac:dyDescent="0.25">
      <c r="A882" s="30"/>
      <c r="B882" s="31"/>
      <c r="C882" s="30"/>
      <c r="D882" s="31"/>
      <c r="E882" s="25"/>
      <c r="F882" s="25"/>
      <c r="G882" s="27"/>
    </row>
    <row r="883" spans="1:7" ht="32.450000000000003" customHeight="1" x14ac:dyDescent="0.25">
      <c r="A883" s="30"/>
      <c r="B883" s="31"/>
      <c r="C883" s="30"/>
      <c r="D883" s="31"/>
      <c r="E883" s="25"/>
      <c r="F883" s="25"/>
      <c r="G883" s="27"/>
    </row>
    <row r="884" spans="1:7" ht="32.450000000000003" customHeight="1" x14ac:dyDescent="0.25">
      <c r="A884" s="30"/>
      <c r="B884" s="31"/>
      <c r="C884" s="30"/>
      <c r="D884" s="31"/>
      <c r="E884" s="25"/>
      <c r="F884" s="25"/>
      <c r="G884" s="27"/>
    </row>
    <row r="885" spans="1:7" ht="32.450000000000003" customHeight="1" x14ac:dyDescent="0.25">
      <c r="A885" s="30"/>
      <c r="B885" s="31"/>
      <c r="C885" s="30"/>
      <c r="D885" s="31"/>
      <c r="E885" s="25"/>
      <c r="F885" s="25"/>
      <c r="G885" s="27"/>
    </row>
    <row r="886" spans="1:7" ht="32.450000000000003" customHeight="1" x14ac:dyDescent="0.25">
      <c r="A886" s="30"/>
      <c r="B886" s="31"/>
      <c r="C886" s="30"/>
      <c r="D886" s="31"/>
      <c r="E886" s="25"/>
      <c r="F886" s="25"/>
      <c r="G886" s="27"/>
    </row>
    <row r="887" spans="1:7" ht="32.450000000000003" customHeight="1" x14ac:dyDescent="0.25">
      <c r="A887" s="30"/>
      <c r="B887" s="31"/>
      <c r="C887" s="30"/>
      <c r="D887" s="31"/>
      <c r="E887" s="25"/>
      <c r="F887" s="25"/>
      <c r="G887" s="27"/>
    </row>
    <row r="888" spans="1:7" ht="32.450000000000003" customHeight="1" x14ac:dyDescent="0.25">
      <c r="A888" s="30"/>
      <c r="B888" s="31"/>
      <c r="C888" s="30"/>
      <c r="D888" s="31"/>
      <c r="E888" s="25"/>
      <c r="F888" s="25"/>
      <c r="G888" s="27"/>
    </row>
    <row r="889" spans="1:7" ht="32.450000000000003" customHeight="1" x14ac:dyDescent="0.25">
      <c r="A889" s="30"/>
      <c r="B889" s="31"/>
      <c r="C889" s="30"/>
      <c r="D889" s="31"/>
      <c r="E889" s="25"/>
      <c r="F889" s="25"/>
      <c r="G889" s="27"/>
    </row>
    <row r="890" spans="1:7" ht="32.450000000000003" customHeight="1" x14ac:dyDescent="0.25">
      <c r="A890" s="30"/>
      <c r="B890" s="31"/>
      <c r="C890" s="30"/>
      <c r="D890" s="31"/>
      <c r="E890" s="25"/>
      <c r="F890" s="25"/>
      <c r="G890" s="27"/>
    </row>
    <row r="891" spans="1:7" ht="32.450000000000003" customHeight="1" x14ac:dyDescent="0.25">
      <c r="A891" s="30"/>
      <c r="B891" s="31"/>
      <c r="C891" s="30"/>
      <c r="D891" s="31"/>
      <c r="E891" s="25"/>
      <c r="F891" s="25"/>
      <c r="G891" s="27"/>
    </row>
    <row r="892" spans="1:7" ht="32.450000000000003" customHeight="1" x14ac:dyDescent="0.25">
      <c r="A892" s="30"/>
      <c r="B892" s="31"/>
      <c r="C892" s="30"/>
      <c r="D892" s="31"/>
      <c r="E892" s="25"/>
      <c r="F892" s="25"/>
      <c r="G892" s="27"/>
    </row>
    <row r="893" spans="1:7" ht="32.450000000000003" customHeight="1" x14ac:dyDescent="0.25">
      <c r="A893" s="30"/>
      <c r="B893" s="31"/>
      <c r="C893" s="30"/>
      <c r="D893" s="31"/>
      <c r="E893" s="25"/>
      <c r="F893" s="25"/>
      <c r="G893" s="27"/>
    </row>
    <row r="894" spans="1:7" ht="32.450000000000003" customHeight="1" x14ac:dyDescent="0.25">
      <c r="A894" s="30"/>
      <c r="B894" s="31"/>
      <c r="C894" s="30"/>
      <c r="D894" s="31"/>
      <c r="E894" s="25"/>
      <c r="F894" s="25"/>
      <c r="G894" s="27"/>
    </row>
    <row r="895" spans="1:7" ht="32.450000000000003" customHeight="1" x14ac:dyDescent="0.25">
      <c r="A895" s="30"/>
      <c r="B895" s="31"/>
      <c r="C895" s="30"/>
      <c r="D895" s="31"/>
      <c r="E895" s="25"/>
      <c r="F895" s="25"/>
      <c r="G895" s="27"/>
    </row>
    <row r="896" spans="1:7" ht="32.450000000000003" customHeight="1" x14ac:dyDescent="0.25">
      <c r="A896" s="30"/>
      <c r="B896" s="31"/>
      <c r="C896" s="30"/>
      <c r="D896" s="31"/>
      <c r="E896" s="25"/>
      <c r="F896" s="25"/>
      <c r="G896" s="27"/>
    </row>
    <row r="897" spans="1:7" ht="32.450000000000003" customHeight="1" x14ac:dyDescent="0.25">
      <c r="A897" s="30"/>
      <c r="B897" s="31"/>
      <c r="C897" s="30"/>
      <c r="D897" s="31"/>
      <c r="E897" s="25"/>
      <c r="F897" s="25"/>
      <c r="G897" s="27"/>
    </row>
    <row r="898" spans="1:7" ht="32.450000000000003" customHeight="1" x14ac:dyDescent="0.25">
      <c r="A898" s="30"/>
      <c r="B898" s="31"/>
      <c r="C898" s="30"/>
      <c r="D898" s="31"/>
      <c r="E898" s="25"/>
      <c r="F898" s="25"/>
      <c r="G898" s="27"/>
    </row>
    <row r="899" spans="1:7" ht="32.450000000000003" customHeight="1" x14ac:dyDescent="0.25">
      <c r="A899" s="30"/>
      <c r="B899" s="31"/>
      <c r="C899" s="30"/>
      <c r="D899" s="31"/>
      <c r="E899" s="25"/>
      <c r="F899" s="25"/>
      <c r="G899" s="27"/>
    </row>
    <row r="900" spans="1:7" ht="32.450000000000003" customHeight="1" x14ac:dyDescent="0.25">
      <c r="A900" s="30"/>
      <c r="B900" s="31"/>
      <c r="C900" s="30"/>
      <c r="D900" s="31"/>
      <c r="E900" s="25"/>
      <c r="F900" s="25"/>
      <c r="G900" s="27"/>
    </row>
    <row r="901" spans="1:7" ht="32.450000000000003" customHeight="1" x14ac:dyDescent="0.25">
      <c r="A901" s="30"/>
      <c r="B901" s="31"/>
      <c r="C901" s="30"/>
      <c r="D901" s="31"/>
      <c r="E901" s="25"/>
      <c r="F901" s="25"/>
      <c r="G901" s="27"/>
    </row>
    <row r="902" spans="1:7" ht="32.450000000000003" customHeight="1" x14ac:dyDescent="0.25">
      <c r="A902" s="30"/>
      <c r="B902" s="31"/>
      <c r="C902" s="30"/>
      <c r="D902" s="31"/>
      <c r="E902" s="25"/>
      <c r="F902" s="25"/>
      <c r="G902" s="27"/>
    </row>
    <row r="903" spans="1:7" ht="32.450000000000003" customHeight="1" x14ac:dyDescent="0.25">
      <c r="A903" s="30"/>
      <c r="B903" s="31"/>
      <c r="C903" s="30"/>
      <c r="D903" s="31"/>
      <c r="E903" s="25"/>
      <c r="F903" s="25"/>
      <c r="G903" s="27"/>
    </row>
    <row r="904" spans="1:7" ht="32.450000000000003" customHeight="1" x14ac:dyDescent="0.25">
      <c r="A904" s="30"/>
      <c r="B904" s="31"/>
      <c r="C904" s="30"/>
      <c r="D904" s="31"/>
      <c r="E904" s="25"/>
      <c r="F904" s="25"/>
      <c r="G904" s="27"/>
    </row>
    <row r="905" spans="1:7" ht="32.450000000000003" customHeight="1" x14ac:dyDescent="0.25">
      <c r="A905" s="30"/>
      <c r="B905" s="31"/>
      <c r="C905" s="30"/>
      <c r="D905" s="31"/>
      <c r="E905" s="25"/>
      <c r="F905" s="25"/>
      <c r="G905" s="27"/>
    </row>
    <row r="906" spans="1:7" ht="32.450000000000003" customHeight="1" x14ac:dyDescent="0.25">
      <c r="A906" s="30"/>
      <c r="B906" s="31"/>
      <c r="C906" s="30"/>
      <c r="D906" s="31"/>
      <c r="E906" s="25"/>
      <c r="F906" s="25"/>
      <c r="G906" s="27"/>
    </row>
    <row r="907" spans="1:7" ht="32.450000000000003" customHeight="1" x14ac:dyDescent="0.25">
      <c r="A907" s="30"/>
      <c r="B907" s="31"/>
      <c r="C907" s="30"/>
      <c r="D907" s="31"/>
      <c r="E907" s="25"/>
      <c r="F907" s="25"/>
      <c r="G907" s="27"/>
    </row>
    <row r="908" spans="1:7" ht="32.450000000000003" customHeight="1" x14ac:dyDescent="0.25">
      <c r="A908" s="30"/>
      <c r="B908" s="31"/>
      <c r="C908" s="30"/>
      <c r="D908" s="31"/>
      <c r="E908" s="25"/>
      <c r="F908" s="25"/>
      <c r="G908" s="27"/>
    </row>
    <row r="909" spans="1:7" ht="32.450000000000003" customHeight="1" x14ac:dyDescent="0.25">
      <c r="A909" s="30"/>
      <c r="B909" s="31"/>
      <c r="C909" s="30"/>
      <c r="D909" s="31"/>
      <c r="E909" s="25"/>
      <c r="F909" s="25"/>
      <c r="G909" s="27"/>
    </row>
    <row r="910" spans="1:7" ht="32.450000000000003" customHeight="1" x14ac:dyDescent="0.25">
      <c r="A910" s="30"/>
      <c r="B910" s="31"/>
      <c r="C910" s="30"/>
      <c r="D910" s="31"/>
      <c r="E910" s="25"/>
      <c r="F910" s="25"/>
      <c r="G910" s="27"/>
    </row>
    <row r="911" spans="1:7" ht="32.450000000000003" customHeight="1" x14ac:dyDescent="0.25">
      <c r="A911" s="30"/>
      <c r="B911" s="31"/>
      <c r="C911" s="30"/>
      <c r="D911" s="31"/>
      <c r="E911" s="25"/>
      <c r="F911" s="25"/>
      <c r="G911" s="27"/>
    </row>
    <row r="912" spans="1:7" ht="32.450000000000003" customHeight="1" x14ac:dyDescent="0.25">
      <c r="A912" s="30"/>
      <c r="B912" s="31"/>
      <c r="C912" s="30"/>
      <c r="D912" s="31"/>
      <c r="E912" s="25"/>
      <c r="F912" s="25"/>
      <c r="G912" s="27"/>
    </row>
    <row r="913" spans="1:7" ht="32.450000000000003" customHeight="1" x14ac:dyDescent="0.25">
      <c r="A913" s="30"/>
      <c r="B913" s="31"/>
      <c r="C913" s="30"/>
      <c r="D913" s="31"/>
      <c r="E913" s="25"/>
      <c r="F913" s="25"/>
      <c r="G913" s="27"/>
    </row>
    <row r="914" spans="1:7" ht="32.450000000000003" customHeight="1" x14ac:dyDescent="0.25">
      <c r="A914" s="30"/>
      <c r="B914" s="31"/>
      <c r="C914" s="30"/>
      <c r="D914" s="31"/>
      <c r="E914" s="25"/>
      <c r="F914" s="25"/>
      <c r="G914" s="27"/>
    </row>
    <row r="915" spans="1:7" ht="32.450000000000003" customHeight="1" x14ac:dyDescent="0.25">
      <c r="A915" s="30"/>
      <c r="B915" s="31"/>
      <c r="C915" s="30"/>
      <c r="D915" s="31"/>
      <c r="E915" s="25"/>
      <c r="F915" s="25"/>
      <c r="G915" s="27"/>
    </row>
    <row r="916" spans="1:7" ht="32.450000000000003" customHeight="1" x14ac:dyDescent="0.25">
      <c r="A916" s="30"/>
      <c r="B916" s="31"/>
      <c r="C916" s="30"/>
      <c r="D916" s="31"/>
      <c r="E916" s="25"/>
      <c r="F916" s="25"/>
      <c r="G916" s="27"/>
    </row>
    <row r="917" spans="1:7" ht="32.450000000000003" customHeight="1" x14ac:dyDescent="0.25">
      <c r="A917" s="30"/>
      <c r="B917" s="31"/>
      <c r="C917" s="30"/>
      <c r="D917" s="31"/>
      <c r="E917" s="25"/>
      <c r="F917" s="25"/>
      <c r="G917" s="27"/>
    </row>
    <row r="918" spans="1:7" ht="32.450000000000003" customHeight="1" x14ac:dyDescent="0.25">
      <c r="A918" s="30"/>
      <c r="B918" s="31"/>
      <c r="C918" s="30"/>
      <c r="D918" s="31"/>
      <c r="E918" s="25"/>
      <c r="F918" s="25"/>
      <c r="G918" s="27"/>
    </row>
    <row r="919" spans="1:7" ht="32.450000000000003" customHeight="1" x14ac:dyDescent="0.25">
      <c r="A919" s="30"/>
      <c r="B919" s="31"/>
      <c r="C919" s="30"/>
      <c r="D919" s="31"/>
      <c r="E919" s="25"/>
      <c r="F919" s="25"/>
      <c r="G919" s="27"/>
    </row>
    <row r="920" spans="1:7" ht="32.450000000000003" customHeight="1" x14ac:dyDescent="0.25">
      <c r="A920" s="30"/>
      <c r="B920" s="31"/>
      <c r="C920" s="30"/>
      <c r="D920" s="31"/>
      <c r="E920" s="25"/>
      <c r="F920" s="25"/>
      <c r="G920" s="27"/>
    </row>
    <row r="921" spans="1:7" ht="32.450000000000003" customHeight="1" x14ac:dyDescent="0.25">
      <c r="A921" s="30"/>
      <c r="B921" s="31"/>
      <c r="C921" s="30"/>
      <c r="D921" s="31"/>
      <c r="E921" s="25"/>
      <c r="F921" s="25"/>
      <c r="G921" s="27"/>
    </row>
    <row r="922" spans="1:7" ht="32.450000000000003" customHeight="1" x14ac:dyDescent="0.25">
      <c r="A922" s="30"/>
      <c r="B922" s="31"/>
      <c r="C922" s="30"/>
      <c r="D922" s="31"/>
      <c r="E922" s="25"/>
      <c r="F922" s="25"/>
      <c r="G922" s="27"/>
    </row>
    <row r="923" spans="1:7" ht="32.450000000000003" customHeight="1" x14ac:dyDescent="0.25">
      <c r="A923" s="30"/>
      <c r="B923" s="31"/>
      <c r="C923" s="30"/>
      <c r="D923" s="31"/>
      <c r="E923" s="25"/>
      <c r="F923" s="25"/>
      <c r="G923" s="27"/>
    </row>
    <row r="924" spans="1:7" ht="32.450000000000003" customHeight="1" x14ac:dyDescent="0.25">
      <c r="A924" s="30"/>
      <c r="B924" s="31"/>
      <c r="C924" s="30"/>
      <c r="D924" s="31"/>
      <c r="E924" s="25"/>
      <c r="F924" s="25"/>
      <c r="G924" s="27"/>
    </row>
    <row r="925" spans="1:7" ht="32.450000000000003" customHeight="1" x14ac:dyDescent="0.25">
      <c r="A925" s="30"/>
      <c r="B925" s="31"/>
      <c r="C925" s="30"/>
      <c r="D925" s="31"/>
      <c r="E925" s="25"/>
      <c r="F925" s="25"/>
      <c r="G925" s="27"/>
    </row>
    <row r="926" spans="1:7" ht="32.450000000000003" customHeight="1" x14ac:dyDescent="0.25">
      <c r="A926" s="30"/>
      <c r="B926" s="31"/>
      <c r="C926" s="30"/>
      <c r="D926" s="31"/>
      <c r="E926" s="25"/>
      <c r="F926" s="25"/>
      <c r="G926" s="27"/>
    </row>
    <row r="927" spans="1:7" ht="32.450000000000003" customHeight="1" x14ac:dyDescent="0.25">
      <c r="A927" s="30"/>
      <c r="B927" s="31"/>
      <c r="C927" s="30"/>
      <c r="D927" s="31"/>
      <c r="E927" s="25"/>
      <c r="F927" s="25"/>
      <c r="G927" s="27"/>
    </row>
    <row r="928" spans="1:7" ht="32.450000000000003" customHeight="1" x14ac:dyDescent="0.25">
      <c r="A928" s="30"/>
      <c r="B928" s="31"/>
      <c r="C928" s="30"/>
      <c r="D928" s="31"/>
      <c r="E928" s="25"/>
      <c r="F928" s="25"/>
      <c r="G928" s="27"/>
    </row>
    <row r="929" spans="1:7" ht="32.450000000000003" customHeight="1" x14ac:dyDescent="0.25">
      <c r="A929" s="30"/>
      <c r="B929" s="31"/>
      <c r="C929" s="30"/>
      <c r="D929" s="31"/>
      <c r="E929" s="25"/>
      <c r="F929" s="25"/>
      <c r="G929" s="27"/>
    </row>
    <row r="930" spans="1:7" ht="32.450000000000003" customHeight="1" x14ac:dyDescent="0.25">
      <c r="A930" s="30"/>
      <c r="B930" s="31"/>
      <c r="C930" s="30"/>
      <c r="D930" s="31"/>
      <c r="E930" s="25"/>
      <c r="F930" s="25"/>
      <c r="G930" s="27"/>
    </row>
    <row r="931" spans="1:7" ht="32.450000000000003" customHeight="1" x14ac:dyDescent="0.25">
      <c r="A931" s="30"/>
      <c r="B931" s="31"/>
      <c r="C931" s="30"/>
      <c r="D931" s="31"/>
      <c r="E931" s="25"/>
      <c r="F931" s="25"/>
      <c r="G931" s="27"/>
    </row>
    <row r="932" spans="1:7" ht="32.450000000000003" customHeight="1" x14ac:dyDescent="0.25">
      <c r="A932" s="30"/>
      <c r="B932" s="31"/>
      <c r="C932" s="30"/>
      <c r="D932" s="31"/>
      <c r="E932" s="25"/>
      <c r="F932" s="25"/>
      <c r="G932" s="27"/>
    </row>
    <row r="933" spans="1:7" ht="32.450000000000003" customHeight="1" x14ac:dyDescent="0.25">
      <c r="A933" s="30"/>
      <c r="B933" s="31"/>
      <c r="C933" s="30"/>
      <c r="D933" s="31"/>
      <c r="E933" s="25"/>
      <c r="F933" s="25"/>
      <c r="G933" s="27"/>
    </row>
    <row r="934" spans="1:7" ht="32.450000000000003" customHeight="1" x14ac:dyDescent="0.25">
      <c r="A934" s="30"/>
      <c r="B934" s="31"/>
      <c r="C934" s="30"/>
      <c r="D934" s="31"/>
      <c r="E934" s="25"/>
      <c r="F934" s="25"/>
      <c r="G934" s="27"/>
    </row>
    <row r="935" spans="1:7" ht="32.450000000000003" customHeight="1" x14ac:dyDescent="0.25">
      <c r="A935" s="30"/>
      <c r="B935" s="31"/>
      <c r="C935" s="30"/>
      <c r="D935" s="31"/>
      <c r="E935" s="25"/>
      <c r="F935" s="25"/>
      <c r="G935" s="27"/>
    </row>
    <row r="936" spans="1:7" ht="32.450000000000003" customHeight="1" x14ac:dyDescent="0.25">
      <c r="A936" s="30"/>
      <c r="B936" s="31"/>
      <c r="C936" s="30"/>
      <c r="D936" s="31"/>
      <c r="E936" s="25"/>
      <c r="F936" s="25"/>
      <c r="G936" s="27"/>
    </row>
    <row r="937" spans="1:7" ht="32.450000000000003" customHeight="1" x14ac:dyDescent="0.25">
      <c r="A937" s="30"/>
      <c r="B937" s="31"/>
      <c r="C937" s="30"/>
      <c r="D937" s="31"/>
      <c r="E937" s="25"/>
      <c r="F937" s="25"/>
      <c r="G937" s="27"/>
    </row>
    <row r="938" spans="1:7" ht="32.450000000000003" customHeight="1" x14ac:dyDescent="0.25">
      <c r="A938" s="30"/>
      <c r="B938" s="31"/>
      <c r="C938" s="30"/>
      <c r="D938" s="31"/>
      <c r="E938" s="25"/>
      <c r="F938" s="25"/>
      <c r="G938" s="27"/>
    </row>
    <row r="939" spans="1:7" ht="32.450000000000003" customHeight="1" x14ac:dyDescent="0.25">
      <c r="A939" s="30"/>
      <c r="B939" s="31"/>
      <c r="C939" s="30"/>
      <c r="D939" s="31"/>
      <c r="E939" s="25"/>
      <c r="F939" s="25"/>
      <c r="G939" s="27"/>
    </row>
    <row r="940" spans="1:7" ht="32.450000000000003" customHeight="1" x14ac:dyDescent="0.25">
      <c r="A940" s="30"/>
      <c r="B940" s="31"/>
      <c r="C940" s="30"/>
      <c r="D940" s="31"/>
      <c r="E940" s="25"/>
      <c r="F940" s="25"/>
      <c r="G940" s="27"/>
    </row>
    <row r="941" spans="1:7" ht="32.450000000000003" customHeight="1" x14ac:dyDescent="0.25">
      <c r="A941" s="30"/>
      <c r="B941" s="31"/>
      <c r="C941" s="30"/>
      <c r="D941" s="31"/>
      <c r="E941" s="25"/>
      <c r="F941" s="25"/>
      <c r="G941" s="27"/>
    </row>
    <row r="942" spans="1:7" ht="32.450000000000003" customHeight="1" x14ac:dyDescent="0.25">
      <c r="A942" s="30"/>
      <c r="B942" s="31"/>
      <c r="C942" s="30"/>
      <c r="D942" s="31"/>
      <c r="E942" s="25"/>
      <c r="F942" s="25"/>
      <c r="G942" s="27"/>
    </row>
    <row r="943" spans="1:7" ht="32.450000000000003" customHeight="1" x14ac:dyDescent="0.25">
      <c r="A943" s="30"/>
      <c r="B943" s="31"/>
      <c r="C943" s="30"/>
      <c r="D943" s="31"/>
      <c r="E943" s="25"/>
      <c r="F943" s="25"/>
      <c r="G943" s="27"/>
    </row>
    <row r="944" spans="1:7" ht="32.450000000000003" customHeight="1" x14ac:dyDescent="0.25">
      <c r="A944" s="30"/>
      <c r="B944" s="31"/>
      <c r="C944" s="30"/>
      <c r="D944" s="31"/>
      <c r="E944" s="25"/>
      <c r="F944" s="25"/>
      <c r="G944" s="27"/>
    </row>
    <row r="945" spans="1:7" ht="32.450000000000003" customHeight="1" x14ac:dyDescent="0.25">
      <c r="A945" s="30"/>
      <c r="B945" s="31"/>
      <c r="C945" s="30"/>
      <c r="D945" s="31"/>
      <c r="E945" s="25"/>
      <c r="F945" s="25"/>
      <c r="G945" s="27"/>
    </row>
    <row r="946" spans="1:7" ht="32.450000000000003" customHeight="1" x14ac:dyDescent="0.25">
      <c r="A946" s="30"/>
      <c r="B946" s="31"/>
      <c r="C946" s="30"/>
      <c r="D946" s="31"/>
      <c r="E946" s="25"/>
      <c r="F946" s="25"/>
      <c r="G946" s="27"/>
    </row>
    <row r="947" spans="1:7" ht="32.450000000000003" customHeight="1" x14ac:dyDescent="0.25">
      <c r="A947" s="30"/>
      <c r="B947" s="31"/>
      <c r="C947" s="30"/>
      <c r="D947" s="31"/>
      <c r="E947" s="25"/>
      <c r="F947" s="25"/>
      <c r="G947" s="27"/>
    </row>
    <row r="948" spans="1:7" ht="32.450000000000003" customHeight="1" x14ac:dyDescent="0.25">
      <c r="A948" s="30"/>
      <c r="B948" s="31"/>
      <c r="C948" s="30"/>
      <c r="D948" s="31"/>
      <c r="E948" s="25"/>
      <c r="F948" s="25"/>
      <c r="G948" s="27"/>
    </row>
    <row r="949" spans="1:7" ht="32.450000000000003" customHeight="1" x14ac:dyDescent="0.25">
      <c r="A949" s="30"/>
      <c r="B949" s="31"/>
      <c r="C949" s="30"/>
      <c r="D949" s="31"/>
      <c r="E949" s="25"/>
      <c r="F949" s="25"/>
      <c r="G949" s="27"/>
    </row>
    <row r="950" spans="1:7" ht="32.450000000000003" customHeight="1" x14ac:dyDescent="0.25">
      <c r="A950" s="30"/>
      <c r="B950" s="31"/>
      <c r="C950" s="30"/>
      <c r="D950" s="31"/>
      <c r="E950" s="25"/>
      <c r="F950" s="25"/>
      <c r="G950" s="27"/>
    </row>
    <row r="951" spans="1:7" ht="32.450000000000003" customHeight="1" x14ac:dyDescent="0.25">
      <c r="A951" s="30"/>
      <c r="B951" s="31"/>
      <c r="C951" s="30"/>
      <c r="D951" s="31"/>
      <c r="E951" s="25"/>
      <c r="F951" s="25"/>
      <c r="G951" s="27"/>
    </row>
    <row r="952" spans="1:7" ht="32.450000000000003" customHeight="1" x14ac:dyDescent="0.25">
      <c r="A952" s="30"/>
      <c r="B952" s="31"/>
      <c r="C952" s="30"/>
      <c r="D952" s="31"/>
      <c r="E952" s="25"/>
      <c r="F952" s="25"/>
      <c r="G952" s="27"/>
    </row>
    <row r="953" spans="1:7" ht="32.450000000000003" customHeight="1" x14ac:dyDescent="0.25">
      <c r="A953" s="30"/>
      <c r="B953" s="31"/>
      <c r="C953" s="30"/>
      <c r="D953" s="31"/>
      <c r="E953" s="25"/>
      <c r="F953" s="25"/>
      <c r="G953" s="27"/>
    </row>
    <row r="954" spans="1:7" ht="32.450000000000003" customHeight="1" x14ac:dyDescent="0.25">
      <c r="A954" s="30"/>
      <c r="B954" s="31"/>
      <c r="C954" s="30"/>
      <c r="D954" s="31"/>
      <c r="E954" s="25"/>
      <c r="F954" s="25"/>
      <c r="G954" s="27"/>
    </row>
    <row r="955" spans="1:7" ht="32.450000000000003" customHeight="1" x14ac:dyDescent="0.25">
      <c r="A955" s="30"/>
      <c r="B955" s="31"/>
      <c r="C955" s="30"/>
      <c r="D955" s="31"/>
      <c r="E955" s="25"/>
      <c r="F955" s="25"/>
      <c r="G955" s="27"/>
    </row>
    <row r="956" spans="1:7" ht="32.450000000000003" customHeight="1" x14ac:dyDescent="0.25">
      <c r="A956" s="30"/>
      <c r="B956" s="31"/>
      <c r="C956" s="30"/>
      <c r="D956" s="31"/>
      <c r="E956" s="25"/>
      <c r="F956" s="25"/>
      <c r="G956" s="27"/>
    </row>
    <row r="957" spans="1:7" ht="32.450000000000003" customHeight="1" x14ac:dyDescent="0.25">
      <c r="A957" s="30"/>
      <c r="B957" s="31"/>
      <c r="C957" s="30"/>
      <c r="D957" s="31"/>
      <c r="E957" s="25"/>
      <c r="F957" s="25"/>
      <c r="G957" s="27"/>
    </row>
    <row r="958" spans="1:7" ht="32.450000000000003" customHeight="1" x14ac:dyDescent="0.25">
      <c r="A958" s="30"/>
      <c r="B958" s="31"/>
      <c r="C958" s="30"/>
      <c r="D958" s="31"/>
      <c r="E958" s="25"/>
      <c r="F958" s="25"/>
      <c r="G958" s="27"/>
    </row>
    <row r="959" spans="1:7" ht="32.450000000000003" customHeight="1" x14ac:dyDescent="0.25">
      <c r="A959" s="30"/>
      <c r="B959" s="31"/>
      <c r="C959" s="30"/>
      <c r="D959" s="31"/>
      <c r="E959" s="25"/>
      <c r="F959" s="25"/>
      <c r="G959" s="27"/>
    </row>
    <row r="960" spans="1:7" ht="32.450000000000003" customHeight="1" x14ac:dyDescent="0.25">
      <c r="A960" s="30"/>
      <c r="B960" s="31"/>
      <c r="C960" s="30"/>
      <c r="D960" s="31"/>
      <c r="E960" s="25"/>
      <c r="F960" s="25"/>
      <c r="G960" s="27"/>
    </row>
    <row r="961" spans="1:7" ht="32.450000000000003" customHeight="1" x14ac:dyDescent="0.25">
      <c r="A961" s="30"/>
      <c r="B961" s="31"/>
      <c r="C961" s="30"/>
      <c r="D961" s="31"/>
      <c r="E961" s="25"/>
      <c r="F961" s="25"/>
      <c r="G961" s="27"/>
    </row>
    <row r="962" spans="1:7" ht="32.450000000000003" customHeight="1" x14ac:dyDescent="0.25">
      <c r="A962" s="30"/>
      <c r="B962" s="31"/>
      <c r="C962" s="30"/>
      <c r="D962" s="31"/>
      <c r="E962" s="25"/>
      <c r="F962" s="25"/>
      <c r="G962" s="27"/>
    </row>
    <row r="963" spans="1:7" ht="32.450000000000003" customHeight="1" x14ac:dyDescent="0.25">
      <c r="A963" s="30"/>
      <c r="B963" s="31"/>
      <c r="C963" s="30"/>
      <c r="D963" s="31"/>
      <c r="E963" s="25"/>
      <c r="F963" s="25"/>
      <c r="G963" s="27"/>
    </row>
    <row r="964" spans="1:7" ht="32.450000000000003" customHeight="1" x14ac:dyDescent="0.25">
      <c r="A964" s="30"/>
      <c r="B964" s="31"/>
      <c r="C964" s="30"/>
      <c r="D964" s="31"/>
      <c r="E964" s="25"/>
      <c r="F964" s="25"/>
      <c r="G964" s="27"/>
    </row>
    <row r="965" spans="1:7" ht="32.450000000000003" customHeight="1" x14ac:dyDescent="0.25">
      <c r="A965" s="30"/>
      <c r="B965" s="31"/>
      <c r="C965" s="30"/>
      <c r="D965" s="31"/>
      <c r="E965" s="25"/>
      <c r="F965" s="25"/>
      <c r="G965" s="27"/>
    </row>
    <row r="966" spans="1:7" ht="32.450000000000003" customHeight="1" x14ac:dyDescent="0.25">
      <c r="A966" s="30"/>
      <c r="B966" s="31"/>
      <c r="C966" s="30"/>
      <c r="D966" s="31"/>
      <c r="E966" s="25"/>
      <c r="F966" s="25"/>
      <c r="G966" s="27"/>
    </row>
    <row r="967" spans="1:7" ht="32.450000000000003" customHeight="1" x14ac:dyDescent="0.25">
      <c r="A967" s="30"/>
      <c r="B967" s="31"/>
      <c r="C967" s="30"/>
      <c r="D967" s="31"/>
      <c r="E967" s="25"/>
      <c r="F967" s="25"/>
      <c r="G967" s="27"/>
    </row>
    <row r="968" spans="1:7" ht="32.450000000000003" customHeight="1" x14ac:dyDescent="0.25">
      <c r="A968" s="30"/>
      <c r="B968" s="31"/>
      <c r="C968" s="30"/>
      <c r="D968" s="31"/>
      <c r="E968" s="25"/>
      <c r="F968" s="25"/>
      <c r="G968" s="27"/>
    </row>
    <row r="969" spans="1:7" ht="32.450000000000003" customHeight="1" x14ac:dyDescent="0.25">
      <c r="A969" s="30"/>
      <c r="B969" s="31"/>
      <c r="C969" s="30"/>
      <c r="D969" s="31"/>
      <c r="E969" s="25"/>
      <c r="F969" s="25"/>
      <c r="G969" s="27"/>
    </row>
    <row r="970" spans="1:7" ht="32.450000000000003" customHeight="1" x14ac:dyDescent="0.25">
      <c r="A970" s="30"/>
      <c r="B970" s="31"/>
      <c r="C970" s="30"/>
      <c r="D970" s="31"/>
      <c r="E970" s="25"/>
      <c r="F970" s="25"/>
      <c r="G970" s="27"/>
    </row>
    <row r="971" spans="1:7" ht="32.450000000000003" customHeight="1" x14ac:dyDescent="0.25">
      <c r="A971" s="30"/>
      <c r="B971" s="31"/>
      <c r="C971" s="30"/>
      <c r="D971" s="31"/>
      <c r="E971" s="25"/>
      <c r="F971" s="25"/>
      <c r="G971" s="27"/>
    </row>
    <row r="972" spans="1:7" ht="32.450000000000003" customHeight="1" x14ac:dyDescent="0.25">
      <c r="A972" s="30"/>
      <c r="B972" s="31"/>
      <c r="C972" s="30"/>
      <c r="D972" s="31"/>
      <c r="E972" s="25"/>
      <c r="F972" s="25"/>
      <c r="G972" s="27"/>
    </row>
    <row r="973" spans="1:7" ht="32.450000000000003" customHeight="1" x14ac:dyDescent="0.25">
      <c r="A973" s="30"/>
      <c r="B973" s="31"/>
      <c r="C973" s="30"/>
      <c r="D973" s="31"/>
      <c r="E973" s="25"/>
      <c r="F973" s="25"/>
      <c r="G973" s="27"/>
    </row>
    <row r="974" spans="1:7" ht="32.450000000000003" customHeight="1" x14ac:dyDescent="0.25">
      <c r="A974" s="30"/>
      <c r="B974" s="31"/>
      <c r="C974" s="30"/>
      <c r="D974" s="31"/>
      <c r="E974" s="25"/>
      <c r="F974" s="25"/>
      <c r="G974" s="27"/>
    </row>
    <row r="975" spans="1:7" ht="32.450000000000003" customHeight="1" x14ac:dyDescent="0.25">
      <c r="A975" s="30"/>
      <c r="B975" s="31"/>
      <c r="C975" s="30"/>
      <c r="D975" s="31"/>
      <c r="E975" s="25"/>
      <c r="F975" s="25"/>
      <c r="G975" s="27"/>
    </row>
    <row r="976" spans="1:7" ht="32.450000000000003" customHeight="1" x14ac:dyDescent="0.25">
      <c r="A976" s="30"/>
      <c r="B976" s="31"/>
      <c r="C976" s="30"/>
      <c r="D976" s="31"/>
      <c r="E976" s="25"/>
      <c r="F976" s="25"/>
      <c r="G976" s="27"/>
    </row>
    <row r="977" spans="1:7" ht="32.450000000000003" customHeight="1" x14ac:dyDescent="0.25">
      <c r="A977" s="30"/>
      <c r="B977" s="31"/>
      <c r="C977" s="30"/>
      <c r="D977" s="31"/>
      <c r="E977" s="25"/>
      <c r="F977" s="25"/>
      <c r="G977" s="27"/>
    </row>
    <row r="978" spans="1:7" ht="32.450000000000003" customHeight="1" x14ac:dyDescent="0.25">
      <c r="A978" s="30"/>
      <c r="B978" s="31"/>
      <c r="C978" s="30"/>
      <c r="D978" s="31"/>
      <c r="E978" s="25"/>
      <c r="F978" s="25"/>
      <c r="G978" s="27"/>
    </row>
    <row r="979" spans="1:7" ht="32.450000000000003" customHeight="1" x14ac:dyDescent="0.25">
      <c r="A979" s="30"/>
      <c r="B979" s="31"/>
      <c r="C979" s="30"/>
      <c r="D979" s="31"/>
      <c r="E979" s="25"/>
      <c r="F979" s="25"/>
      <c r="G979" s="27"/>
    </row>
    <row r="980" spans="1:7" ht="32.450000000000003" customHeight="1" x14ac:dyDescent="0.25">
      <c r="A980" s="30"/>
      <c r="B980" s="31"/>
      <c r="C980" s="30"/>
      <c r="D980" s="31"/>
      <c r="E980" s="25"/>
      <c r="F980" s="25"/>
      <c r="G980" s="27"/>
    </row>
    <row r="981" spans="1:7" ht="32.450000000000003" customHeight="1" x14ac:dyDescent="0.25">
      <c r="A981" s="30"/>
      <c r="B981" s="31"/>
      <c r="C981" s="30"/>
      <c r="D981" s="31"/>
      <c r="E981" s="25"/>
      <c r="F981" s="25"/>
      <c r="G981" s="27"/>
    </row>
    <row r="982" spans="1:7" ht="32.450000000000003" customHeight="1" x14ac:dyDescent="0.25">
      <c r="A982" s="30"/>
      <c r="B982" s="31"/>
      <c r="C982" s="30"/>
      <c r="D982" s="31"/>
      <c r="E982" s="25"/>
      <c r="F982" s="25"/>
      <c r="G982" s="27"/>
    </row>
    <row r="983" spans="1:7" ht="32.450000000000003" customHeight="1" x14ac:dyDescent="0.25">
      <c r="A983" s="30"/>
      <c r="B983" s="31"/>
      <c r="C983" s="30"/>
      <c r="D983" s="31"/>
      <c r="E983" s="25"/>
      <c r="F983" s="25"/>
      <c r="G983" s="27"/>
    </row>
    <row r="984" spans="1:7" ht="32.450000000000003" customHeight="1" x14ac:dyDescent="0.25">
      <c r="A984" s="30"/>
      <c r="B984" s="31"/>
      <c r="C984" s="30"/>
      <c r="D984" s="31"/>
      <c r="E984" s="25"/>
      <c r="F984" s="25"/>
      <c r="G984" s="27"/>
    </row>
    <row r="985" spans="1:7" ht="32.450000000000003" customHeight="1" x14ac:dyDescent="0.25">
      <c r="A985" s="30"/>
      <c r="B985" s="31"/>
      <c r="C985" s="30"/>
      <c r="D985" s="31"/>
      <c r="E985" s="25"/>
      <c r="F985" s="25"/>
      <c r="G985" s="27"/>
    </row>
    <row r="986" spans="1:7" ht="32.450000000000003" customHeight="1" x14ac:dyDescent="0.25">
      <c r="A986" s="30"/>
      <c r="B986" s="31"/>
      <c r="C986" s="30"/>
      <c r="D986" s="31"/>
      <c r="E986" s="25"/>
      <c r="F986" s="25"/>
      <c r="G986" s="27"/>
    </row>
    <row r="987" spans="1:7" ht="32.450000000000003" customHeight="1" x14ac:dyDescent="0.25">
      <c r="A987" s="30"/>
      <c r="B987" s="31"/>
      <c r="C987" s="30"/>
      <c r="D987" s="31"/>
      <c r="E987" s="25"/>
      <c r="F987" s="25"/>
      <c r="G987" s="27"/>
    </row>
    <row r="988" spans="1:7" ht="32.450000000000003" customHeight="1" x14ac:dyDescent="0.25">
      <c r="A988" s="30"/>
      <c r="B988" s="31"/>
      <c r="C988" s="30"/>
      <c r="D988" s="31"/>
      <c r="E988" s="25"/>
      <c r="F988" s="25"/>
      <c r="G988" s="27"/>
    </row>
    <row r="989" spans="1:7" ht="32.450000000000003" customHeight="1" x14ac:dyDescent="0.25">
      <c r="A989" s="30"/>
      <c r="B989" s="31"/>
      <c r="C989" s="30"/>
      <c r="D989" s="31"/>
      <c r="E989" s="25"/>
      <c r="F989" s="25"/>
      <c r="G989" s="27"/>
    </row>
    <row r="990" spans="1:7" ht="32.450000000000003" customHeight="1" x14ac:dyDescent="0.25">
      <c r="A990" s="30"/>
      <c r="B990" s="31"/>
      <c r="C990" s="30"/>
      <c r="D990" s="31"/>
      <c r="E990" s="25"/>
      <c r="F990" s="25"/>
      <c r="G990" s="27"/>
    </row>
    <row r="991" spans="1:7" ht="32.450000000000003" customHeight="1" x14ac:dyDescent="0.25">
      <c r="A991" s="30"/>
      <c r="B991" s="31"/>
      <c r="C991" s="30"/>
      <c r="D991" s="31"/>
      <c r="E991" s="25"/>
      <c r="F991" s="25"/>
      <c r="G991" s="27"/>
    </row>
    <row r="992" spans="1:7" ht="32.450000000000003" customHeight="1" x14ac:dyDescent="0.25">
      <c r="A992" s="30"/>
      <c r="B992" s="31"/>
      <c r="C992" s="30"/>
      <c r="D992" s="31"/>
      <c r="E992" s="25"/>
      <c r="F992" s="25"/>
      <c r="G992" s="27"/>
    </row>
    <row r="993" spans="1:7" ht="32.450000000000003" customHeight="1" x14ac:dyDescent="0.25">
      <c r="A993" s="30"/>
      <c r="B993" s="31"/>
      <c r="C993" s="30"/>
      <c r="D993" s="31"/>
      <c r="E993" s="25"/>
      <c r="F993" s="25"/>
      <c r="G993" s="27"/>
    </row>
    <row r="994" spans="1:7" ht="32.450000000000003" customHeight="1" x14ac:dyDescent="0.25">
      <c r="A994" s="30"/>
      <c r="B994" s="31"/>
      <c r="C994" s="30"/>
      <c r="D994" s="31"/>
      <c r="E994" s="25"/>
      <c r="F994" s="25"/>
      <c r="G994" s="27"/>
    </row>
    <row r="995" spans="1:7" ht="32.450000000000003" customHeight="1" x14ac:dyDescent="0.25">
      <c r="A995" s="30"/>
      <c r="B995" s="31"/>
      <c r="C995" s="30"/>
      <c r="D995" s="31"/>
      <c r="E995" s="25"/>
      <c r="F995" s="25"/>
      <c r="G995" s="27"/>
    </row>
    <row r="996" spans="1:7" ht="32.450000000000003" customHeight="1" x14ac:dyDescent="0.25">
      <c r="A996" s="30"/>
      <c r="B996" s="31"/>
      <c r="C996" s="30"/>
      <c r="D996" s="31"/>
      <c r="E996" s="25"/>
      <c r="F996" s="25"/>
      <c r="G996" s="27"/>
    </row>
    <row r="997" spans="1:7" ht="32.450000000000003" customHeight="1" x14ac:dyDescent="0.25">
      <c r="A997" s="30"/>
      <c r="B997" s="31"/>
      <c r="C997" s="30"/>
      <c r="D997" s="31"/>
      <c r="E997" s="25"/>
      <c r="F997" s="25"/>
      <c r="G997" s="27"/>
    </row>
    <row r="998" spans="1:7" ht="32.450000000000003" customHeight="1" x14ac:dyDescent="0.25">
      <c r="A998" s="30"/>
      <c r="B998" s="31"/>
      <c r="C998" s="30"/>
      <c r="D998" s="31"/>
      <c r="E998" s="25"/>
      <c r="F998" s="25"/>
      <c r="G998" s="27"/>
    </row>
    <row r="999" spans="1:7" ht="32.450000000000003" customHeight="1" x14ac:dyDescent="0.25">
      <c r="A999" s="30"/>
      <c r="B999" s="31"/>
      <c r="C999" s="30"/>
      <c r="D999" s="31"/>
      <c r="E999" s="25"/>
      <c r="F999" s="25"/>
      <c r="G999" s="27"/>
    </row>
    <row r="1000" spans="1:7" ht="32.450000000000003" customHeight="1" x14ac:dyDescent="0.25">
      <c r="A1000" s="30"/>
      <c r="B1000" s="31"/>
      <c r="C1000" s="30"/>
      <c r="D1000" s="31"/>
      <c r="E1000" s="25"/>
      <c r="F1000" s="25"/>
      <c r="G1000" s="27"/>
    </row>
    <row r="1001" spans="1:7" ht="32.450000000000003" customHeight="1" x14ac:dyDescent="0.25">
      <c r="A1001" s="30"/>
      <c r="B1001" s="31"/>
      <c r="C1001" s="30"/>
      <c r="D1001" s="31"/>
      <c r="E1001" s="25"/>
      <c r="F1001" s="25"/>
      <c r="G1001" s="27"/>
    </row>
    <row r="1002" spans="1:7" ht="32.450000000000003" customHeight="1" x14ac:dyDescent="0.25">
      <c r="A1002" s="30"/>
      <c r="B1002" s="31"/>
      <c r="C1002" s="30"/>
      <c r="D1002" s="31"/>
      <c r="E1002" s="25"/>
      <c r="F1002" s="25"/>
      <c r="G1002" s="27"/>
    </row>
    <row r="1003" spans="1:7" ht="32.450000000000003" customHeight="1" x14ac:dyDescent="0.25">
      <c r="A1003" s="30"/>
      <c r="B1003" s="31"/>
      <c r="C1003" s="30"/>
      <c r="D1003" s="31"/>
      <c r="E1003" s="25"/>
      <c r="F1003" s="25"/>
      <c r="G1003" s="27"/>
    </row>
    <row r="1004" spans="1:7" ht="32.450000000000003" customHeight="1" x14ac:dyDescent="0.25">
      <c r="A1004" s="30"/>
      <c r="B1004" s="31"/>
      <c r="C1004" s="30"/>
      <c r="D1004" s="31"/>
      <c r="E1004" s="25"/>
      <c r="F1004" s="25"/>
      <c r="G1004" s="27"/>
    </row>
    <row r="1005" spans="1:7" ht="32.450000000000003" customHeight="1" x14ac:dyDescent="0.25">
      <c r="A1005" s="30"/>
      <c r="B1005" s="31"/>
      <c r="C1005" s="30"/>
      <c r="D1005" s="31"/>
      <c r="E1005" s="25"/>
      <c r="F1005" s="25"/>
      <c r="G1005" s="27"/>
    </row>
    <row r="1006" spans="1:7" ht="32.450000000000003" customHeight="1" x14ac:dyDescent="0.25">
      <c r="A1006" s="30"/>
      <c r="B1006" s="31"/>
      <c r="C1006" s="30"/>
      <c r="D1006" s="31"/>
      <c r="E1006" s="25"/>
      <c r="F1006" s="25"/>
      <c r="G1006" s="27"/>
    </row>
    <row r="1007" spans="1:7" ht="32.450000000000003" customHeight="1" x14ac:dyDescent="0.25">
      <c r="A1007" s="30"/>
      <c r="B1007" s="31"/>
      <c r="C1007" s="30"/>
      <c r="D1007" s="31"/>
      <c r="E1007" s="25"/>
      <c r="F1007" s="25"/>
      <c r="G1007" s="27"/>
    </row>
    <row r="1008" spans="1:7" ht="32.450000000000003" customHeight="1" x14ac:dyDescent="0.25">
      <c r="A1008" s="30"/>
      <c r="B1008" s="31"/>
      <c r="C1008" s="30"/>
      <c r="D1008" s="31"/>
      <c r="E1008" s="25"/>
      <c r="F1008" s="25"/>
      <c r="G1008" s="27"/>
    </row>
    <row r="1009" spans="1:7" ht="32.450000000000003" customHeight="1" x14ac:dyDescent="0.25">
      <c r="A1009" s="30"/>
      <c r="B1009" s="31"/>
      <c r="C1009" s="30"/>
      <c r="D1009" s="31"/>
      <c r="E1009" s="25"/>
      <c r="F1009" s="25"/>
      <c r="G1009" s="27"/>
    </row>
    <row r="1010" spans="1:7" ht="32.450000000000003" customHeight="1" x14ac:dyDescent="0.25">
      <c r="A1010" s="30"/>
      <c r="B1010" s="31"/>
      <c r="C1010" s="30"/>
      <c r="D1010" s="31"/>
      <c r="E1010" s="25"/>
      <c r="F1010" s="25"/>
      <c r="G1010" s="27"/>
    </row>
    <row r="1011" spans="1:7" ht="32.450000000000003" customHeight="1" x14ac:dyDescent="0.25">
      <c r="A1011" s="30"/>
      <c r="B1011" s="31"/>
      <c r="C1011" s="30"/>
      <c r="D1011" s="31"/>
      <c r="E1011" s="25"/>
      <c r="F1011" s="25"/>
      <c r="G1011" s="27"/>
    </row>
    <row r="1012" spans="1:7" ht="32.450000000000003" customHeight="1" x14ac:dyDescent="0.25">
      <c r="A1012" s="30"/>
      <c r="B1012" s="31"/>
      <c r="C1012" s="30"/>
      <c r="D1012" s="31"/>
      <c r="E1012" s="25"/>
      <c r="F1012" s="25"/>
      <c r="G1012" s="27"/>
    </row>
    <row r="1013" spans="1:7" ht="32.450000000000003" customHeight="1" x14ac:dyDescent="0.25">
      <c r="A1013" s="30"/>
      <c r="B1013" s="31"/>
      <c r="C1013" s="30"/>
      <c r="D1013" s="31"/>
      <c r="E1013" s="25"/>
      <c r="F1013" s="25"/>
      <c r="G1013" s="27"/>
    </row>
    <row r="1014" spans="1:7" ht="32.450000000000003" customHeight="1" x14ac:dyDescent="0.25">
      <c r="A1014" s="30"/>
      <c r="B1014" s="31"/>
      <c r="C1014" s="30"/>
      <c r="D1014" s="31"/>
      <c r="E1014" s="25"/>
      <c r="F1014" s="25"/>
      <c r="G1014" s="27"/>
    </row>
    <row r="1015" spans="1:7" ht="32.450000000000003" customHeight="1" x14ac:dyDescent="0.25">
      <c r="A1015" s="30"/>
      <c r="B1015" s="31"/>
      <c r="C1015" s="30"/>
      <c r="D1015" s="31"/>
      <c r="E1015" s="25"/>
      <c r="F1015" s="25"/>
      <c r="G1015" s="27"/>
    </row>
    <row r="1016" spans="1:7" ht="32.450000000000003" customHeight="1" x14ac:dyDescent="0.25">
      <c r="A1016" s="30"/>
      <c r="B1016" s="31"/>
      <c r="C1016" s="30"/>
      <c r="D1016" s="31"/>
      <c r="E1016" s="25"/>
      <c r="F1016" s="25"/>
      <c r="G1016" s="27"/>
    </row>
    <row r="1017" spans="1:7" ht="32.450000000000003" customHeight="1" x14ac:dyDescent="0.25">
      <c r="A1017" s="30"/>
      <c r="B1017" s="31"/>
      <c r="C1017" s="30"/>
      <c r="D1017" s="31"/>
      <c r="E1017" s="25"/>
      <c r="F1017" s="25"/>
      <c r="G1017" s="27"/>
    </row>
    <row r="1018" spans="1:7" ht="32.450000000000003" customHeight="1" x14ac:dyDescent="0.25">
      <c r="A1018" s="30"/>
      <c r="B1018" s="31"/>
      <c r="C1018" s="30"/>
      <c r="D1018" s="31"/>
      <c r="E1018" s="25"/>
      <c r="F1018" s="25"/>
      <c r="G1018" s="27"/>
    </row>
    <row r="1019" spans="1:7" ht="32.450000000000003" customHeight="1" x14ac:dyDescent="0.25">
      <c r="A1019" s="30"/>
      <c r="B1019" s="31"/>
      <c r="C1019" s="30"/>
      <c r="D1019" s="31"/>
      <c r="E1019" s="25"/>
      <c r="F1019" s="25"/>
      <c r="G1019" s="27"/>
    </row>
    <row r="1020" spans="1:7" ht="32.450000000000003" customHeight="1" x14ac:dyDescent="0.25">
      <c r="A1020" s="30"/>
      <c r="B1020" s="31"/>
      <c r="C1020" s="30"/>
      <c r="D1020" s="31"/>
      <c r="E1020" s="25"/>
      <c r="F1020" s="25"/>
      <c r="G1020" s="27"/>
    </row>
    <row r="1021" spans="1:7" ht="32.450000000000003" customHeight="1" x14ac:dyDescent="0.25">
      <c r="A1021" s="30"/>
      <c r="B1021" s="31"/>
      <c r="C1021" s="30"/>
      <c r="D1021" s="31"/>
      <c r="E1021" s="25"/>
      <c r="F1021" s="25"/>
      <c r="G1021" s="27"/>
    </row>
    <row r="1022" spans="1:7" ht="32.450000000000003" customHeight="1" x14ac:dyDescent="0.25">
      <c r="A1022" s="30"/>
      <c r="B1022" s="31"/>
      <c r="C1022" s="30"/>
      <c r="D1022" s="31"/>
      <c r="E1022" s="25"/>
      <c r="F1022" s="25"/>
      <c r="G1022" s="27"/>
    </row>
    <row r="1023" spans="1:7" ht="32.450000000000003" customHeight="1" x14ac:dyDescent="0.25">
      <c r="A1023" s="30"/>
      <c r="B1023" s="31"/>
      <c r="C1023" s="30"/>
      <c r="D1023" s="31"/>
      <c r="E1023" s="25"/>
      <c r="F1023" s="25"/>
      <c r="G1023" s="27"/>
    </row>
    <row r="1024" spans="1:7" ht="32.450000000000003" customHeight="1" x14ac:dyDescent="0.25">
      <c r="A1024" s="30"/>
      <c r="B1024" s="31"/>
      <c r="C1024" s="30"/>
      <c r="D1024" s="31"/>
      <c r="E1024" s="25"/>
      <c r="F1024" s="25"/>
      <c r="G1024" s="27"/>
    </row>
    <row r="1025" spans="1:7" ht="32.450000000000003" customHeight="1" x14ac:dyDescent="0.25">
      <c r="A1025" s="30"/>
      <c r="B1025" s="31"/>
      <c r="C1025" s="30"/>
      <c r="D1025" s="31"/>
      <c r="E1025" s="25"/>
      <c r="F1025" s="25"/>
      <c r="G1025" s="27"/>
    </row>
    <row r="1026" spans="1:7" ht="32.450000000000003" customHeight="1" x14ac:dyDescent="0.25">
      <c r="A1026" s="30"/>
      <c r="B1026" s="31"/>
      <c r="C1026" s="30"/>
      <c r="D1026" s="31"/>
      <c r="E1026" s="25"/>
      <c r="F1026" s="25"/>
      <c r="G1026" s="27"/>
    </row>
    <row r="1027" spans="1:7" ht="32.450000000000003" customHeight="1" x14ac:dyDescent="0.25">
      <c r="A1027" s="30"/>
      <c r="B1027" s="31"/>
      <c r="C1027" s="30"/>
      <c r="D1027" s="31"/>
      <c r="E1027" s="25"/>
      <c r="F1027" s="25"/>
      <c r="G1027" s="27"/>
    </row>
    <row r="1028" spans="1:7" ht="32.450000000000003" customHeight="1" x14ac:dyDescent="0.25">
      <c r="A1028" s="30"/>
      <c r="B1028" s="31"/>
      <c r="C1028" s="30"/>
      <c r="D1028" s="31"/>
      <c r="E1028" s="25"/>
      <c r="F1028" s="25"/>
      <c r="G1028" s="27"/>
    </row>
    <row r="1029" spans="1:7" ht="32.450000000000003" customHeight="1" x14ac:dyDescent="0.25">
      <c r="A1029" s="30"/>
      <c r="B1029" s="31"/>
      <c r="C1029" s="30"/>
      <c r="D1029" s="31"/>
      <c r="E1029" s="25"/>
      <c r="F1029" s="25"/>
      <c r="G1029" s="27"/>
    </row>
    <row r="1030" spans="1:7" ht="32.450000000000003" customHeight="1" x14ac:dyDescent="0.25">
      <c r="A1030" s="30"/>
      <c r="B1030" s="31"/>
      <c r="C1030" s="30"/>
      <c r="D1030" s="31"/>
      <c r="E1030" s="25"/>
      <c r="F1030" s="25"/>
      <c r="G1030" s="27"/>
    </row>
    <row r="1031" spans="1:7" ht="32.450000000000003" customHeight="1" x14ac:dyDescent="0.25">
      <c r="A1031" s="30"/>
      <c r="B1031" s="31"/>
      <c r="C1031" s="30"/>
      <c r="D1031" s="31"/>
      <c r="E1031" s="25"/>
      <c r="F1031" s="25"/>
      <c r="G1031" s="27"/>
    </row>
    <row r="1032" spans="1:7" ht="32.450000000000003" customHeight="1" x14ac:dyDescent="0.25">
      <c r="A1032" s="30"/>
      <c r="B1032" s="31"/>
      <c r="C1032" s="30"/>
      <c r="D1032" s="31"/>
      <c r="E1032" s="25"/>
      <c r="F1032" s="25"/>
      <c r="G1032" s="27"/>
    </row>
    <row r="1033" spans="1:7" ht="32.450000000000003" customHeight="1" x14ac:dyDescent="0.25">
      <c r="A1033" s="30"/>
      <c r="B1033" s="31"/>
      <c r="C1033" s="30"/>
      <c r="D1033" s="31"/>
      <c r="E1033" s="25"/>
      <c r="F1033" s="25"/>
      <c r="G1033" s="27"/>
    </row>
    <row r="1034" spans="1:7" ht="32.450000000000003" customHeight="1" x14ac:dyDescent="0.25">
      <c r="A1034" s="30"/>
      <c r="B1034" s="31"/>
      <c r="C1034" s="30"/>
      <c r="D1034" s="31"/>
      <c r="E1034" s="25"/>
      <c r="F1034" s="25"/>
      <c r="G1034" s="27"/>
    </row>
    <row r="1035" spans="1:7" ht="32.450000000000003" customHeight="1" x14ac:dyDescent="0.25">
      <c r="A1035" s="30"/>
      <c r="B1035" s="31"/>
      <c r="C1035" s="30"/>
      <c r="D1035" s="31"/>
      <c r="E1035" s="25"/>
      <c r="F1035" s="25"/>
      <c r="G1035" s="27"/>
    </row>
    <row r="1036" spans="1:7" ht="32.450000000000003" customHeight="1" x14ac:dyDescent="0.25">
      <c r="A1036" s="30"/>
      <c r="B1036" s="31"/>
      <c r="C1036" s="30"/>
      <c r="D1036" s="31"/>
      <c r="E1036" s="25"/>
      <c r="F1036" s="25"/>
      <c r="G1036" s="27"/>
    </row>
    <row r="1037" spans="1:7" ht="32.450000000000003" customHeight="1" x14ac:dyDescent="0.25">
      <c r="A1037" s="30"/>
      <c r="B1037" s="31"/>
      <c r="C1037" s="30"/>
      <c r="D1037" s="31"/>
      <c r="E1037" s="25"/>
      <c r="F1037" s="25"/>
      <c r="G1037" s="27"/>
    </row>
    <row r="1038" spans="1:7" ht="32.450000000000003" customHeight="1" x14ac:dyDescent="0.25">
      <c r="A1038" s="30"/>
      <c r="B1038" s="31"/>
      <c r="C1038" s="30"/>
      <c r="D1038" s="31"/>
      <c r="E1038" s="25"/>
      <c r="F1038" s="25"/>
      <c r="G1038" s="27"/>
    </row>
    <row r="1039" spans="1:7" ht="32.450000000000003" customHeight="1" x14ac:dyDescent="0.25">
      <c r="A1039" s="30"/>
      <c r="B1039" s="31"/>
      <c r="C1039" s="30"/>
      <c r="D1039" s="31"/>
      <c r="E1039" s="25"/>
      <c r="F1039" s="25"/>
      <c r="G1039" s="27"/>
    </row>
    <row r="1040" spans="1:7" ht="32.450000000000003" customHeight="1" x14ac:dyDescent="0.25">
      <c r="A1040" s="30"/>
      <c r="B1040" s="31"/>
      <c r="C1040" s="30"/>
      <c r="D1040" s="31"/>
      <c r="E1040" s="25"/>
      <c r="F1040" s="25"/>
      <c r="G1040" s="27"/>
    </row>
    <row r="1041" spans="1:7" ht="32.450000000000003" customHeight="1" x14ac:dyDescent="0.25">
      <c r="A1041" s="30"/>
      <c r="B1041" s="31"/>
      <c r="C1041" s="30"/>
      <c r="D1041" s="31"/>
      <c r="E1041" s="25"/>
      <c r="F1041" s="25"/>
      <c r="G1041" s="27"/>
    </row>
    <row r="1042" spans="1:7" ht="32.450000000000003" customHeight="1" x14ac:dyDescent="0.25">
      <c r="A1042" s="30"/>
      <c r="B1042" s="31"/>
      <c r="C1042" s="30"/>
      <c r="D1042" s="31"/>
      <c r="E1042" s="25"/>
      <c r="F1042" s="25"/>
      <c r="G1042" s="27"/>
    </row>
    <row r="1043" spans="1:7" ht="32.450000000000003" customHeight="1" x14ac:dyDescent="0.25">
      <c r="A1043" s="30"/>
      <c r="B1043" s="31"/>
      <c r="C1043" s="30"/>
      <c r="D1043" s="31"/>
      <c r="E1043" s="25"/>
      <c r="F1043" s="25"/>
      <c r="G1043" s="27"/>
    </row>
    <row r="1044" spans="1:7" ht="32.450000000000003" customHeight="1" x14ac:dyDescent="0.25">
      <c r="A1044" s="30"/>
      <c r="B1044" s="31"/>
      <c r="C1044" s="30"/>
      <c r="D1044" s="31"/>
      <c r="E1044" s="25"/>
      <c r="F1044" s="25"/>
      <c r="G1044" s="27"/>
    </row>
    <row r="1045" spans="1:7" ht="32.450000000000003" customHeight="1" x14ac:dyDescent="0.25">
      <c r="A1045" s="30"/>
      <c r="B1045" s="31"/>
      <c r="C1045" s="30"/>
      <c r="D1045" s="31"/>
      <c r="E1045" s="25"/>
      <c r="F1045" s="25"/>
      <c r="G1045" s="27"/>
    </row>
    <row r="1046" spans="1:7" ht="32.450000000000003" customHeight="1" x14ac:dyDescent="0.25">
      <c r="A1046" s="30"/>
      <c r="B1046" s="31"/>
      <c r="C1046" s="30"/>
      <c r="D1046" s="31"/>
      <c r="E1046" s="25"/>
      <c r="F1046" s="25"/>
      <c r="G1046" s="27"/>
    </row>
    <row r="1047" spans="1:7" ht="32.450000000000003" customHeight="1" x14ac:dyDescent="0.25">
      <c r="A1047" s="30"/>
      <c r="B1047" s="31"/>
      <c r="C1047" s="30"/>
      <c r="D1047" s="31"/>
      <c r="E1047" s="25"/>
      <c r="F1047" s="25"/>
      <c r="G1047" s="27"/>
    </row>
    <row r="1048" spans="1:7" ht="32.450000000000003" customHeight="1" x14ac:dyDescent="0.25">
      <c r="A1048" s="30"/>
      <c r="B1048" s="31"/>
      <c r="C1048" s="30"/>
      <c r="D1048" s="31"/>
      <c r="E1048" s="25"/>
      <c r="F1048" s="25"/>
      <c r="G1048" s="27"/>
    </row>
    <row r="1049" spans="1:7" ht="32.450000000000003" customHeight="1" x14ac:dyDescent="0.25">
      <c r="A1049" s="30"/>
      <c r="B1049" s="31"/>
      <c r="C1049" s="30"/>
      <c r="D1049" s="31"/>
      <c r="E1049" s="25"/>
      <c r="F1049" s="25"/>
      <c r="G1049" s="27"/>
    </row>
    <row r="1050" spans="1:7" ht="32.450000000000003" customHeight="1" x14ac:dyDescent="0.25">
      <c r="A1050" s="30"/>
      <c r="B1050" s="31"/>
      <c r="C1050" s="30"/>
      <c r="D1050" s="31"/>
      <c r="E1050" s="25"/>
      <c r="F1050" s="25"/>
      <c r="G1050" s="27"/>
    </row>
    <row r="1051" spans="1:7" ht="32.450000000000003" customHeight="1" x14ac:dyDescent="0.25">
      <c r="A1051" s="30"/>
      <c r="B1051" s="31"/>
      <c r="C1051" s="30"/>
      <c r="D1051" s="31"/>
      <c r="E1051" s="25"/>
      <c r="F1051" s="25"/>
      <c r="G1051" s="27"/>
    </row>
    <row r="1052" spans="1:7" ht="32.450000000000003" customHeight="1" x14ac:dyDescent="0.25">
      <c r="A1052" s="30"/>
      <c r="B1052" s="31"/>
      <c r="C1052" s="30"/>
      <c r="D1052" s="31"/>
      <c r="E1052" s="25"/>
      <c r="F1052" s="25"/>
      <c r="G1052" s="27"/>
    </row>
    <row r="1053" spans="1:7" ht="32.450000000000003" customHeight="1" x14ac:dyDescent="0.25">
      <c r="A1053" s="30"/>
      <c r="B1053" s="31"/>
      <c r="C1053" s="30"/>
      <c r="D1053" s="31"/>
      <c r="E1053" s="25"/>
      <c r="F1053" s="25"/>
      <c r="G1053" s="27"/>
    </row>
    <row r="1054" spans="1:7" ht="32.450000000000003" customHeight="1" x14ac:dyDescent="0.25">
      <c r="A1054" s="30"/>
      <c r="B1054" s="31"/>
      <c r="C1054" s="30"/>
      <c r="D1054" s="31"/>
      <c r="E1054" s="25"/>
      <c r="F1054" s="25"/>
      <c r="G1054" s="27"/>
    </row>
    <row r="1055" spans="1:7" ht="32.450000000000003" customHeight="1" x14ac:dyDescent="0.25">
      <c r="A1055" s="30"/>
      <c r="B1055" s="31"/>
      <c r="C1055" s="30"/>
      <c r="D1055" s="31"/>
      <c r="E1055" s="25"/>
      <c r="F1055" s="25"/>
      <c r="G1055" s="27"/>
    </row>
    <row r="1056" spans="1:7" ht="32.450000000000003" customHeight="1" x14ac:dyDescent="0.25">
      <c r="A1056" s="30"/>
      <c r="B1056" s="31"/>
      <c r="C1056" s="30"/>
      <c r="D1056" s="31"/>
      <c r="E1056" s="25"/>
      <c r="F1056" s="25"/>
      <c r="G1056" s="27"/>
    </row>
    <row r="1057" spans="1:7" ht="32.450000000000003" customHeight="1" x14ac:dyDescent="0.25">
      <c r="A1057" s="30"/>
      <c r="B1057" s="31"/>
      <c r="C1057" s="30"/>
      <c r="D1057" s="31"/>
      <c r="E1057" s="25"/>
      <c r="F1057" s="25"/>
      <c r="G1057" s="27"/>
    </row>
    <row r="1058" spans="1:7" ht="32.450000000000003" customHeight="1" x14ac:dyDescent="0.25">
      <c r="A1058" s="30"/>
      <c r="B1058" s="31"/>
      <c r="C1058" s="30"/>
      <c r="D1058" s="31"/>
      <c r="E1058" s="25"/>
      <c r="F1058" s="25"/>
      <c r="G1058" s="27"/>
    </row>
    <row r="1059" spans="1:7" ht="32.450000000000003" customHeight="1" x14ac:dyDescent="0.25">
      <c r="A1059" s="30"/>
      <c r="B1059" s="31"/>
      <c r="C1059" s="30"/>
      <c r="D1059" s="31"/>
      <c r="E1059" s="25"/>
      <c r="F1059" s="25"/>
      <c r="G1059" s="27"/>
    </row>
    <row r="1060" spans="1:7" ht="32.450000000000003" customHeight="1" x14ac:dyDescent="0.25">
      <c r="A1060" s="30"/>
      <c r="B1060" s="31"/>
      <c r="C1060" s="30"/>
      <c r="D1060" s="31"/>
      <c r="E1060" s="25"/>
      <c r="F1060" s="25"/>
      <c r="G1060" s="27"/>
    </row>
    <row r="1061" spans="1:7" ht="32.450000000000003" customHeight="1" x14ac:dyDescent="0.25">
      <c r="A1061" s="30"/>
      <c r="B1061" s="31"/>
      <c r="C1061" s="30"/>
      <c r="D1061" s="31"/>
      <c r="E1061" s="25"/>
      <c r="F1061" s="25"/>
      <c r="G1061" s="27"/>
    </row>
    <row r="1062" spans="1:7" ht="32.450000000000003" customHeight="1" x14ac:dyDescent="0.25">
      <c r="A1062" s="30"/>
      <c r="B1062" s="31"/>
      <c r="C1062" s="30"/>
      <c r="D1062" s="31"/>
      <c r="E1062" s="25"/>
      <c r="F1062" s="25"/>
      <c r="G1062" s="27"/>
    </row>
    <row r="1063" spans="1:7" ht="32.450000000000003" customHeight="1" x14ac:dyDescent="0.25">
      <c r="A1063" s="30"/>
      <c r="B1063" s="31"/>
      <c r="C1063" s="30"/>
      <c r="D1063" s="31"/>
      <c r="E1063" s="25"/>
      <c r="F1063" s="25"/>
      <c r="G1063" s="27"/>
    </row>
    <row r="1064" spans="1:7" ht="32.450000000000003" customHeight="1" x14ac:dyDescent="0.25">
      <c r="A1064" s="30"/>
      <c r="B1064" s="31"/>
      <c r="C1064" s="30"/>
      <c r="D1064" s="31"/>
      <c r="E1064" s="25"/>
      <c r="F1064" s="25"/>
      <c r="G1064" s="27"/>
    </row>
    <row r="1065" spans="1:7" ht="32.450000000000003" customHeight="1" x14ac:dyDescent="0.25">
      <c r="A1065" s="30"/>
      <c r="B1065" s="31"/>
      <c r="C1065" s="30"/>
      <c r="D1065" s="31"/>
      <c r="E1065" s="25"/>
      <c r="F1065" s="25"/>
      <c r="G1065" s="27"/>
    </row>
    <row r="1066" spans="1:7" ht="32.450000000000003" customHeight="1" x14ac:dyDescent="0.25">
      <c r="A1066" s="30"/>
      <c r="B1066" s="31"/>
      <c r="C1066" s="30"/>
      <c r="D1066" s="31"/>
      <c r="E1066" s="25"/>
      <c r="F1066" s="25"/>
      <c r="G1066" s="27"/>
    </row>
    <row r="1067" spans="1:7" ht="32.450000000000003" customHeight="1" x14ac:dyDescent="0.25">
      <c r="A1067" s="30"/>
      <c r="B1067" s="31"/>
      <c r="C1067" s="30"/>
      <c r="D1067" s="31"/>
      <c r="E1067" s="25"/>
      <c r="F1067" s="25"/>
      <c r="G1067" s="27"/>
    </row>
    <row r="1068" spans="1:7" ht="32.450000000000003" customHeight="1" x14ac:dyDescent="0.25">
      <c r="A1068" s="30"/>
      <c r="B1068" s="31"/>
      <c r="C1068" s="30"/>
      <c r="D1068" s="31"/>
      <c r="E1068" s="25"/>
      <c r="F1068" s="25"/>
      <c r="G1068" s="27"/>
    </row>
    <row r="1069" spans="1:7" ht="32.450000000000003" customHeight="1" x14ac:dyDescent="0.25">
      <c r="A1069" s="30"/>
      <c r="B1069" s="31"/>
      <c r="C1069" s="30"/>
      <c r="D1069" s="31"/>
      <c r="E1069" s="25"/>
      <c r="F1069" s="25"/>
      <c r="G1069" s="27"/>
    </row>
    <row r="1070" spans="1:7" ht="32.450000000000003" customHeight="1" x14ac:dyDescent="0.25">
      <c r="A1070" s="30"/>
      <c r="B1070" s="31"/>
      <c r="C1070" s="30"/>
      <c r="D1070" s="31"/>
      <c r="E1070" s="25"/>
      <c r="F1070" s="25"/>
      <c r="G1070" s="27"/>
    </row>
    <row r="1071" spans="1:7" ht="32.450000000000003" customHeight="1" x14ac:dyDescent="0.25">
      <c r="A1071" s="30"/>
      <c r="B1071" s="31"/>
      <c r="C1071" s="30"/>
      <c r="D1071" s="31"/>
      <c r="E1071" s="25"/>
      <c r="F1071" s="25"/>
      <c r="G1071" s="27"/>
    </row>
    <row r="1072" spans="1:7" ht="32.450000000000003" customHeight="1" x14ac:dyDescent="0.25">
      <c r="A1072" s="30"/>
      <c r="B1072" s="31"/>
      <c r="C1072" s="30"/>
      <c r="D1072" s="31"/>
      <c r="E1072" s="25"/>
      <c r="F1072" s="25"/>
      <c r="G1072" s="27"/>
    </row>
    <row r="1073" spans="1:7" ht="32.450000000000003" customHeight="1" x14ac:dyDescent="0.25">
      <c r="A1073" s="30"/>
      <c r="B1073" s="31"/>
      <c r="C1073" s="30"/>
      <c r="D1073" s="31"/>
      <c r="E1073" s="25"/>
      <c r="F1073" s="25"/>
      <c r="G1073" s="27"/>
    </row>
    <row r="1074" spans="1:7" ht="32.450000000000003" customHeight="1" x14ac:dyDescent="0.25">
      <c r="A1074" s="30"/>
      <c r="B1074" s="31"/>
      <c r="C1074" s="30"/>
      <c r="D1074" s="31"/>
      <c r="E1074" s="25"/>
      <c r="F1074" s="25"/>
      <c r="G1074" s="27"/>
    </row>
    <row r="1075" spans="1:7" ht="32.450000000000003" customHeight="1" x14ac:dyDescent="0.25">
      <c r="A1075" s="30"/>
      <c r="B1075" s="31"/>
      <c r="C1075" s="30"/>
      <c r="D1075" s="31"/>
      <c r="E1075" s="25"/>
      <c r="F1075" s="25"/>
      <c r="G1075" s="27"/>
    </row>
    <row r="1076" spans="1:7" ht="32.450000000000003" customHeight="1" x14ac:dyDescent="0.25">
      <c r="A1076" s="30"/>
      <c r="B1076" s="31"/>
      <c r="C1076" s="30"/>
      <c r="D1076" s="31"/>
      <c r="E1076" s="25"/>
      <c r="F1076" s="25"/>
      <c r="G1076" s="27"/>
    </row>
    <row r="1077" spans="1:7" ht="32.450000000000003" customHeight="1" x14ac:dyDescent="0.25">
      <c r="A1077" s="30"/>
      <c r="B1077" s="31"/>
      <c r="C1077" s="30"/>
      <c r="D1077" s="31"/>
      <c r="E1077" s="25"/>
      <c r="F1077" s="25"/>
      <c r="G1077" s="27"/>
    </row>
    <row r="1078" spans="1:7" ht="32.450000000000003" customHeight="1" x14ac:dyDescent="0.25">
      <c r="A1078" s="30"/>
      <c r="B1078" s="31"/>
      <c r="C1078" s="30"/>
      <c r="D1078" s="31"/>
      <c r="E1078" s="25"/>
      <c r="F1078" s="25"/>
      <c r="G1078" s="27"/>
    </row>
    <row r="1079" spans="1:7" ht="32.450000000000003" customHeight="1" x14ac:dyDescent="0.25">
      <c r="A1079" s="30"/>
      <c r="B1079" s="31"/>
      <c r="C1079" s="30"/>
      <c r="D1079" s="31"/>
      <c r="E1079" s="25"/>
      <c r="F1079" s="25"/>
      <c r="G1079" s="27"/>
    </row>
    <row r="1080" spans="1:7" ht="32.450000000000003" customHeight="1" x14ac:dyDescent="0.25">
      <c r="A1080" s="30"/>
      <c r="B1080" s="31"/>
      <c r="C1080" s="30"/>
      <c r="D1080" s="31"/>
      <c r="E1080" s="25"/>
      <c r="F1080" s="25"/>
      <c r="G1080" s="27"/>
    </row>
    <row r="1081" spans="1:7" ht="32.450000000000003" customHeight="1" x14ac:dyDescent="0.25">
      <c r="A1081" s="30"/>
      <c r="B1081" s="31"/>
      <c r="C1081" s="30"/>
      <c r="D1081" s="31"/>
      <c r="E1081" s="25"/>
      <c r="F1081" s="25"/>
      <c r="G1081" s="27"/>
    </row>
    <row r="1082" spans="1:7" ht="32.450000000000003" customHeight="1" x14ac:dyDescent="0.25">
      <c r="A1082" s="30"/>
      <c r="B1082" s="31"/>
      <c r="C1082" s="30"/>
      <c r="D1082" s="31"/>
      <c r="E1082" s="25"/>
      <c r="F1082" s="25"/>
      <c r="G1082" s="27"/>
    </row>
    <row r="1083" spans="1:7" ht="32.450000000000003" customHeight="1" x14ac:dyDescent="0.25">
      <c r="A1083" s="30"/>
      <c r="B1083" s="31"/>
      <c r="C1083" s="30"/>
      <c r="D1083" s="31"/>
      <c r="E1083" s="25"/>
      <c r="F1083" s="25"/>
      <c r="G1083" s="27"/>
    </row>
    <row r="1084" spans="1:7" ht="32.450000000000003" customHeight="1" x14ac:dyDescent="0.25">
      <c r="A1084" s="30"/>
      <c r="B1084" s="31"/>
      <c r="C1084" s="30"/>
      <c r="D1084" s="31"/>
      <c r="E1084" s="25"/>
      <c r="F1084" s="25"/>
      <c r="G1084" s="27"/>
    </row>
    <row r="1085" spans="1:7" ht="32.450000000000003" customHeight="1" x14ac:dyDescent="0.25">
      <c r="A1085" s="30"/>
      <c r="B1085" s="31"/>
      <c r="C1085" s="30"/>
      <c r="D1085" s="31"/>
      <c r="E1085" s="25"/>
      <c r="F1085" s="25"/>
      <c r="G1085" s="27"/>
    </row>
    <row r="1086" spans="1:7" ht="32.450000000000003" customHeight="1" x14ac:dyDescent="0.25">
      <c r="A1086" s="30"/>
      <c r="B1086" s="31"/>
      <c r="C1086" s="30"/>
      <c r="D1086" s="31"/>
      <c r="E1086" s="25"/>
      <c r="F1086" s="25"/>
      <c r="G1086" s="27"/>
    </row>
    <row r="1087" spans="1:7" ht="32.450000000000003" customHeight="1" x14ac:dyDescent="0.25">
      <c r="A1087" s="30"/>
      <c r="B1087" s="31"/>
      <c r="C1087" s="30"/>
      <c r="D1087" s="31"/>
      <c r="E1087" s="25"/>
      <c r="F1087" s="25"/>
      <c r="G1087" s="27"/>
    </row>
    <row r="1088" spans="1:7" ht="32.450000000000003" customHeight="1" x14ac:dyDescent="0.25">
      <c r="A1088" s="30"/>
      <c r="B1088" s="31"/>
      <c r="C1088" s="30"/>
      <c r="D1088" s="31"/>
      <c r="E1088" s="25"/>
      <c r="F1088" s="25"/>
      <c r="G1088" s="27"/>
    </row>
    <row r="1089" spans="1:7" ht="32.450000000000003" customHeight="1" x14ac:dyDescent="0.25">
      <c r="A1089" s="30"/>
      <c r="B1089" s="31"/>
      <c r="C1089" s="30"/>
      <c r="D1089" s="31"/>
      <c r="E1089" s="25"/>
      <c r="F1089" s="25"/>
      <c r="G1089" s="27"/>
    </row>
    <row r="1090" spans="1:7" ht="32.450000000000003" customHeight="1" x14ac:dyDescent="0.25">
      <c r="A1090" s="30"/>
      <c r="B1090" s="31"/>
      <c r="C1090" s="30"/>
      <c r="D1090" s="31"/>
      <c r="E1090" s="25"/>
      <c r="F1090" s="25"/>
      <c r="G1090" s="27"/>
    </row>
    <row r="1091" spans="1:7" ht="32.450000000000003" customHeight="1" x14ac:dyDescent="0.25">
      <c r="A1091" s="30"/>
      <c r="B1091" s="31"/>
      <c r="C1091" s="30"/>
      <c r="D1091" s="31"/>
      <c r="E1091" s="25"/>
      <c r="F1091" s="25"/>
      <c r="G1091" s="27"/>
    </row>
    <row r="1092" spans="1:7" ht="32.450000000000003" customHeight="1" x14ac:dyDescent="0.25">
      <c r="A1092" s="30"/>
      <c r="B1092" s="31"/>
      <c r="C1092" s="30"/>
      <c r="D1092" s="31"/>
      <c r="E1092" s="25"/>
      <c r="F1092" s="25"/>
      <c r="G1092" s="27"/>
    </row>
    <row r="1093" spans="1:7" ht="32.450000000000003" customHeight="1" x14ac:dyDescent="0.25">
      <c r="A1093" s="30"/>
      <c r="B1093" s="31"/>
      <c r="C1093" s="30"/>
      <c r="D1093" s="31"/>
      <c r="E1093" s="25"/>
      <c r="F1093" s="25"/>
      <c r="G1093" s="27"/>
    </row>
    <row r="1094" spans="1:7" ht="32.450000000000003" customHeight="1" x14ac:dyDescent="0.25">
      <c r="A1094" s="30"/>
      <c r="B1094" s="31"/>
      <c r="C1094" s="30"/>
      <c r="D1094" s="31"/>
      <c r="E1094" s="25"/>
      <c r="F1094" s="25"/>
      <c r="G1094" s="27"/>
    </row>
    <row r="1095" spans="1:7" ht="32.450000000000003" customHeight="1" x14ac:dyDescent="0.25">
      <c r="A1095" s="30"/>
      <c r="B1095" s="31"/>
      <c r="C1095" s="30"/>
      <c r="D1095" s="31"/>
      <c r="E1095" s="25"/>
      <c r="F1095" s="25"/>
      <c r="G1095" s="27"/>
    </row>
    <row r="1096" spans="1:7" ht="32.450000000000003" customHeight="1" x14ac:dyDescent="0.25">
      <c r="A1096" s="30"/>
      <c r="B1096" s="31"/>
      <c r="C1096" s="30"/>
      <c r="D1096" s="31"/>
      <c r="E1096" s="25"/>
      <c r="F1096" s="25"/>
      <c r="G1096" s="27"/>
    </row>
    <row r="1097" spans="1:7" ht="32.450000000000003" customHeight="1" x14ac:dyDescent="0.25">
      <c r="A1097" s="30"/>
      <c r="B1097" s="31"/>
      <c r="C1097" s="30"/>
      <c r="D1097" s="31"/>
      <c r="E1097" s="25"/>
      <c r="F1097" s="25"/>
      <c r="G1097" s="27"/>
    </row>
    <row r="1098" spans="1:7" ht="32.450000000000003" customHeight="1" x14ac:dyDescent="0.25">
      <c r="A1098" s="30"/>
      <c r="B1098" s="31"/>
      <c r="C1098" s="30"/>
      <c r="D1098" s="31"/>
      <c r="E1098" s="25"/>
      <c r="F1098" s="25"/>
      <c r="G1098" s="27"/>
    </row>
    <row r="1099" spans="1:7" ht="32.450000000000003" customHeight="1" x14ac:dyDescent="0.25">
      <c r="A1099" s="30"/>
      <c r="B1099" s="31"/>
      <c r="C1099" s="30"/>
      <c r="D1099" s="31"/>
      <c r="E1099" s="25"/>
      <c r="F1099" s="25"/>
      <c r="G1099" s="27"/>
    </row>
    <row r="1100" spans="1:7" ht="32.450000000000003" customHeight="1" x14ac:dyDescent="0.25">
      <c r="A1100" s="30"/>
      <c r="B1100" s="31"/>
      <c r="C1100" s="30"/>
      <c r="D1100" s="31"/>
      <c r="E1100" s="25"/>
      <c r="F1100" s="25"/>
      <c r="G1100" s="27"/>
    </row>
    <row r="1101" spans="1:7" ht="32.450000000000003" customHeight="1" x14ac:dyDescent="0.25">
      <c r="A1101" s="30"/>
      <c r="B1101" s="31"/>
      <c r="C1101" s="30"/>
      <c r="D1101" s="31"/>
      <c r="E1101" s="25"/>
      <c r="F1101" s="25"/>
      <c r="G1101" s="27"/>
    </row>
    <row r="1102" spans="1:7" ht="32.450000000000003" customHeight="1" x14ac:dyDescent="0.25">
      <c r="A1102" s="30"/>
      <c r="B1102" s="31"/>
      <c r="C1102" s="30"/>
      <c r="D1102" s="31"/>
      <c r="E1102" s="25"/>
      <c r="F1102" s="25"/>
      <c r="G1102" s="27"/>
    </row>
    <row r="1103" spans="1:7" ht="32.450000000000003" customHeight="1" x14ac:dyDescent="0.25">
      <c r="A1103" s="30"/>
      <c r="B1103" s="31"/>
      <c r="C1103" s="30"/>
      <c r="D1103" s="31"/>
      <c r="E1103" s="25"/>
      <c r="F1103" s="25"/>
      <c r="G1103" s="27"/>
    </row>
    <row r="1104" spans="1:7" ht="32.450000000000003" customHeight="1" x14ac:dyDescent="0.25">
      <c r="A1104" s="30"/>
      <c r="B1104" s="31"/>
      <c r="C1104" s="30"/>
      <c r="D1104" s="31"/>
      <c r="E1104" s="25"/>
      <c r="F1104" s="25"/>
      <c r="G1104" s="27"/>
    </row>
    <row r="1105" spans="1:7" ht="32.450000000000003" customHeight="1" x14ac:dyDescent="0.25">
      <c r="A1105" s="30"/>
      <c r="B1105" s="31"/>
      <c r="C1105" s="30"/>
      <c r="D1105" s="31"/>
      <c r="E1105" s="25"/>
      <c r="F1105" s="25"/>
      <c r="G1105" s="27"/>
    </row>
    <row r="1106" spans="1:7" ht="32.450000000000003" customHeight="1" x14ac:dyDescent="0.25">
      <c r="A1106" s="30"/>
      <c r="B1106" s="31"/>
      <c r="C1106" s="30"/>
      <c r="D1106" s="31"/>
      <c r="E1106" s="25"/>
      <c r="F1106" s="25"/>
      <c r="G1106" s="27"/>
    </row>
    <row r="1107" spans="1:7" ht="32.450000000000003" customHeight="1" x14ac:dyDescent="0.25">
      <c r="A1107" s="30"/>
      <c r="B1107" s="31"/>
      <c r="C1107" s="30"/>
      <c r="D1107" s="31"/>
      <c r="E1107" s="25"/>
      <c r="F1107" s="25"/>
      <c r="G1107" s="27"/>
    </row>
    <row r="1108" spans="1:7" ht="32.450000000000003" customHeight="1" x14ac:dyDescent="0.25">
      <c r="A1108" s="30"/>
      <c r="B1108" s="31"/>
      <c r="C1108" s="30"/>
      <c r="D1108" s="31"/>
      <c r="E1108" s="25"/>
      <c r="F1108" s="25"/>
      <c r="G1108" s="27"/>
    </row>
    <row r="1109" spans="1:7" ht="32.450000000000003" customHeight="1" x14ac:dyDescent="0.25">
      <c r="A1109" s="30"/>
      <c r="B1109" s="31"/>
      <c r="C1109" s="30"/>
      <c r="D1109" s="31"/>
      <c r="E1109" s="25"/>
      <c r="F1109" s="25"/>
      <c r="G1109" s="27"/>
    </row>
    <row r="1110" spans="1:7" ht="32.450000000000003" customHeight="1" x14ac:dyDescent="0.25">
      <c r="A1110" s="30"/>
      <c r="B1110" s="31"/>
      <c r="C1110" s="30"/>
      <c r="D1110" s="31"/>
      <c r="E1110" s="25"/>
      <c r="F1110" s="25"/>
      <c r="G1110" s="27"/>
    </row>
    <row r="1111" spans="1:7" ht="32.450000000000003" customHeight="1" x14ac:dyDescent="0.25">
      <c r="A1111" s="30"/>
      <c r="B1111" s="31"/>
      <c r="C1111" s="30"/>
      <c r="D1111" s="31"/>
      <c r="E1111" s="25"/>
      <c r="F1111" s="25"/>
      <c r="G1111" s="27"/>
    </row>
    <row r="1112" spans="1:7" ht="32.450000000000003" customHeight="1" x14ac:dyDescent="0.25">
      <c r="A1112" s="30"/>
      <c r="B1112" s="31"/>
      <c r="C1112" s="30"/>
      <c r="D1112" s="31"/>
      <c r="E1112" s="25"/>
      <c r="F1112" s="25"/>
      <c r="G1112" s="27"/>
    </row>
    <row r="1113" spans="1:7" ht="32.450000000000003" customHeight="1" x14ac:dyDescent="0.25">
      <c r="A1113" s="30"/>
      <c r="B1113" s="31"/>
      <c r="C1113" s="30"/>
      <c r="D1113" s="31"/>
      <c r="E1113" s="25"/>
      <c r="F1113" s="25"/>
      <c r="G1113" s="27"/>
    </row>
    <row r="1114" spans="1:7" ht="32.450000000000003" customHeight="1" x14ac:dyDescent="0.25">
      <c r="A1114" s="30"/>
      <c r="B1114" s="31"/>
      <c r="C1114" s="30"/>
      <c r="D1114" s="31"/>
      <c r="E1114" s="25"/>
      <c r="F1114" s="25"/>
      <c r="G1114" s="27"/>
    </row>
    <row r="1115" spans="1:7" ht="32.450000000000003" customHeight="1" x14ac:dyDescent="0.25">
      <c r="A1115" s="30"/>
      <c r="B1115" s="31"/>
      <c r="C1115" s="30"/>
      <c r="D1115" s="31"/>
      <c r="E1115" s="25"/>
      <c r="F1115" s="25"/>
      <c r="G1115" s="27"/>
    </row>
    <row r="1116" spans="1:7" ht="32.450000000000003" customHeight="1" x14ac:dyDescent="0.25">
      <c r="A1116" s="30"/>
      <c r="B1116" s="31"/>
      <c r="C1116" s="30"/>
      <c r="D1116" s="31"/>
      <c r="E1116" s="25"/>
      <c r="F1116" s="25"/>
      <c r="G1116" s="27"/>
    </row>
    <row r="1117" spans="1:7" ht="32.450000000000003" customHeight="1" x14ac:dyDescent="0.25">
      <c r="A1117" s="30"/>
      <c r="B1117" s="31"/>
      <c r="C1117" s="30"/>
      <c r="D1117" s="31"/>
      <c r="E1117" s="25"/>
      <c r="F1117" s="25"/>
      <c r="G1117" s="27"/>
    </row>
    <row r="1118" spans="1:7" ht="32.450000000000003" customHeight="1" x14ac:dyDescent="0.25">
      <c r="A1118" s="30"/>
      <c r="B1118" s="31"/>
      <c r="C1118" s="30"/>
      <c r="D1118" s="31"/>
      <c r="E1118" s="25"/>
      <c r="F1118" s="25"/>
      <c r="G1118" s="27"/>
    </row>
    <row r="1119" spans="1:7" ht="32.450000000000003" customHeight="1" x14ac:dyDescent="0.25">
      <c r="A1119" s="30"/>
      <c r="B1119" s="31"/>
      <c r="C1119" s="30"/>
      <c r="D1119" s="31"/>
      <c r="E1119" s="25"/>
      <c r="F1119" s="25"/>
      <c r="G1119" s="27"/>
    </row>
    <row r="1120" spans="1:7" ht="32.450000000000003" customHeight="1" x14ac:dyDescent="0.25">
      <c r="A1120" s="30"/>
      <c r="B1120" s="31"/>
      <c r="C1120" s="30"/>
      <c r="D1120" s="31"/>
      <c r="E1120" s="25"/>
      <c r="F1120" s="25"/>
      <c r="G1120" s="27"/>
    </row>
    <row r="1121" spans="1:7" ht="32.450000000000003" customHeight="1" x14ac:dyDescent="0.25">
      <c r="A1121" s="30"/>
      <c r="B1121" s="31"/>
      <c r="C1121" s="30"/>
      <c r="D1121" s="31"/>
      <c r="E1121" s="25"/>
      <c r="F1121" s="25"/>
      <c r="G1121" s="27"/>
    </row>
    <row r="1122" spans="1:7" ht="32.450000000000003" customHeight="1" x14ac:dyDescent="0.25">
      <c r="A1122" s="30"/>
      <c r="B1122" s="31"/>
      <c r="C1122" s="30"/>
      <c r="D1122" s="31"/>
      <c r="E1122" s="25"/>
      <c r="F1122" s="25"/>
      <c r="G1122" s="27"/>
    </row>
    <row r="1123" spans="1:7" ht="32.450000000000003" customHeight="1" x14ac:dyDescent="0.25">
      <c r="A1123" s="30"/>
      <c r="B1123" s="31"/>
      <c r="C1123" s="30"/>
      <c r="D1123" s="31"/>
      <c r="E1123" s="25"/>
      <c r="F1123" s="25"/>
      <c r="G1123" s="27"/>
    </row>
    <row r="1124" spans="1:7" ht="32.450000000000003" customHeight="1" x14ac:dyDescent="0.25">
      <c r="A1124" s="30"/>
      <c r="B1124" s="31"/>
      <c r="C1124" s="30"/>
      <c r="D1124" s="31"/>
      <c r="E1124" s="25"/>
      <c r="F1124" s="25"/>
      <c r="G1124" s="27"/>
    </row>
    <row r="1125" spans="1:7" ht="32.450000000000003" customHeight="1" x14ac:dyDescent="0.25">
      <c r="A1125" s="30"/>
      <c r="B1125" s="31"/>
      <c r="C1125" s="30"/>
      <c r="D1125" s="31"/>
      <c r="E1125" s="25"/>
      <c r="F1125" s="25"/>
      <c r="G1125" s="27"/>
    </row>
    <row r="1126" spans="1:7" ht="32.450000000000003" customHeight="1" x14ac:dyDescent="0.25">
      <c r="A1126" s="30"/>
      <c r="B1126" s="31"/>
      <c r="C1126" s="30"/>
      <c r="D1126" s="31"/>
      <c r="E1126" s="25"/>
      <c r="F1126" s="25"/>
      <c r="G1126" s="27"/>
    </row>
    <row r="1127" spans="1:7" ht="32.450000000000003" customHeight="1" x14ac:dyDescent="0.25">
      <c r="A1127" s="30"/>
      <c r="B1127" s="31"/>
      <c r="C1127" s="30"/>
      <c r="D1127" s="31"/>
      <c r="E1127" s="25"/>
      <c r="F1127" s="25"/>
      <c r="G1127" s="27"/>
    </row>
    <row r="1128" spans="1:7" ht="32.450000000000003" customHeight="1" x14ac:dyDescent="0.25">
      <c r="A1128" s="30"/>
      <c r="B1128" s="31"/>
      <c r="C1128" s="30"/>
      <c r="D1128" s="31"/>
      <c r="E1128" s="25"/>
      <c r="F1128" s="25"/>
      <c r="G1128" s="27"/>
    </row>
    <row r="1129" spans="1:7" ht="32.450000000000003" customHeight="1" x14ac:dyDescent="0.25">
      <c r="A1129" s="30"/>
      <c r="B1129" s="31"/>
      <c r="C1129" s="30"/>
      <c r="D1129" s="31"/>
      <c r="E1129" s="25"/>
      <c r="F1129" s="25"/>
      <c r="G1129" s="27"/>
    </row>
    <row r="1130" spans="1:7" ht="32.450000000000003" customHeight="1" x14ac:dyDescent="0.25">
      <c r="A1130" s="30"/>
      <c r="B1130" s="31"/>
      <c r="C1130" s="30"/>
      <c r="D1130" s="31"/>
      <c r="E1130" s="25"/>
      <c r="F1130" s="25"/>
      <c r="G1130" s="27"/>
    </row>
    <row r="1131" spans="1:7" ht="32.450000000000003" customHeight="1" x14ac:dyDescent="0.25">
      <c r="A1131" s="30"/>
      <c r="B1131" s="31"/>
      <c r="C1131" s="30"/>
      <c r="D1131" s="31"/>
      <c r="E1131" s="25"/>
      <c r="F1131" s="25"/>
      <c r="G1131" s="27"/>
    </row>
    <row r="1132" spans="1:7" ht="32.450000000000003" customHeight="1" x14ac:dyDescent="0.25">
      <c r="A1132" s="30"/>
      <c r="B1132" s="31"/>
      <c r="C1132" s="30"/>
      <c r="D1132" s="31"/>
      <c r="E1132" s="25"/>
      <c r="F1132" s="25"/>
      <c r="G1132" s="27"/>
    </row>
    <row r="1133" spans="1:7" ht="32.450000000000003" customHeight="1" x14ac:dyDescent="0.25">
      <c r="A1133" s="30"/>
      <c r="B1133" s="31"/>
      <c r="C1133" s="30"/>
      <c r="D1133" s="31"/>
      <c r="E1133" s="25"/>
      <c r="F1133" s="25"/>
      <c r="G1133" s="27"/>
    </row>
    <row r="1134" spans="1:7" ht="32.450000000000003" customHeight="1" x14ac:dyDescent="0.25">
      <c r="A1134" s="30"/>
      <c r="B1134" s="31"/>
      <c r="C1134" s="30"/>
      <c r="D1134" s="31"/>
      <c r="E1134" s="25"/>
      <c r="F1134" s="25"/>
      <c r="G1134" s="27"/>
    </row>
    <row r="1135" spans="1:7" ht="32.450000000000003" customHeight="1" x14ac:dyDescent="0.25">
      <c r="A1135" s="30"/>
      <c r="B1135" s="31"/>
      <c r="C1135" s="30"/>
      <c r="D1135" s="31"/>
      <c r="E1135" s="25"/>
      <c r="F1135" s="25"/>
      <c r="G1135" s="27"/>
    </row>
    <row r="1136" spans="1:7" ht="32.450000000000003" customHeight="1" x14ac:dyDescent="0.25">
      <c r="A1136" s="30"/>
      <c r="B1136" s="31"/>
      <c r="C1136" s="30"/>
      <c r="D1136" s="31"/>
      <c r="E1136" s="25"/>
      <c r="F1136" s="25"/>
      <c r="G1136" s="27"/>
    </row>
    <row r="1137" spans="1:7" ht="32.450000000000003" customHeight="1" x14ac:dyDescent="0.25">
      <c r="A1137" s="30"/>
      <c r="B1137" s="31"/>
      <c r="C1137" s="30"/>
      <c r="D1137" s="31"/>
      <c r="E1137" s="25"/>
      <c r="F1137" s="25"/>
      <c r="G1137" s="27"/>
    </row>
    <row r="1138" spans="1:7" ht="32.450000000000003" customHeight="1" x14ac:dyDescent="0.25">
      <c r="A1138" s="30"/>
      <c r="B1138" s="31"/>
      <c r="C1138" s="30"/>
      <c r="D1138" s="31"/>
      <c r="E1138" s="25"/>
      <c r="F1138" s="25"/>
      <c r="G1138" s="27"/>
    </row>
    <row r="1139" spans="1:7" ht="32.450000000000003" customHeight="1" x14ac:dyDescent="0.25">
      <c r="A1139" s="30"/>
      <c r="B1139" s="31"/>
      <c r="C1139" s="30"/>
      <c r="D1139" s="31"/>
      <c r="E1139" s="25"/>
      <c r="F1139" s="25"/>
      <c r="G1139" s="27"/>
    </row>
    <row r="1140" spans="1:7" ht="32.450000000000003" customHeight="1" x14ac:dyDescent="0.25">
      <c r="A1140" s="30"/>
      <c r="B1140" s="31"/>
      <c r="C1140" s="30"/>
      <c r="D1140" s="31"/>
      <c r="E1140" s="25"/>
      <c r="F1140" s="25"/>
      <c r="G1140" s="27"/>
    </row>
    <row r="1141" spans="1:7" ht="32.450000000000003" customHeight="1" x14ac:dyDescent="0.25">
      <c r="A1141" s="30"/>
      <c r="B1141" s="31"/>
      <c r="C1141" s="30"/>
      <c r="D1141" s="31"/>
      <c r="E1141" s="25"/>
      <c r="F1141" s="25"/>
      <c r="G1141" s="27"/>
    </row>
    <row r="1142" spans="1:7" ht="32.450000000000003" customHeight="1" x14ac:dyDescent="0.25">
      <c r="A1142" s="30"/>
      <c r="B1142" s="31"/>
      <c r="C1142" s="30"/>
      <c r="D1142" s="31"/>
      <c r="E1142" s="25"/>
      <c r="F1142" s="25"/>
      <c r="G1142" s="27"/>
    </row>
    <row r="1143" spans="1:7" ht="32.450000000000003" customHeight="1" x14ac:dyDescent="0.25">
      <c r="A1143" s="30"/>
      <c r="B1143" s="31"/>
      <c r="C1143" s="30"/>
      <c r="D1143" s="31"/>
      <c r="E1143" s="25"/>
      <c r="F1143" s="25"/>
      <c r="G1143" s="27"/>
    </row>
    <row r="1144" spans="1:7" ht="32.450000000000003" customHeight="1" x14ac:dyDescent="0.25">
      <c r="A1144" s="30"/>
      <c r="B1144" s="31"/>
      <c r="C1144" s="30"/>
      <c r="D1144" s="31"/>
      <c r="E1144" s="25"/>
      <c r="F1144" s="25"/>
      <c r="G1144" s="27"/>
    </row>
    <row r="1145" spans="1:7" ht="32.450000000000003" customHeight="1" x14ac:dyDescent="0.25">
      <c r="A1145" s="30"/>
      <c r="B1145" s="31"/>
      <c r="C1145" s="30"/>
      <c r="D1145" s="31"/>
      <c r="E1145" s="25"/>
      <c r="F1145" s="25"/>
      <c r="G1145" s="27"/>
    </row>
    <row r="1146" spans="1:7" ht="32.450000000000003" customHeight="1" x14ac:dyDescent="0.25">
      <c r="A1146" s="30"/>
      <c r="B1146" s="31"/>
      <c r="C1146" s="30"/>
      <c r="D1146" s="31"/>
      <c r="E1146" s="25"/>
      <c r="F1146" s="25"/>
      <c r="G1146" s="27"/>
    </row>
    <row r="1147" spans="1:7" ht="32.450000000000003" customHeight="1" x14ac:dyDescent="0.25">
      <c r="A1147" s="30"/>
      <c r="B1147" s="31"/>
      <c r="C1147" s="30"/>
      <c r="D1147" s="31"/>
      <c r="E1147" s="25"/>
      <c r="F1147" s="25"/>
      <c r="G1147" s="27"/>
    </row>
    <row r="1148" spans="1:7" ht="32.450000000000003" customHeight="1" x14ac:dyDescent="0.25">
      <c r="A1148" s="30"/>
      <c r="B1148" s="31"/>
      <c r="C1148" s="30"/>
      <c r="D1148" s="31"/>
      <c r="E1148" s="25"/>
      <c r="F1148" s="25"/>
      <c r="G1148" s="27"/>
    </row>
    <row r="1149" spans="1:7" ht="32.450000000000003" customHeight="1" x14ac:dyDescent="0.25">
      <c r="A1149" s="30"/>
      <c r="B1149" s="31"/>
      <c r="C1149" s="30"/>
      <c r="D1149" s="31"/>
      <c r="E1149" s="25"/>
      <c r="F1149" s="25"/>
      <c r="G1149" s="27"/>
    </row>
    <row r="1150" spans="1:7" ht="32.450000000000003" customHeight="1" x14ac:dyDescent="0.25">
      <c r="A1150" s="30"/>
      <c r="B1150" s="31"/>
      <c r="C1150" s="30"/>
      <c r="D1150" s="31"/>
      <c r="E1150" s="25"/>
      <c r="F1150" s="25"/>
      <c r="G1150" s="27"/>
    </row>
    <row r="1151" spans="1:7" ht="32.450000000000003" customHeight="1" x14ac:dyDescent="0.25">
      <c r="A1151" s="30"/>
      <c r="B1151" s="31"/>
      <c r="C1151" s="30"/>
      <c r="D1151" s="31"/>
      <c r="E1151" s="25"/>
      <c r="F1151" s="25"/>
      <c r="G1151" s="27"/>
    </row>
    <row r="1152" spans="1:7" ht="32.450000000000003" customHeight="1" x14ac:dyDescent="0.25">
      <c r="A1152" s="30"/>
      <c r="B1152" s="31"/>
      <c r="C1152" s="30"/>
      <c r="D1152" s="31"/>
      <c r="E1152" s="25"/>
      <c r="F1152" s="25"/>
      <c r="G1152" s="27"/>
    </row>
    <row r="1153" spans="1:7" ht="32.450000000000003" customHeight="1" x14ac:dyDescent="0.25">
      <c r="A1153" s="30"/>
      <c r="B1153" s="31"/>
      <c r="C1153" s="30"/>
      <c r="D1153" s="31"/>
      <c r="E1153" s="25"/>
      <c r="F1153" s="25"/>
      <c r="G1153" s="27"/>
    </row>
    <row r="1154" spans="1:7" ht="32.450000000000003" customHeight="1" x14ac:dyDescent="0.25">
      <c r="A1154" s="30"/>
      <c r="B1154" s="31"/>
      <c r="C1154" s="30"/>
      <c r="D1154" s="31"/>
      <c r="E1154" s="25"/>
      <c r="F1154" s="25"/>
      <c r="G1154" s="27"/>
    </row>
    <row r="1155" spans="1:7" ht="32.450000000000003" customHeight="1" x14ac:dyDescent="0.25">
      <c r="A1155" s="30"/>
      <c r="B1155" s="31"/>
      <c r="C1155" s="30"/>
      <c r="D1155" s="31"/>
      <c r="E1155" s="25"/>
      <c r="F1155" s="25"/>
      <c r="G1155" s="27"/>
    </row>
    <row r="1156" spans="1:7" ht="32.450000000000003" customHeight="1" x14ac:dyDescent="0.25">
      <c r="A1156" s="30"/>
      <c r="B1156" s="31"/>
      <c r="C1156" s="30"/>
      <c r="D1156" s="31"/>
      <c r="E1156" s="25"/>
      <c r="F1156" s="25"/>
      <c r="G1156" s="27"/>
    </row>
    <row r="1157" spans="1:7" ht="32.450000000000003" customHeight="1" x14ac:dyDescent="0.25">
      <c r="A1157" s="30"/>
      <c r="B1157" s="31"/>
      <c r="C1157" s="30"/>
      <c r="D1157" s="31"/>
      <c r="E1157" s="25"/>
      <c r="F1157" s="25"/>
      <c r="G1157" s="27"/>
    </row>
    <row r="1158" spans="1:7" ht="32.450000000000003" customHeight="1" x14ac:dyDescent="0.25">
      <c r="A1158" s="30"/>
      <c r="B1158" s="31"/>
      <c r="C1158" s="30"/>
      <c r="D1158" s="31"/>
      <c r="E1158" s="25"/>
      <c r="F1158" s="25"/>
      <c r="G1158" s="27"/>
    </row>
    <row r="1159" spans="1:7" ht="32.450000000000003" customHeight="1" x14ac:dyDescent="0.25">
      <c r="A1159" s="30"/>
      <c r="B1159" s="31"/>
      <c r="C1159" s="30"/>
      <c r="D1159" s="31"/>
      <c r="E1159" s="25"/>
      <c r="F1159" s="25"/>
      <c r="G1159" s="27"/>
    </row>
    <row r="1160" spans="1:7" ht="32.450000000000003" customHeight="1" x14ac:dyDescent="0.25">
      <c r="A1160" s="30"/>
      <c r="B1160" s="31"/>
      <c r="C1160" s="30"/>
      <c r="D1160" s="31"/>
      <c r="E1160" s="25"/>
      <c r="F1160" s="25"/>
      <c r="G1160" s="27"/>
    </row>
    <row r="1161" spans="1:7" ht="32.450000000000003" customHeight="1" x14ac:dyDescent="0.25">
      <c r="A1161" s="30"/>
      <c r="B1161" s="31"/>
      <c r="C1161" s="30"/>
      <c r="D1161" s="31"/>
      <c r="E1161" s="25"/>
      <c r="F1161" s="25"/>
      <c r="G1161" s="27"/>
    </row>
    <row r="1162" spans="1:7" ht="32.450000000000003" customHeight="1" x14ac:dyDescent="0.25">
      <c r="A1162" s="30"/>
      <c r="B1162" s="31"/>
      <c r="C1162" s="30"/>
      <c r="D1162" s="31"/>
      <c r="E1162" s="25"/>
      <c r="F1162" s="25"/>
      <c r="G1162" s="27"/>
    </row>
    <row r="1163" spans="1:7" ht="32.450000000000003" customHeight="1" x14ac:dyDescent="0.25">
      <c r="A1163" s="30"/>
      <c r="B1163" s="31"/>
      <c r="C1163" s="30"/>
      <c r="D1163" s="31"/>
      <c r="E1163" s="25"/>
      <c r="F1163" s="25"/>
      <c r="G1163" s="27"/>
    </row>
    <row r="1164" spans="1:7" ht="32.450000000000003" customHeight="1" x14ac:dyDescent="0.25">
      <c r="A1164" s="30"/>
      <c r="B1164" s="31"/>
      <c r="C1164" s="30"/>
      <c r="D1164" s="31"/>
      <c r="E1164" s="25"/>
      <c r="F1164" s="25"/>
      <c r="G1164" s="27"/>
    </row>
    <row r="1165" spans="1:7" ht="32.450000000000003" customHeight="1" x14ac:dyDescent="0.25">
      <c r="A1165" s="30"/>
      <c r="B1165" s="31"/>
      <c r="C1165" s="30"/>
      <c r="D1165" s="31"/>
      <c r="E1165" s="25"/>
      <c r="F1165" s="25"/>
      <c r="G1165" s="27"/>
    </row>
    <row r="1166" spans="1:7" ht="32.450000000000003" customHeight="1" x14ac:dyDescent="0.25">
      <c r="A1166" s="30"/>
      <c r="B1166" s="31"/>
      <c r="C1166" s="30"/>
      <c r="D1166" s="31"/>
      <c r="E1166" s="25"/>
      <c r="F1166" s="25"/>
      <c r="G1166" s="27"/>
    </row>
    <row r="1167" spans="1:7" ht="32.450000000000003" customHeight="1" x14ac:dyDescent="0.25">
      <c r="A1167" s="30"/>
      <c r="B1167" s="31"/>
      <c r="C1167" s="30"/>
      <c r="D1167" s="31"/>
      <c r="E1167" s="25"/>
      <c r="F1167" s="25"/>
      <c r="G1167" s="27"/>
    </row>
    <row r="1168" spans="1:7" ht="32.450000000000003" customHeight="1" x14ac:dyDescent="0.25">
      <c r="A1168" s="30"/>
      <c r="B1168" s="31"/>
      <c r="C1168" s="30"/>
      <c r="D1168" s="31"/>
      <c r="E1168" s="25"/>
      <c r="F1168" s="25"/>
      <c r="G1168" s="27"/>
    </row>
    <row r="1169" spans="1:7" ht="32.450000000000003" customHeight="1" x14ac:dyDescent="0.25">
      <c r="A1169" s="30"/>
      <c r="B1169" s="31"/>
      <c r="C1169" s="30"/>
      <c r="D1169" s="31"/>
      <c r="E1169" s="25"/>
      <c r="F1169" s="25"/>
      <c r="G1169" s="27"/>
    </row>
    <row r="1170" spans="1:7" ht="32.450000000000003" customHeight="1" x14ac:dyDescent="0.25">
      <c r="A1170" s="30"/>
      <c r="B1170" s="31"/>
      <c r="C1170" s="30"/>
      <c r="D1170" s="31"/>
      <c r="E1170" s="25"/>
      <c r="F1170" s="25"/>
      <c r="G1170" s="27"/>
    </row>
    <row r="1171" spans="1:7" ht="32.450000000000003" customHeight="1" x14ac:dyDescent="0.25">
      <c r="A1171" s="30"/>
      <c r="B1171" s="31"/>
      <c r="C1171" s="30"/>
      <c r="D1171" s="31"/>
      <c r="E1171" s="25"/>
      <c r="F1171" s="25"/>
      <c r="G1171" s="27"/>
    </row>
    <row r="1172" spans="1:7" ht="32.450000000000003" customHeight="1" x14ac:dyDescent="0.25">
      <c r="A1172" s="30"/>
      <c r="B1172" s="31"/>
      <c r="C1172" s="30"/>
      <c r="D1172" s="31"/>
      <c r="E1172" s="25"/>
      <c r="F1172" s="25"/>
      <c r="G1172" s="27"/>
    </row>
    <row r="1173" spans="1:7" ht="32.450000000000003" customHeight="1" x14ac:dyDescent="0.25">
      <c r="A1173" s="30"/>
      <c r="B1173" s="31"/>
      <c r="C1173" s="30"/>
      <c r="D1173" s="31"/>
      <c r="E1173" s="25"/>
      <c r="F1173" s="25"/>
      <c r="G1173" s="27"/>
    </row>
    <row r="1174" spans="1:7" ht="32.450000000000003" customHeight="1" x14ac:dyDescent="0.25">
      <c r="A1174" s="30"/>
      <c r="B1174" s="31"/>
      <c r="C1174" s="30"/>
      <c r="D1174" s="31"/>
      <c r="E1174" s="25"/>
      <c r="F1174" s="25"/>
      <c r="G1174" s="27"/>
    </row>
    <row r="1175" spans="1:7" ht="32.450000000000003" customHeight="1" x14ac:dyDescent="0.25">
      <c r="A1175" s="30"/>
      <c r="B1175" s="31"/>
      <c r="C1175" s="30"/>
      <c r="D1175" s="31"/>
      <c r="E1175" s="25"/>
      <c r="F1175" s="25"/>
      <c r="G1175" s="27"/>
    </row>
    <row r="1176" spans="1:7" ht="32.450000000000003" customHeight="1" x14ac:dyDescent="0.25">
      <c r="A1176" s="30"/>
      <c r="B1176" s="31"/>
      <c r="C1176" s="30"/>
      <c r="D1176" s="31"/>
      <c r="E1176" s="25"/>
      <c r="F1176" s="25"/>
      <c r="G1176" s="27"/>
    </row>
    <row r="1177" spans="1:7" ht="32.450000000000003" customHeight="1" x14ac:dyDescent="0.25">
      <c r="A1177" s="30"/>
      <c r="B1177" s="31"/>
      <c r="C1177" s="30"/>
      <c r="D1177" s="31"/>
      <c r="E1177" s="25"/>
      <c r="F1177" s="25"/>
      <c r="G1177" s="27"/>
    </row>
    <row r="1178" spans="1:7" ht="32.450000000000003" customHeight="1" x14ac:dyDescent="0.25">
      <c r="A1178" s="30"/>
      <c r="B1178" s="31"/>
      <c r="C1178" s="30"/>
      <c r="D1178" s="31"/>
      <c r="E1178" s="25"/>
      <c r="F1178" s="25"/>
      <c r="G1178" s="27"/>
    </row>
    <row r="1179" spans="1:7" ht="32.450000000000003" customHeight="1" x14ac:dyDescent="0.25">
      <c r="A1179" s="30"/>
      <c r="B1179" s="31"/>
      <c r="C1179" s="30"/>
      <c r="D1179" s="31"/>
      <c r="E1179" s="25"/>
      <c r="F1179" s="25"/>
      <c r="G1179" s="27"/>
    </row>
    <row r="1180" spans="1:7" ht="32.450000000000003" customHeight="1" x14ac:dyDescent="0.25">
      <c r="A1180" s="30"/>
      <c r="B1180" s="31"/>
      <c r="C1180" s="30"/>
      <c r="D1180" s="31"/>
      <c r="E1180" s="25"/>
      <c r="F1180" s="25"/>
      <c r="G1180" s="27"/>
    </row>
    <row r="1181" spans="1:7" ht="32.450000000000003" customHeight="1" x14ac:dyDescent="0.25">
      <c r="A1181" s="30"/>
      <c r="B1181" s="31"/>
      <c r="C1181" s="30"/>
      <c r="D1181" s="31"/>
      <c r="E1181" s="25"/>
      <c r="F1181" s="25"/>
      <c r="G1181" s="27"/>
    </row>
    <row r="1182" spans="1:7" ht="32.450000000000003" customHeight="1" x14ac:dyDescent="0.25">
      <c r="A1182" s="30"/>
      <c r="B1182" s="31"/>
      <c r="C1182" s="30"/>
      <c r="D1182" s="31"/>
      <c r="E1182" s="25"/>
      <c r="F1182" s="25"/>
      <c r="G1182" s="27"/>
    </row>
    <row r="1183" spans="1:7" ht="32.450000000000003" customHeight="1" x14ac:dyDescent="0.25">
      <c r="A1183" s="30"/>
      <c r="B1183" s="31"/>
      <c r="C1183" s="30"/>
      <c r="D1183" s="31"/>
      <c r="E1183" s="25"/>
      <c r="F1183" s="25"/>
      <c r="G1183" s="27"/>
    </row>
    <row r="1184" spans="1:7" ht="32.450000000000003" customHeight="1" x14ac:dyDescent="0.25">
      <c r="A1184" s="30"/>
      <c r="B1184" s="31"/>
      <c r="C1184" s="30"/>
      <c r="D1184" s="31"/>
      <c r="E1184" s="25"/>
      <c r="F1184" s="25"/>
      <c r="G1184" s="27"/>
    </row>
    <row r="1185" spans="1:7" ht="32.450000000000003" customHeight="1" x14ac:dyDescent="0.25">
      <c r="A1185" s="30"/>
      <c r="B1185" s="31"/>
      <c r="C1185" s="30"/>
      <c r="D1185" s="31"/>
      <c r="E1185" s="25"/>
      <c r="F1185" s="25"/>
      <c r="G1185" s="27"/>
    </row>
    <row r="1186" spans="1:7" ht="32.450000000000003" customHeight="1" x14ac:dyDescent="0.25">
      <c r="A1186" s="30"/>
      <c r="B1186" s="31"/>
      <c r="C1186" s="30"/>
      <c r="D1186" s="31"/>
      <c r="E1186" s="25"/>
      <c r="F1186" s="25"/>
      <c r="G1186" s="27"/>
    </row>
    <row r="1187" spans="1:7" ht="32.450000000000003" customHeight="1" x14ac:dyDescent="0.25">
      <c r="A1187" s="30"/>
      <c r="B1187" s="31"/>
      <c r="C1187" s="30"/>
      <c r="D1187" s="31"/>
      <c r="E1187" s="25"/>
      <c r="F1187" s="25"/>
      <c r="G1187" s="27"/>
    </row>
    <row r="1188" spans="1:7" ht="32.450000000000003" customHeight="1" x14ac:dyDescent="0.25">
      <c r="A1188" s="30"/>
      <c r="B1188" s="31"/>
      <c r="C1188" s="30"/>
      <c r="D1188" s="31"/>
      <c r="E1188" s="25"/>
      <c r="F1188" s="25"/>
      <c r="G1188" s="27"/>
    </row>
    <row r="1189" spans="1:7" ht="32.450000000000003" customHeight="1" x14ac:dyDescent="0.25">
      <c r="A1189" s="30"/>
      <c r="B1189" s="31"/>
      <c r="C1189" s="30"/>
      <c r="D1189" s="31"/>
      <c r="E1189" s="25"/>
      <c r="F1189" s="25"/>
      <c r="G1189" s="27"/>
    </row>
    <row r="1190" spans="1:7" ht="32.450000000000003" customHeight="1" x14ac:dyDescent="0.25">
      <c r="A1190" s="30"/>
      <c r="B1190" s="31"/>
      <c r="C1190" s="30"/>
      <c r="D1190" s="31"/>
      <c r="E1190" s="25"/>
      <c r="F1190" s="25"/>
      <c r="G1190" s="27"/>
    </row>
    <row r="1191" spans="1:7" ht="32.450000000000003" customHeight="1" x14ac:dyDescent="0.25">
      <c r="A1191" s="30"/>
      <c r="B1191" s="31"/>
      <c r="C1191" s="30"/>
      <c r="D1191" s="31"/>
      <c r="E1191" s="25"/>
      <c r="F1191" s="25"/>
      <c r="G1191" s="27"/>
    </row>
    <row r="1192" spans="1:7" ht="32.450000000000003" customHeight="1" x14ac:dyDescent="0.25">
      <c r="A1192" s="30"/>
      <c r="B1192" s="31"/>
      <c r="C1192" s="30"/>
      <c r="D1192" s="31"/>
      <c r="E1192" s="25"/>
      <c r="F1192" s="25"/>
      <c r="G1192" s="27"/>
    </row>
    <row r="1193" spans="1:7" ht="32.450000000000003" customHeight="1" x14ac:dyDescent="0.25">
      <c r="A1193" s="30"/>
      <c r="B1193" s="31"/>
      <c r="C1193" s="30"/>
      <c r="D1193" s="31"/>
      <c r="E1193" s="25"/>
      <c r="F1193" s="25"/>
      <c r="G1193" s="27"/>
    </row>
    <row r="1194" spans="1:7" ht="32.450000000000003" customHeight="1" x14ac:dyDescent="0.25">
      <c r="A1194" s="30"/>
      <c r="B1194" s="31"/>
      <c r="C1194" s="30"/>
      <c r="D1194" s="31"/>
      <c r="E1194" s="25"/>
      <c r="F1194" s="25"/>
      <c r="G1194" s="27"/>
    </row>
    <row r="1195" spans="1:7" ht="32.450000000000003" customHeight="1" x14ac:dyDescent="0.25">
      <c r="A1195" s="30"/>
      <c r="B1195" s="31"/>
      <c r="C1195" s="30"/>
      <c r="D1195" s="31"/>
      <c r="E1195" s="25"/>
      <c r="F1195" s="25"/>
      <c r="G1195" s="27"/>
    </row>
    <row r="1196" spans="1:7" ht="32.450000000000003" customHeight="1" x14ac:dyDescent="0.25">
      <c r="A1196" s="30"/>
      <c r="B1196" s="31"/>
      <c r="C1196" s="30"/>
      <c r="D1196" s="31"/>
      <c r="E1196" s="25"/>
      <c r="F1196" s="25"/>
      <c r="G1196" s="27"/>
    </row>
    <row r="1197" spans="1:7" ht="32.450000000000003" customHeight="1" x14ac:dyDescent="0.25">
      <c r="A1197" s="30"/>
      <c r="B1197" s="31"/>
      <c r="C1197" s="30"/>
      <c r="D1197" s="31"/>
      <c r="E1197" s="25"/>
      <c r="F1197" s="25"/>
      <c r="G1197" s="27"/>
    </row>
    <row r="1198" spans="1:7" ht="32.450000000000003" customHeight="1" x14ac:dyDescent="0.25">
      <c r="A1198" s="30"/>
      <c r="B1198" s="31"/>
      <c r="C1198" s="30"/>
      <c r="D1198" s="31"/>
      <c r="E1198" s="25"/>
      <c r="F1198" s="25"/>
      <c r="G1198" s="27"/>
    </row>
    <row r="1199" spans="1:7" ht="32.450000000000003" customHeight="1" x14ac:dyDescent="0.25">
      <c r="A1199" s="30"/>
      <c r="B1199" s="31"/>
      <c r="C1199" s="30"/>
      <c r="D1199" s="31"/>
      <c r="E1199" s="25"/>
      <c r="F1199" s="25"/>
      <c r="G1199" s="27"/>
    </row>
    <row r="1200" spans="1:7" ht="32.450000000000003" customHeight="1" x14ac:dyDescent="0.25">
      <c r="A1200" s="30"/>
      <c r="B1200" s="31"/>
      <c r="C1200" s="30"/>
      <c r="D1200" s="31"/>
      <c r="E1200" s="25"/>
      <c r="F1200" s="25"/>
      <c r="G1200" s="27"/>
    </row>
    <row r="1201" spans="1:7" ht="32.450000000000003" customHeight="1" x14ac:dyDescent="0.25">
      <c r="A1201" s="30"/>
      <c r="B1201" s="31"/>
      <c r="C1201" s="30"/>
      <c r="D1201" s="31"/>
      <c r="E1201" s="25"/>
      <c r="F1201" s="25"/>
      <c r="G1201" s="27"/>
    </row>
    <row r="1202" spans="1:7" ht="32.450000000000003" customHeight="1" x14ac:dyDescent="0.25">
      <c r="A1202" s="30"/>
      <c r="B1202" s="31"/>
      <c r="C1202" s="30"/>
      <c r="D1202" s="31"/>
      <c r="E1202" s="25"/>
      <c r="F1202" s="25"/>
      <c r="G1202" s="27"/>
    </row>
    <row r="1203" spans="1:7" ht="32.450000000000003" customHeight="1" x14ac:dyDescent="0.25">
      <c r="A1203" s="30"/>
      <c r="B1203" s="31"/>
      <c r="C1203" s="30"/>
      <c r="D1203" s="31"/>
      <c r="E1203" s="25"/>
      <c r="F1203" s="25"/>
      <c r="G1203" s="27"/>
    </row>
    <row r="1204" spans="1:7" ht="32.450000000000003" customHeight="1" x14ac:dyDescent="0.25">
      <c r="A1204" s="30"/>
      <c r="B1204" s="31"/>
      <c r="C1204" s="30"/>
      <c r="D1204" s="31"/>
      <c r="E1204" s="25"/>
      <c r="F1204" s="25"/>
      <c r="G1204" s="27"/>
    </row>
    <row r="1205" spans="1:7" ht="32.450000000000003" customHeight="1" x14ac:dyDescent="0.25">
      <c r="A1205" s="30"/>
      <c r="B1205" s="31"/>
      <c r="C1205" s="30"/>
      <c r="D1205" s="31"/>
      <c r="E1205" s="25"/>
      <c r="F1205" s="25"/>
      <c r="G1205" s="27"/>
    </row>
    <row r="1206" spans="1:7" ht="32.450000000000003" customHeight="1" x14ac:dyDescent="0.25">
      <c r="A1206" s="30"/>
      <c r="B1206" s="31"/>
      <c r="C1206" s="30"/>
      <c r="D1206" s="31"/>
      <c r="E1206" s="25"/>
      <c r="F1206" s="25"/>
      <c r="G1206" s="27"/>
    </row>
    <row r="1207" spans="1:7" ht="32.450000000000003" customHeight="1" x14ac:dyDescent="0.25">
      <c r="A1207" s="30"/>
      <c r="B1207" s="31"/>
      <c r="C1207" s="30"/>
      <c r="D1207" s="31"/>
      <c r="E1207" s="25"/>
      <c r="F1207" s="25"/>
      <c r="G1207" s="27"/>
    </row>
    <row r="1208" spans="1:7" ht="32.450000000000003" customHeight="1" x14ac:dyDescent="0.25">
      <c r="A1208" s="30"/>
      <c r="B1208" s="31"/>
      <c r="C1208" s="30"/>
      <c r="D1208" s="31"/>
      <c r="E1208" s="25"/>
      <c r="F1208" s="25"/>
      <c r="G1208" s="27"/>
    </row>
    <row r="1209" spans="1:7" ht="32.450000000000003" customHeight="1" x14ac:dyDescent="0.25">
      <c r="A1209" s="30"/>
      <c r="B1209" s="31"/>
      <c r="C1209" s="30"/>
      <c r="D1209" s="31"/>
      <c r="E1209" s="25"/>
      <c r="F1209" s="25"/>
      <c r="G1209" s="27"/>
    </row>
    <row r="1210" spans="1:7" ht="32.450000000000003" customHeight="1" x14ac:dyDescent="0.25">
      <c r="A1210" s="30"/>
      <c r="B1210" s="31"/>
      <c r="C1210" s="30"/>
      <c r="D1210" s="31"/>
      <c r="E1210" s="25"/>
      <c r="F1210" s="25"/>
      <c r="G1210" s="27"/>
    </row>
    <row r="1211" spans="1:7" ht="32.450000000000003" customHeight="1" x14ac:dyDescent="0.25">
      <c r="A1211" s="30"/>
      <c r="B1211" s="31"/>
      <c r="C1211" s="30"/>
      <c r="D1211" s="31"/>
      <c r="E1211" s="25"/>
      <c r="F1211" s="25"/>
      <c r="G1211" s="27"/>
    </row>
    <row r="1212" spans="1:7" ht="32.450000000000003" customHeight="1" x14ac:dyDescent="0.25">
      <c r="A1212" s="30"/>
      <c r="B1212" s="31"/>
      <c r="C1212" s="30"/>
      <c r="D1212" s="31"/>
      <c r="E1212" s="25"/>
      <c r="F1212" s="25"/>
      <c r="G1212" s="27"/>
    </row>
    <row r="1213" spans="1:7" ht="32.450000000000003" customHeight="1" x14ac:dyDescent="0.25">
      <c r="A1213" s="30"/>
      <c r="B1213" s="31"/>
      <c r="C1213" s="30"/>
      <c r="D1213" s="31"/>
      <c r="E1213" s="25"/>
      <c r="F1213" s="25"/>
      <c r="G1213" s="27"/>
    </row>
    <row r="1214" spans="1:7" ht="32.450000000000003" customHeight="1" x14ac:dyDescent="0.25">
      <c r="A1214" s="30"/>
      <c r="B1214" s="31"/>
      <c r="C1214" s="30"/>
      <c r="D1214" s="31"/>
      <c r="E1214" s="25"/>
      <c r="F1214" s="25"/>
      <c r="G1214" s="27"/>
    </row>
    <row r="1215" spans="1:7" ht="32.450000000000003" customHeight="1" x14ac:dyDescent="0.25">
      <c r="A1215" s="30"/>
      <c r="B1215" s="31"/>
      <c r="C1215" s="30"/>
      <c r="D1215" s="31"/>
      <c r="E1215" s="25"/>
      <c r="F1215" s="25"/>
      <c r="G1215" s="27"/>
    </row>
    <row r="1216" spans="1:7" ht="32.450000000000003" customHeight="1" x14ac:dyDescent="0.25">
      <c r="A1216" s="30"/>
      <c r="B1216" s="31"/>
      <c r="C1216" s="30"/>
      <c r="D1216" s="31"/>
      <c r="E1216" s="25"/>
      <c r="F1216" s="25"/>
      <c r="G1216" s="27"/>
    </row>
    <row r="1217" spans="1:7" ht="32.450000000000003" customHeight="1" x14ac:dyDescent="0.25">
      <c r="A1217" s="30"/>
      <c r="B1217" s="31"/>
      <c r="C1217" s="30"/>
      <c r="D1217" s="31"/>
      <c r="E1217" s="25"/>
      <c r="F1217" s="25"/>
      <c r="G1217" s="27"/>
    </row>
    <row r="1218" spans="1:7" ht="32.450000000000003" customHeight="1" x14ac:dyDescent="0.25">
      <c r="A1218" s="30"/>
      <c r="B1218" s="31"/>
      <c r="C1218" s="30"/>
      <c r="D1218" s="31"/>
      <c r="E1218" s="25"/>
      <c r="F1218" s="25"/>
      <c r="G1218" s="27"/>
    </row>
    <row r="1219" spans="1:7" ht="32.450000000000003" customHeight="1" x14ac:dyDescent="0.25">
      <c r="A1219" s="30"/>
      <c r="B1219" s="31"/>
      <c r="C1219" s="30"/>
      <c r="D1219" s="31"/>
      <c r="E1219" s="25"/>
      <c r="F1219" s="25"/>
      <c r="G1219" s="27"/>
    </row>
    <row r="1220" spans="1:7" ht="32.450000000000003" customHeight="1" x14ac:dyDescent="0.25">
      <c r="A1220" s="30"/>
      <c r="B1220" s="31"/>
      <c r="C1220" s="30"/>
      <c r="D1220" s="31"/>
      <c r="E1220" s="25"/>
      <c r="F1220" s="25"/>
      <c r="G1220" s="27"/>
    </row>
    <row r="1221" spans="1:7" ht="32.450000000000003" customHeight="1" x14ac:dyDescent="0.25">
      <c r="A1221" s="30"/>
      <c r="B1221" s="31"/>
      <c r="C1221" s="30"/>
      <c r="D1221" s="31"/>
      <c r="E1221" s="25"/>
      <c r="F1221" s="25"/>
      <c r="G1221" s="27"/>
    </row>
    <row r="1222" spans="1:7" ht="32.450000000000003" customHeight="1" x14ac:dyDescent="0.25">
      <c r="A1222" s="30"/>
      <c r="B1222" s="31"/>
      <c r="C1222" s="30"/>
      <c r="D1222" s="31"/>
      <c r="E1222" s="25"/>
      <c r="F1222" s="25"/>
      <c r="G1222" s="27"/>
    </row>
    <row r="1223" spans="1:7" ht="32.450000000000003" customHeight="1" x14ac:dyDescent="0.25">
      <c r="A1223" s="30"/>
      <c r="B1223" s="31"/>
      <c r="C1223" s="30"/>
      <c r="D1223" s="31"/>
      <c r="E1223" s="25"/>
      <c r="F1223" s="25"/>
      <c r="G1223" s="27"/>
    </row>
    <row r="1224" spans="1:7" ht="32.450000000000003" customHeight="1" x14ac:dyDescent="0.25">
      <c r="A1224" s="30"/>
      <c r="B1224" s="31"/>
      <c r="C1224" s="30"/>
      <c r="D1224" s="31"/>
      <c r="E1224" s="25"/>
      <c r="F1224" s="25"/>
      <c r="G1224" s="27"/>
    </row>
    <row r="1225" spans="1:7" ht="32.450000000000003" customHeight="1" x14ac:dyDescent="0.25">
      <c r="A1225" s="30"/>
      <c r="B1225" s="31"/>
      <c r="C1225" s="30"/>
      <c r="D1225" s="31"/>
      <c r="E1225" s="25"/>
      <c r="F1225" s="25"/>
      <c r="G1225" s="27"/>
    </row>
    <row r="1226" spans="1:7" ht="32.450000000000003" customHeight="1" x14ac:dyDescent="0.25">
      <c r="A1226" s="30"/>
      <c r="B1226" s="31"/>
      <c r="C1226" s="30"/>
      <c r="D1226" s="31"/>
      <c r="E1226" s="25"/>
      <c r="F1226" s="25"/>
      <c r="G1226" s="27"/>
    </row>
    <row r="1227" spans="1:7" ht="32.450000000000003" customHeight="1" x14ac:dyDescent="0.25">
      <c r="A1227" s="30"/>
      <c r="B1227" s="31"/>
      <c r="C1227" s="30"/>
      <c r="D1227" s="31"/>
      <c r="E1227" s="25"/>
      <c r="F1227" s="25"/>
      <c r="G1227" s="27"/>
    </row>
    <row r="1228" spans="1:7" ht="32.450000000000003" customHeight="1" x14ac:dyDescent="0.25">
      <c r="A1228" s="30"/>
      <c r="B1228" s="31"/>
      <c r="C1228" s="30"/>
      <c r="D1228" s="31"/>
      <c r="E1228" s="25"/>
      <c r="F1228" s="25"/>
      <c r="G1228" s="27"/>
    </row>
    <row r="1229" spans="1:7" ht="32.450000000000003" customHeight="1" x14ac:dyDescent="0.25">
      <c r="A1229" s="30"/>
      <c r="B1229" s="31"/>
      <c r="C1229" s="30"/>
      <c r="D1229" s="31"/>
      <c r="E1229" s="25"/>
      <c r="F1229" s="25"/>
      <c r="G1229" s="27"/>
    </row>
    <row r="1230" spans="1:7" ht="32.450000000000003" customHeight="1" x14ac:dyDescent="0.25">
      <c r="A1230" s="30"/>
      <c r="B1230" s="31"/>
      <c r="C1230" s="30"/>
      <c r="D1230" s="31"/>
      <c r="E1230" s="25"/>
      <c r="F1230" s="25"/>
      <c r="G1230" s="27"/>
    </row>
    <row r="1231" spans="1:7" ht="32.450000000000003" customHeight="1" x14ac:dyDescent="0.25">
      <c r="A1231" s="30"/>
      <c r="B1231" s="31"/>
      <c r="C1231" s="30"/>
      <c r="D1231" s="31"/>
      <c r="E1231" s="25"/>
      <c r="F1231" s="25"/>
      <c r="G1231" s="27"/>
    </row>
    <row r="1232" spans="1:7" ht="32.450000000000003" customHeight="1" x14ac:dyDescent="0.25">
      <c r="A1232" s="30"/>
      <c r="B1232" s="31"/>
      <c r="C1232" s="30"/>
      <c r="D1232" s="31"/>
      <c r="E1232" s="25"/>
      <c r="F1232" s="25"/>
      <c r="G1232" s="27"/>
    </row>
    <row r="1233" spans="1:7" ht="32.450000000000003" customHeight="1" x14ac:dyDescent="0.25">
      <c r="A1233" s="30"/>
      <c r="B1233" s="31"/>
      <c r="C1233" s="30"/>
      <c r="D1233" s="31"/>
      <c r="E1233" s="25"/>
      <c r="F1233" s="25"/>
      <c r="G1233" s="27"/>
    </row>
    <row r="1234" spans="1:7" ht="32.450000000000003" customHeight="1" x14ac:dyDescent="0.25">
      <c r="A1234" s="30"/>
      <c r="B1234" s="31"/>
      <c r="C1234" s="30"/>
      <c r="D1234" s="31"/>
      <c r="E1234" s="25"/>
      <c r="F1234" s="25"/>
      <c r="G1234" s="27"/>
    </row>
    <row r="1235" spans="1:7" ht="32.450000000000003" customHeight="1" x14ac:dyDescent="0.25">
      <c r="A1235" s="30"/>
      <c r="B1235" s="31"/>
      <c r="C1235" s="30"/>
      <c r="D1235" s="31"/>
      <c r="E1235" s="25"/>
      <c r="F1235" s="25"/>
      <c r="G1235" s="27"/>
    </row>
    <row r="1236" spans="1:7" ht="32.450000000000003" customHeight="1" x14ac:dyDescent="0.25">
      <c r="A1236" s="30"/>
      <c r="B1236" s="31"/>
      <c r="C1236" s="30"/>
      <c r="D1236" s="31"/>
      <c r="E1236" s="25"/>
      <c r="F1236" s="25"/>
      <c r="G1236" s="27"/>
    </row>
    <row r="1237" spans="1:7" ht="32.450000000000003" customHeight="1" x14ac:dyDescent="0.25">
      <c r="A1237" s="30"/>
      <c r="B1237" s="31"/>
      <c r="C1237" s="30"/>
      <c r="D1237" s="31"/>
      <c r="E1237" s="25"/>
      <c r="F1237" s="25"/>
      <c r="G1237" s="27"/>
    </row>
    <row r="1238" spans="1:7" ht="32.450000000000003" customHeight="1" x14ac:dyDescent="0.25">
      <c r="A1238" s="30"/>
      <c r="B1238" s="31"/>
      <c r="C1238" s="30"/>
      <c r="D1238" s="31"/>
      <c r="E1238" s="25"/>
      <c r="F1238" s="25"/>
      <c r="G1238" s="27"/>
    </row>
    <row r="1239" spans="1:7" ht="32.450000000000003" customHeight="1" x14ac:dyDescent="0.25">
      <c r="A1239" s="30"/>
      <c r="B1239" s="31"/>
      <c r="C1239" s="30"/>
      <c r="D1239" s="31"/>
      <c r="E1239" s="25"/>
      <c r="F1239" s="25"/>
      <c r="G1239" s="27"/>
    </row>
    <row r="1240" spans="1:7" ht="32.450000000000003" customHeight="1" x14ac:dyDescent="0.25">
      <c r="A1240" s="30"/>
      <c r="B1240" s="31"/>
      <c r="C1240" s="30"/>
      <c r="D1240" s="31"/>
      <c r="E1240" s="25"/>
      <c r="F1240" s="25"/>
      <c r="G1240" s="27"/>
    </row>
    <row r="1241" spans="1:7" ht="32.450000000000003" customHeight="1" x14ac:dyDescent="0.25">
      <c r="A1241" s="30"/>
      <c r="B1241" s="31"/>
      <c r="C1241" s="30"/>
      <c r="D1241" s="31"/>
      <c r="E1241" s="25"/>
      <c r="F1241" s="25"/>
      <c r="G1241" s="27"/>
    </row>
    <row r="1242" spans="1:7" ht="32.450000000000003" customHeight="1" x14ac:dyDescent="0.25">
      <c r="A1242" s="30"/>
      <c r="B1242" s="31"/>
      <c r="C1242" s="30"/>
      <c r="D1242" s="31"/>
      <c r="E1242" s="25"/>
      <c r="F1242" s="25"/>
      <c r="G1242" s="27"/>
    </row>
    <row r="1243" spans="1:7" ht="32.450000000000003" customHeight="1" x14ac:dyDescent="0.25">
      <c r="A1243" s="30"/>
      <c r="B1243" s="31"/>
      <c r="C1243" s="30"/>
      <c r="D1243" s="31"/>
      <c r="E1243" s="25"/>
      <c r="F1243" s="25"/>
      <c r="G1243" s="27"/>
    </row>
    <row r="1244" spans="1:7" ht="32.450000000000003" customHeight="1" x14ac:dyDescent="0.25">
      <c r="A1244" s="30"/>
      <c r="B1244" s="31"/>
      <c r="C1244" s="30"/>
      <c r="D1244" s="31"/>
      <c r="E1244" s="25"/>
      <c r="F1244" s="25"/>
      <c r="G1244" s="27"/>
    </row>
    <row r="1245" spans="1:7" ht="32.450000000000003" customHeight="1" x14ac:dyDescent="0.25">
      <c r="A1245" s="30"/>
      <c r="B1245" s="31"/>
      <c r="C1245" s="30"/>
      <c r="D1245" s="31"/>
      <c r="E1245" s="25"/>
      <c r="F1245" s="25"/>
      <c r="G1245" s="27"/>
    </row>
    <row r="1246" spans="1:7" ht="32.450000000000003" customHeight="1" x14ac:dyDescent="0.25">
      <c r="A1246" s="30"/>
      <c r="B1246" s="31"/>
      <c r="C1246" s="30"/>
      <c r="D1246" s="31"/>
      <c r="E1246" s="25"/>
      <c r="F1246" s="25"/>
      <c r="G1246" s="27"/>
    </row>
    <row r="1247" spans="1:7" ht="32.450000000000003" customHeight="1" x14ac:dyDescent="0.25">
      <c r="A1247" s="30"/>
      <c r="B1247" s="31"/>
      <c r="C1247" s="30"/>
      <c r="D1247" s="31"/>
      <c r="E1247" s="25"/>
      <c r="F1247" s="25"/>
      <c r="G1247" s="27"/>
    </row>
    <row r="1248" spans="1:7" ht="32.450000000000003" customHeight="1" x14ac:dyDescent="0.25">
      <c r="A1248" s="30"/>
      <c r="B1248" s="31"/>
      <c r="C1248" s="30"/>
      <c r="D1248" s="31"/>
      <c r="E1248" s="25"/>
      <c r="F1248" s="25"/>
      <c r="G1248" s="27"/>
    </row>
    <row r="1249" spans="1:7" ht="32.450000000000003" customHeight="1" x14ac:dyDescent="0.25">
      <c r="A1249" s="30"/>
      <c r="B1249" s="31"/>
      <c r="C1249" s="30"/>
      <c r="D1249" s="31"/>
      <c r="E1249" s="25"/>
      <c r="F1249" s="25"/>
      <c r="G1249" s="27"/>
    </row>
    <row r="1250" spans="1:7" ht="32.450000000000003" customHeight="1" x14ac:dyDescent="0.25">
      <c r="A1250" s="30"/>
      <c r="B1250" s="31"/>
      <c r="C1250" s="30"/>
      <c r="D1250" s="31"/>
      <c r="E1250" s="25"/>
      <c r="F1250" s="25"/>
      <c r="G1250" s="27"/>
    </row>
    <row r="1251" spans="1:7" ht="32.450000000000003" customHeight="1" x14ac:dyDescent="0.25">
      <c r="A1251" s="30"/>
      <c r="B1251" s="31"/>
      <c r="C1251" s="30"/>
      <c r="D1251" s="31"/>
      <c r="E1251" s="25"/>
      <c r="F1251" s="25"/>
      <c r="G1251" s="27"/>
    </row>
    <row r="1252" spans="1:7" ht="32.450000000000003" customHeight="1" x14ac:dyDescent="0.25">
      <c r="A1252" s="30"/>
      <c r="B1252" s="31"/>
      <c r="C1252" s="30"/>
      <c r="D1252" s="31"/>
      <c r="E1252" s="25"/>
      <c r="F1252" s="25"/>
      <c r="G1252" s="27"/>
    </row>
    <row r="1253" spans="1:7" ht="32.450000000000003" customHeight="1" x14ac:dyDescent="0.25">
      <c r="A1253" s="30"/>
      <c r="B1253" s="31"/>
      <c r="C1253" s="30"/>
      <c r="D1253" s="31"/>
      <c r="E1253" s="25"/>
      <c r="F1253" s="25"/>
      <c r="G1253" s="27"/>
    </row>
    <row r="1254" spans="1:7" ht="32.450000000000003" customHeight="1" x14ac:dyDescent="0.25">
      <c r="A1254" s="30"/>
      <c r="B1254" s="31"/>
      <c r="C1254" s="30"/>
      <c r="D1254" s="31"/>
      <c r="E1254" s="25"/>
      <c r="F1254" s="25"/>
      <c r="G1254" s="27"/>
    </row>
    <row r="1255" spans="1:7" ht="32.450000000000003" customHeight="1" x14ac:dyDescent="0.25">
      <c r="A1255" s="30"/>
      <c r="B1255" s="31"/>
      <c r="C1255" s="30"/>
      <c r="D1255" s="31"/>
      <c r="E1255" s="25"/>
      <c r="F1255" s="25"/>
      <c r="G1255" s="27"/>
    </row>
    <row r="1256" spans="1:7" ht="32.450000000000003" customHeight="1" x14ac:dyDescent="0.25">
      <c r="A1256" s="30"/>
      <c r="B1256" s="31"/>
      <c r="C1256" s="30"/>
      <c r="D1256" s="31"/>
      <c r="E1256" s="25"/>
      <c r="F1256" s="25"/>
      <c r="G1256" s="27"/>
    </row>
    <row r="1257" spans="1:7" ht="32.450000000000003" customHeight="1" x14ac:dyDescent="0.25">
      <c r="A1257" s="30"/>
      <c r="B1257" s="31"/>
      <c r="C1257" s="30"/>
      <c r="D1257" s="31"/>
      <c r="E1257" s="25"/>
      <c r="F1257" s="25"/>
      <c r="G1257" s="27"/>
    </row>
    <row r="1258" spans="1:7" ht="32.450000000000003" customHeight="1" x14ac:dyDescent="0.25">
      <c r="A1258" s="30"/>
      <c r="B1258" s="31"/>
      <c r="C1258" s="30"/>
      <c r="D1258" s="31"/>
      <c r="E1258" s="25"/>
      <c r="F1258" s="25"/>
      <c r="G1258" s="27"/>
    </row>
    <row r="1259" spans="1:7" ht="32.450000000000003" customHeight="1" x14ac:dyDescent="0.25">
      <c r="A1259" s="30"/>
      <c r="B1259" s="31"/>
      <c r="C1259" s="30"/>
      <c r="D1259" s="31"/>
      <c r="E1259" s="25"/>
      <c r="F1259" s="25"/>
      <c r="G1259" s="27"/>
    </row>
    <row r="1260" spans="1:7" ht="32.450000000000003" customHeight="1" x14ac:dyDescent="0.25">
      <c r="A1260" s="30"/>
      <c r="B1260" s="31"/>
      <c r="C1260" s="30"/>
      <c r="D1260" s="31"/>
      <c r="E1260" s="25"/>
      <c r="F1260" s="25"/>
      <c r="G1260" s="27"/>
    </row>
    <row r="1261" spans="1:7" ht="32.450000000000003" customHeight="1" x14ac:dyDescent="0.25">
      <c r="A1261" s="30"/>
      <c r="B1261" s="31"/>
      <c r="C1261" s="30"/>
      <c r="D1261" s="31"/>
      <c r="E1261" s="25"/>
      <c r="F1261" s="25"/>
      <c r="G1261" s="27"/>
    </row>
    <row r="1262" spans="1:7" ht="32.450000000000003" customHeight="1" x14ac:dyDescent="0.25">
      <c r="A1262" s="30"/>
      <c r="B1262" s="31"/>
      <c r="C1262" s="30"/>
      <c r="D1262" s="31"/>
      <c r="E1262" s="25"/>
      <c r="F1262" s="25"/>
      <c r="G1262" s="27"/>
    </row>
    <row r="1263" spans="1:7" ht="32.450000000000003" customHeight="1" x14ac:dyDescent="0.25">
      <c r="A1263" s="30"/>
      <c r="B1263" s="31"/>
      <c r="C1263" s="30"/>
      <c r="D1263" s="31"/>
      <c r="E1263" s="25"/>
      <c r="F1263" s="25"/>
      <c r="G1263" s="27"/>
    </row>
    <row r="1264" spans="1:7" ht="32.450000000000003" customHeight="1" x14ac:dyDescent="0.25">
      <c r="A1264" s="30"/>
      <c r="B1264" s="31"/>
      <c r="C1264" s="30"/>
      <c r="D1264" s="31"/>
      <c r="E1264" s="25"/>
      <c r="F1264" s="25"/>
      <c r="G1264" s="27"/>
    </row>
    <row r="1265" spans="1:7" ht="32.450000000000003" customHeight="1" x14ac:dyDescent="0.25">
      <c r="A1265" s="30"/>
      <c r="B1265" s="31"/>
      <c r="C1265" s="30"/>
      <c r="D1265" s="31"/>
      <c r="E1265" s="25"/>
      <c r="F1265" s="25"/>
      <c r="G1265" s="27"/>
    </row>
    <row r="1266" spans="1:7" ht="32.450000000000003" customHeight="1" x14ac:dyDescent="0.25">
      <c r="A1266" s="30"/>
      <c r="B1266" s="31"/>
      <c r="C1266" s="30"/>
      <c r="D1266" s="31"/>
      <c r="E1266" s="25"/>
      <c r="F1266" s="25"/>
      <c r="G1266" s="27"/>
    </row>
    <row r="1267" spans="1:7" ht="32.450000000000003" customHeight="1" x14ac:dyDescent="0.25">
      <c r="A1267" s="30"/>
      <c r="B1267" s="31"/>
      <c r="C1267" s="30"/>
      <c r="D1267" s="31"/>
      <c r="E1267" s="25"/>
      <c r="F1267" s="25"/>
      <c r="G1267" s="27"/>
    </row>
    <row r="1268" spans="1:7" ht="32.450000000000003" customHeight="1" x14ac:dyDescent="0.25">
      <c r="A1268" s="30"/>
      <c r="B1268" s="31"/>
      <c r="C1268" s="30"/>
      <c r="D1268" s="31"/>
      <c r="E1268" s="25"/>
      <c r="F1268" s="25"/>
      <c r="G1268" s="27"/>
    </row>
    <row r="1269" spans="1:7" ht="32.450000000000003" customHeight="1" x14ac:dyDescent="0.25">
      <c r="A1269" s="30"/>
      <c r="B1269" s="31"/>
      <c r="C1269" s="30"/>
      <c r="D1269" s="31"/>
      <c r="E1269" s="25"/>
      <c r="F1269" s="25"/>
      <c r="G1269" s="27"/>
    </row>
    <row r="1270" spans="1:7" ht="32.450000000000003" customHeight="1" x14ac:dyDescent="0.25">
      <c r="A1270" s="30"/>
      <c r="B1270" s="31"/>
      <c r="C1270" s="30"/>
      <c r="D1270" s="31"/>
      <c r="E1270" s="25"/>
      <c r="F1270" s="25"/>
      <c r="G1270" s="27"/>
    </row>
    <row r="1271" spans="1:7" ht="32.450000000000003" customHeight="1" x14ac:dyDescent="0.25">
      <c r="A1271" s="30"/>
      <c r="B1271" s="31"/>
      <c r="C1271" s="30"/>
      <c r="D1271" s="31"/>
      <c r="E1271" s="25"/>
      <c r="F1271" s="25"/>
      <c r="G1271" s="27"/>
    </row>
    <row r="1272" spans="1:7" ht="32.450000000000003" customHeight="1" x14ac:dyDescent="0.25">
      <c r="A1272" s="30"/>
      <c r="B1272" s="31"/>
      <c r="C1272" s="30"/>
      <c r="D1272" s="31"/>
      <c r="E1272" s="25"/>
      <c r="F1272" s="25"/>
      <c r="G1272" s="27"/>
    </row>
    <row r="1273" spans="1:7" ht="32.450000000000003" customHeight="1" x14ac:dyDescent="0.25">
      <c r="A1273" s="30"/>
      <c r="B1273" s="31"/>
      <c r="C1273" s="30"/>
      <c r="D1273" s="31"/>
      <c r="E1273" s="25"/>
      <c r="F1273" s="25"/>
      <c r="G1273" s="27"/>
    </row>
    <row r="1274" spans="1:7" ht="32.450000000000003" customHeight="1" x14ac:dyDescent="0.25">
      <c r="A1274" s="30"/>
      <c r="B1274" s="31"/>
      <c r="C1274" s="30"/>
      <c r="D1274" s="31"/>
      <c r="E1274" s="25"/>
      <c r="F1274" s="25"/>
      <c r="G1274" s="27"/>
    </row>
    <row r="1275" spans="1:7" ht="32.450000000000003" customHeight="1" x14ac:dyDescent="0.25">
      <c r="A1275" s="30"/>
      <c r="B1275" s="31"/>
      <c r="C1275" s="30"/>
      <c r="D1275" s="31"/>
      <c r="E1275" s="25"/>
      <c r="F1275" s="25"/>
      <c r="G1275" s="27"/>
    </row>
    <row r="1276" spans="1:7" ht="32.450000000000003" customHeight="1" x14ac:dyDescent="0.25">
      <c r="A1276" s="30"/>
      <c r="B1276" s="31"/>
      <c r="C1276" s="30"/>
      <c r="D1276" s="31"/>
      <c r="E1276" s="25"/>
      <c r="F1276" s="25"/>
      <c r="G1276" s="27"/>
    </row>
    <row r="1277" spans="1:7" ht="32.450000000000003" customHeight="1" x14ac:dyDescent="0.25">
      <c r="A1277" s="30"/>
      <c r="B1277" s="31"/>
      <c r="C1277" s="30"/>
      <c r="D1277" s="31"/>
      <c r="E1277" s="25"/>
      <c r="F1277" s="25"/>
      <c r="G1277" s="27"/>
    </row>
    <row r="1278" spans="1:7" ht="32.450000000000003" customHeight="1" x14ac:dyDescent="0.25">
      <c r="A1278" s="30"/>
      <c r="B1278" s="31"/>
      <c r="C1278" s="30"/>
      <c r="D1278" s="31"/>
      <c r="E1278" s="25"/>
      <c r="F1278" s="25"/>
      <c r="G1278" s="27"/>
    </row>
    <row r="1279" spans="1:7" ht="32.450000000000003" customHeight="1" x14ac:dyDescent="0.25">
      <c r="A1279" s="30"/>
      <c r="B1279" s="31"/>
      <c r="C1279" s="30"/>
      <c r="D1279" s="31"/>
      <c r="E1279" s="25"/>
      <c r="F1279" s="25"/>
      <c r="G1279" s="27"/>
    </row>
    <row r="1280" spans="1:7" ht="32.450000000000003" customHeight="1" x14ac:dyDescent="0.25">
      <c r="A1280" s="30"/>
      <c r="B1280" s="31"/>
      <c r="C1280" s="30"/>
      <c r="D1280" s="31"/>
      <c r="E1280" s="25"/>
      <c r="F1280" s="25"/>
      <c r="G1280" s="27"/>
    </row>
    <row r="1281" spans="1:7" ht="32.450000000000003" customHeight="1" x14ac:dyDescent="0.25">
      <c r="A1281" s="30"/>
      <c r="B1281" s="31"/>
      <c r="C1281" s="30"/>
      <c r="D1281" s="31"/>
      <c r="E1281" s="25"/>
      <c r="F1281" s="25"/>
      <c r="G1281" s="27"/>
    </row>
    <row r="1282" spans="1:7" ht="32.450000000000003" customHeight="1" x14ac:dyDescent="0.25">
      <c r="A1282" s="30"/>
      <c r="B1282" s="31"/>
      <c r="C1282" s="30"/>
      <c r="D1282" s="31"/>
      <c r="E1282" s="25"/>
      <c r="F1282" s="25"/>
      <c r="G1282" s="27"/>
    </row>
    <row r="1283" spans="1:7" ht="32.450000000000003" customHeight="1" x14ac:dyDescent="0.25">
      <c r="A1283" s="30"/>
      <c r="B1283" s="31"/>
      <c r="C1283" s="30"/>
      <c r="D1283" s="31"/>
      <c r="E1283" s="25"/>
      <c r="F1283" s="25"/>
      <c r="G1283" s="27"/>
    </row>
    <row r="1284" spans="1:7" ht="32.450000000000003" customHeight="1" x14ac:dyDescent="0.25">
      <c r="A1284" s="30"/>
      <c r="B1284" s="31"/>
      <c r="C1284" s="30"/>
      <c r="D1284" s="31"/>
      <c r="E1284" s="25"/>
      <c r="F1284" s="25"/>
      <c r="G1284" s="27"/>
    </row>
    <row r="1285" spans="1:7" ht="32.450000000000003" customHeight="1" x14ac:dyDescent="0.25">
      <c r="A1285" s="30"/>
      <c r="B1285" s="31"/>
      <c r="C1285" s="30"/>
      <c r="D1285" s="31"/>
      <c r="E1285" s="25"/>
      <c r="F1285" s="25"/>
      <c r="G1285" s="27"/>
    </row>
    <row r="1286" spans="1:7" ht="32.450000000000003" customHeight="1" x14ac:dyDescent="0.25">
      <c r="A1286" s="30"/>
      <c r="B1286" s="31"/>
      <c r="C1286" s="30"/>
      <c r="D1286" s="31"/>
      <c r="E1286" s="25"/>
      <c r="F1286" s="25"/>
      <c r="G1286" s="27"/>
    </row>
    <row r="1287" spans="1:7" ht="32.450000000000003" customHeight="1" x14ac:dyDescent="0.25">
      <c r="A1287" s="30"/>
      <c r="B1287" s="31"/>
      <c r="C1287" s="30"/>
      <c r="D1287" s="31"/>
      <c r="E1287" s="25"/>
      <c r="F1287" s="25"/>
      <c r="G1287" s="27"/>
    </row>
    <row r="1288" spans="1:7" ht="32.450000000000003" customHeight="1" x14ac:dyDescent="0.25">
      <c r="A1288" s="30"/>
      <c r="B1288" s="31"/>
      <c r="C1288" s="30"/>
      <c r="D1288" s="31"/>
      <c r="E1288" s="25"/>
      <c r="F1288" s="25"/>
      <c r="G1288" s="27"/>
    </row>
    <row r="1289" spans="1:7" ht="32.450000000000003" customHeight="1" x14ac:dyDescent="0.25">
      <c r="A1289" s="30"/>
      <c r="B1289" s="31"/>
      <c r="C1289" s="30"/>
      <c r="D1289" s="31"/>
      <c r="E1289" s="25"/>
      <c r="F1289" s="25"/>
      <c r="G1289" s="27"/>
    </row>
    <row r="1290" spans="1:7" ht="32.450000000000003" customHeight="1" x14ac:dyDescent="0.25">
      <c r="A1290" s="30"/>
      <c r="B1290" s="31"/>
      <c r="C1290" s="30"/>
      <c r="D1290" s="31"/>
      <c r="E1290" s="25"/>
      <c r="F1290" s="25"/>
      <c r="G1290" s="27"/>
    </row>
    <row r="1291" spans="1:7" ht="32.450000000000003" customHeight="1" x14ac:dyDescent="0.25">
      <c r="A1291" s="30"/>
      <c r="B1291" s="31"/>
      <c r="C1291" s="30"/>
      <c r="D1291" s="31"/>
      <c r="E1291" s="25"/>
      <c r="F1291" s="25"/>
      <c r="G1291" s="27"/>
    </row>
    <row r="1292" spans="1:7" ht="32.450000000000003" customHeight="1" x14ac:dyDescent="0.25">
      <c r="A1292" s="30"/>
      <c r="B1292" s="31"/>
      <c r="C1292" s="30"/>
      <c r="D1292" s="31"/>
      <c r="E1292" s="25"/>
      <c r="F1292" s="25"/>
      <c r="G1292" s="27"/>
    </row>
    <row r="1293" spans="1:7" ht="32.450000000000003" customHeight="1" x14ac:dyDescent="0.25">
      <c r="A1293" s="30"/>
      <c r="B1293" s="31"/>
      <c r="C1293" s="30"/>
      <c r="D1293" s="31"/>
      <c r="E1293" s="25"/>
      <c r="F1293" s="25"/>
      <c r="G1293" s="27"/>
    </row>
    <row r="1294" spans="1:7" ht="32.450000000000003" customHeight="1" x14ac:dyDescent="0.25">
      <c r="A1294" s="30"/>
      <c r="B1294" s="31"/>
      <c r="C1294" s="30"/>
      <c r="D1294" s="31"/>
      <c r="E1294" s="25"/>
      <c r="F1294" s="25"/>
      <c r="G1294" s="27"/>
    </row>
    <row r="1295" spans="1:7" ht="32.450000000000003" customHeight="1" x14ac:dyDescent="0.25">
      <c r="A1295" s="30"/>
      <c r="B1295" s="31"/>
      <c r="C1295" s="30"/>
      <c r="D1295" s="31"/>
      <c r="E1295" s="25"/>
      <c r="F1295" s="25"/>
      <c r="G1295" s="27"/>
    </row>
    <row r="1296" spans="1:7" ht="32.450000000000003" customHeight="1" x14ac:dyDescent="0.25">
      <c r="A1296" s="30"/>
      <c r="B1296" s="31"/>
      <c r="C1296" s="30"/>
      <c r="D1296" s="31"/>
      <c r="E1296" s="25"/>
      <c r="F1296" s="25"/>
      <c r="G1296" s="27"/>
    </row>
    <row r="1297" spans="1:7" ht="32.450000000000003" customHeight="1" x14ac:dyDescent="0.25">
      <c r="A1297" s="30"/>
      <c r="B1297" s="31"/>
      <c r="C1297" s="30"/>
      <c r="D1297" s="31"/>
      <c r="E1297" s="25"/>
      <c r="F1297" s="25"/>
      <c r="G1297" s="27"/>
    </row>
    <row r="1298" spans="1:7" ht="32.450000000000003" customHeight="1" x14ac:dyDescent="0.25">
      <c r="A1298" s="30"/>
      <c r="B1298" s="31"/>
      <c r="C1298" s="30"/>
      <c r="D1298" s="31"/>
      <c r="E1298" s="25"/>
      <c r="F1298" s="25"/>
      <c r="G1298" s="27"/>
    </row>
    <row r="1299" spans="1:7" ht="32.450000000000003" customHeight="1" x14ac:dyDescent="0.25">
      <c r="A1299" s="30"/>
      <c r="B1299" s="31"/>
      <c r="C1299" s="30"/>
      <c r="D1299" s="31"/>
      <c r="E1299" s="25"/>
      <c r="F1299" s="25"/>
      <c r="G1299" s="27"/>
    </row>
    <row r="1300" spans="1:7" ht="32.450000000000003" customHeight="1" x14ac:dyDescent="0.25">
      <c r="A1300" s="30"/>
      <c r="B1300" s="31"/>
      <c r="C1300" s="30"/>
      <c r="D1300" s="31"/>
      <c r="E1300" s="25"/>
      <c r="F1300" s="25"/>
      <c r="G1300" s="27"/>
    </row>
    <row r="1301" spans="1:7" ht="32.450000000000003" customHeight="1" x14ac:dyDescent="0.25">
      <c r="A1301" s="30"/>
      <c r="B1301" s="31"/>
      <c r="C1301" s="30"/>
      <c r="D1301" s="31"/>
      <c r="E1301" s="25"/>
      <c r="F1301" s="25"/>
      <c r="G1301" s="27"/>
    </row>
    <row r="1302" spans="1:7" ht="32.450000000000003" customHeight="1" x14ac:dyDescent="0.25">
      <c r="A1302" s="30"/>
      <c r="B1302" s="31"/>
      <c r="C1302" s="30"/>
      <c r="D1302" s="31"/>
      <c r="E1302" s="25"/>
      <c r="F1302" s="25"/>
      <c r="G1302" s="27"/>
    </row>
    <row r="1303" spans="1:7" ht="32.450000000000003" customHeight="1" x14ac:dyDescent="0.25">
      <c r="A1303" s="30"/>
      <c r="B1303" s="31"/>
      <c r="C1303" s="30"/>
      <c r="D1303" s="31"/>
      <c r="E1303" s="25"/>
      <c r="F1303" s="25"/>
      <c r="G1303" s="27"/>
    </row>
    <row r="1304" spans="1:7" ht="32.450000000000003" customHeight="1" x14ac:dyDescent="0.25">
      <c r="A1304" s="30"/>
      <c r="B1304" s="31"/>
      <c r="C1304" s="30"/>
      <c r="D1304" s="31"/>
      <c r="E1304" s="25"/>
      <c r="F1304" s="25"/>
      <c r="G1304" s="27"/>
    </row>
    <row r="1305" spans="1:7" ht="32.450000000000003" customHeight="1" x14ac:dyDescent="0.25">
      <c r="A1305" s="30"/>
      <c r="B1305" s="31"/>
      <c r="C1305" s="30"/>
      <c r="D1305" s="31"/>
      <c r="E1305" s="25"/>
      <c r="F1305" s="25"/>
      <c r="G1305" s="27"/>
    </row>
    <row r="1306" spans="1:7" ht="32.450000000000003" customHeight="1" x14ac:dyDescent="0.25">
      <c r="A1306" s="30"/>
      <c r="B1306" s="31"/>
      <c r="C1306" s="30"/>
      <c r="D1306" s="31"/>
      <c r="E1306" s="25"/>
      <c r="F1306" s="25"/>
      <c r="G1306" s="27"/>
    </row>
    <row r="1307" spans="1:7" ht="32.450000000000003" customHeight="1" x14ac:dyDescent="0.25">
      <c r="A1307" s="30"/>
      <c r="B1307" s="31"/>
      <c r="C1307" s="30"/>
      <c r="D1307" s="31"/>
      <c r="E1307" s="25"/>
      <c r="F1307" s="25"/>
      <c r="G1307" s="27"/>
    </row>
    <row r="1308" spans="1:7" ht="32.450000000000003" customHeight="1" x14ac:dyDescent="0.25">
      <c r="A1308" s="30"/>
      <c r="B1308" s="31"/>
      <c r="C1308" s="30"/>
      <c r="D1308" s="31"/>
      <c r="E1308" s="25"/>
      <c r="F1308" s="25"/>
      <c r="G1308" s="27"/>
    </row>
    <row r="1309" spans="1:7" ht="32.450000000000003" customHeight="1" x14ac:dyDescent="0.25">
      <c r="A1309" s="30"/>
      <c r="B1309" s="31"/>
      <c r="C1309" s="30"/>
      <c r="D1309" s="31"/>
      <c r="E1309" s="25"/>
      <c r="F1309" s="25"/>
      <c r="G1309" s="27"/>
    </row>
    <row r="1310" spans="1:7" ht="32.450000000000003" customHeight="1" x14ac:dyDescent="0.25">
      <c r="A1310" s="30"/>
      <c r="B1310" s="31"/>
      <c r="C1310" s="30"/>
      <c r="D1310" s="31"/>
      <c r="E1310" s="25"/>
      <c r="F1310" s="25"/>
      <c r="G1310" s="27"/>
    </row>
    <row r="1311" spans="1:7" ht="32.450000000000003" customHeight="1" x14ac:dyDescent="0.25">
      <c r="A1311" s="30"/>
      <c r="B1311" s="31"/>
      <c r="C1311" s="30"/>
      <c r="D1311" s="31"/>
      <c r="E1311" s="25"/>
      <c r="F1311" s="25"/>
      <c r="G1311" s="27"/>
    </row>
    <row r="1312" spans="1:7" ht="32.450000000000003" customHeight="1" x14ac:dyDescent="0.25">
      <c r="A1312" s="30"/>
      <c r="B1312" s="31"/>
      <c r="C1312" s="30"/>
      <c r="D1312" s="31"/>
      <c r="E1312" s="25"/>
      <c r="F1312" s="25"/>
      <c r="G1312" s="27"/>
    </row>
    <row r="1313" spans="1:7" ht="32.450000000000003" customHeight="1" x14ac:dyDescent="0.25">
      <c r="A1313" s="30"/>
      <c r="B1313" s="31"/>
      <c r="C1313" s="30"/>
      <c r="D1313" s="31"/>
      <c r="E1313" s="25"/>
      <c r="F1313" s="25"/>
      <c r="G1313" s="27"/>
    </row>
    <row r="1314" spans="1:7" ht="32.450000000000003" customHeight="1" x14ac:dyDescent="0.25">
      <c r="A1314" s="30"/>
      <c r="B1314" s="31"/>
      <c r="C1314" s="30"/>
      <c r="D1314" s="31"/>
      <c r="E1314" s="25"/>
      <c r="F1314" s="25"/>
      <c r="G1314" s="27"/>
    </row>
    <row r="1315" spans="1:7" ht="32.450000000000003" customHeight="1" x14ac:dyDescent="0.25">
      <c r="A1315" s="30"/>
      <c r="B1315" s="31"/>
      <c r="C1315" s="30"/>
      <c r="D1315" s="31"/>
      <c r="E1315" s="25"/>
      <c r="F1315" s="25"/>
      <c r="G1315" s="27"/>
    </row>
    <row r="1316" spans="1:7" ht="32.450000000000003" customHeight="1" x14ac:dyDescent="0.25">
      <c r="A1316" s="30"/>
      <c r="B1316" s="31"/>
      <c r="C1316" s="30"/>
      <c r="D1316" s="31"/>
      <c r="E1316" s="25"/>
      <c r="F1316" s="25"/>
      <c r="G1316" s="27"/>
    </row>
    <row r="1317" spans="1:7" ht="32.450000000000003" customHeight="1" x14ac:dyDescent="0.25">
      <c r="A1317" s="30"/>
      <c r="B1317" s="31"/>
      <c r="C1317" s="30"/>
      <c r="D1317" s="31"/>
      <c r="E1317" s="25"/>
      <c r="F1317" s="25"/>
      <c r="G1317" s="27"/>
    </row>
    <row r="1318" spans="1:7" ht="32.450000000000003" customHeight="1" x14ac:dyDescent="0.25">
      <c r="A1318" s="30"/>
      <c r="B1318" s="31"/>
      <c r="C1318" s="30"/>
      <c r="D1318" s="31"/>
      <c r="E1318" s="25"/>
      <c r="F1318" s="25"/>
      <c r="G1318" s="27"/>
    </row>
    <row r="1319" spans="1:7" ht="32.450000000000003" customHeight="1" x14ac:dyDescent="0.25">
      <c r="A1319" s="30"/>
      <c r="B1319" s="31"/>
      <c r="C1319" s="30"/>
      <c r="D1319" s="31"/>
      <c r="E1319" s="25"/>
      <c r="F1319" s="25"/>
      <c r="G1319" s="27"/>
    </row>
    <row r="1320" spans="1:7" ht="32.450000000000003" customHeight="1" x14ac:dyDescent="0.25">
      <c r="A1320" s="30"/>
      <c r="B1320" s="31"/>
      <c r="C1320" s="30"/>
      <c r="D1320" s="31"/>
      <c r="E1320" s="25"/>
      <c r="F1320" s="25"/>
      <c r="G1320" s="27"/>
    </row>
    <row r="1321" spans="1:7" ht="32.450000000000003" customHeight="1" x14ac:dyDescent="0.25">
      <c r="A1321" s="30"/>
      <c r="B1321" s="31"/>
      <c r="C1321" s="30"/>
      <c r="D1321" s="31"/>
      <c r="E1321" s="25"/>
      <c r="F1321" s="25"/>
      <c r="G1321" s="27"/>
    </row>
    <row r="1322" spans="1:7" ht="32.450000000000003" customHeight="1" x14ac:dyDescent="0.25">
      <c r="A1322" s="30"/>
      <c r="B1322" s="31"/>
      <c r="C1322" s="30"/>
      <c r="D1322" s="31"/>
      <c r="E1322" s="25"/>
      <c r="F1322" s="25"/>
      <c r="G1322" s="27"/>
    </row>
    <row r="1323" spans="1:7" ht="32.450000000000003" customHeight="1" x14ac:dyDescent="0.25">
      <c r="A1323" s="30"/>
      <c r="B1323" s="31"/>
      <c r="C1323" s="30"/>
      <c r="D1323" s="31"/>
      <c r="E1323" s="25"/>
      <c r="F1323" s="25"/>
      <c r="G1323" s="27"/>
    </row>
    <row r="1324" spans="1:7" ht="32.450000000000003" customHeight="1" x14ac:dyDescent="0.25">
      <c r="A1324" s="30"/>
      <c r="B1324" s="31"/>
      <c r="C1324" s="30"/>
      <c r="D1324" s="31"/>
      <c r="E1324" s="25"/>
      <c r="F1324" s="25"/>
      <c r="G1324" s="27"/>
    </row>
    <row r="1325" spans="1:7" ht="32.450000000000003" customHeight="1" x14ac:dyDescent="0.25">
      <c r="A1325" s="30"/>
      <c r="B1325" s="31"/>
      <c r="C1325" s="30"/>
      <c r="D1325" s="31"/>
      <c r="E1325" s="25"/>
      <c r="F1325" s="25"/>
      <c r="G1325" s="27"/>
    </row>
    <row r="1326" spans="1:7" ht="32.450000000000003" customHeight="1" x14ac:dyDescent="0.25">
      <c r="A1326" s="30"/>
      <c r="B1326" s="31"/>
      <c r="C1326" s="30"/>
      <c r="D1326" s="31"/>
      <c r="E1326" s="25"/>
      <c r="F1326" s="25"/>
      <c r="G1326" s="27"/>
    </row>
    <row r="1327" spans="1:7" ht="32.450000000000003" customHeight="1" x14ac:dyDescent="0.25">
      <c r="A1327" s="30"/>
      <c r="B1327" s="31"/>
      <c r="C1327" s="30"/>
      <c r="D1327" s="31"/>
      <c r="E1327" s="25"/>
      <c r="F1327" s="25"/>
      <c r="G1327" s="27"/>
    </row>
    <row r="1328" spans="1:7" ht="32.450000000000003" customHeight="1" x14ac:dyDescent="0.25">
      <c r="A1328" s="30"/>
      <c r="B1328" s="31"/>
      <c r="C1328" s="30"/>
      <c r="D1328" s="31"/>
      <c r="E1328" s="25"/>
      <c r="F1328" s="25"/>
      <c r="G1328" s="27"/>
    </row>
    <row r="1329" spans="1:7" ht="32.450000000000003" customHeight="1" x14ac:dyDescent="0.25">
      <c r="A1329" s="30"/>
      <c r="B1329" s="31"/>
      <c r="C1329" s="30"/>
      <c r="D1329" s="31"/>
      <c r="E1329" s="25"/>
      <c r="F1329" s="25"/>
      <c r="G1329" s="27"/>
    </row>
    <row r="1330" spans="1:7" ht="32.450000000000003" customHeight="1" x14ac:dyDescent="0.25">
      <c r="A1330" s="30"/>
      <c r="B1330" s="31"/>
      <c r="C1330" s="30"/>
      <c r="D1330" s="31"/>
      <c r="E1330" s="25"/>
      <c r="F1330" s="25"/>
      <c r="G1330" s="27"/>
    </row>
    <row r="1331" spans="1:7" ht="32.450000000000003" customHeight="1" x14ac:dyDescent="0.25">
      <c r="A1331" s="30"/>
      <c r="B1331" s="31"/>
      <c r="C1331" s="30"/>
      <c r="D1331" s="31"/>
      <c r="E1331" s="25"/>
      <c r="F1331" s="25"/>
      <c r="G1331" s="27"/>
    </row>
    <row r="1332" spans="1:7" ht="32.450000000000003" customHeight="1" x14ac:dyDescent="0.25">
      <c r="A1332" s="30"/>
      <c r="B1332" s="31"/>
      <c r="C1332" s="30"/>
      <c r="D1332" s="31"/>
      <c r="E1332" s="25"/>
      <c r="F1332" s="25"/>
      <c r="G1332" s="27"/>
    </row>
    <row r="1333" spans="1:7" ht="32.450000000000003" customHeight="1" x14ac:dyDescent="0.25">
      <c r="A1333" s="30"/>
      <c r="B1333" s="31"/>
      <c r="C1333" s="30"/>
      <c r="D1333" s="31"/>
      <c r="E1333" s="25"/>
      <c r="F1333" s="25"/>
      <c r="G1333" s="27"/>
    </row>
    <row r="1334" spans="1:7" ht="32.450000000000003" customHeight="1" x14ac:dyDescent="0.25">
      <c r="A1334" s="30"/>
      <c r="B1334" s="31"/>
      <c r="C1334" s="30"/>
      <c r="D1334" s="31"/>
      <c r="E1334" s="25"/>
      <c r="F1334" s="25"/>
      <c r="G1334" s="27"/>
    </row>
    <row r="1335" spans="1:7" ht="32.450000000000003" customHeight="1" x14ac:dyDescent="0.25">
      <c r="A1335" s="30"/>
      <c r="B1335" s="31"/>
      <c r="C1335" s="30"/>
      <c r="D1335" s="31"/>
      <c r="E1335" s="25"/>
      <c r="F1335" s="25"/>
      <c r="G1335" s="27"/>
    </row>
    <row r="1336" spans="1:7" ht="32.450000000000003" customHeight="1" x14ac:dyDescent="0.25">
      <c r="A1336" s="30"/>
      <c r="B1336" s="31"/>
      <c r="C1336" s="30"/>
      <c r="D1336" s="31"/>
      <c r="E1336" s="25"/>
      <c r="F1336" s="25"/>
      <c r="G1336" s="27"/>
    </row>
    <row r="1337" spans="1:7" ht="32.450000000000003" customHeight="1" x14ac:dyDescent="0.25">
      <c r="A1337" s="30"/>
      <c r="B1337" s="31"/>
      <c r="C1337" s="30"/>
      <c r="D1337" s="31"/>
      <c r="E1337" s="25"/>
      <c r="F1337" s="25"/>
      <c r="G1337" s="27"/>
    </row>
    <row r="1338" spans="1:7" ht="32.450000000000003" customHeight="1" x14ac:dyDescent="0.25">
      <c r="A1338" s="30"/>
      <c r="B1338" s="31"/>
      <c r="C1338" s="30"/>
      <c r="D1338" s="31"/>
      <c r="E1338" s="25"/>
      <c r="F1338" s="25"/>
      <c r="G1338" s="27"/>
    </row>
    <row r="1339" spans="1:7" ht="32.450000000000003" customHeight="1" x14ac:dyDescent="0.25">
      <c r="A1339" s="30"/>
      <c r="B1339" s="31"/>
      <c r="C1339" s="30"/>
      <c r="D1339" s="31"/>
      <c r="E1339" s="25"/>
      <c r="F1339" s="25"/>
      <c r="G1339" s="27"/>
    </row>
    <row r="1340" spans="1:7" ht="32.450000000000003" customHeight="1" x14ac:dyDescent="0.25">
      <c r="A1340" s="30"/>
      <c r="B1340" s="31"/>
      <c r="C1340" s="30"/>
      <c r="D1340" s="31"/>
      <c r="E1340" s="25"/>
      <c r="F1340" s="25"/>
      <c r="G1340" s="27"/>
    </row>
    <row r="1341" spans="1:7" ht="32.450000000000003" customHeight="1" x14ac:dyDescent="0.25">
      <c r="A1341" s="30"/>
      <c r="B1341" s="31"/>
      <c r="C1341" s="30"/>
      <c r="D1341" s="31"/>
      <c r="E1341" s="25"/>
      <c r="F1341" s="25"/>
      <c r="G1341" s="27"/>
    </row>
    <row r="1342" spans="1:7" ht="32.450000000000003" customHeight="1" x14ac:dyDescent="0.25">
      <c r="A1342" s="30"/>
      <c r="B1342" s="31"/>
      <c r="C1342" s="30"/>
      <c r="D1342" s="31"/>
      <c r="E1342" s="25"/>
      <c r="F1342" s="25"/>
      <c r="G1342" s="27"/>
    </row>
    <row r="1343" spans="1:7" ht="32.450000000000003" customHeight="1" x14ac:dyDescent="0.25">
      <c r="A1343" s="30"/>
      <c r="B1343" s="31"/>
      <c r="C1343" s="30"/>
      <c r="D1343" s="31"/>
      <c r="E1343" s="25"/>
      <c r="F1343" s="25"/>
      <c r="G1343" s="27"/>
    </row>
    <row r="1344" spans="1:7" ht="32.450000000000003" customHeight="1" x14ac:dyDescent="0.25">
      <c r="A1344" s="30"/>
      <c r="B1344" s="31"/>
      <c r="C1344" s="30"/>
      <c r="D1344" s="31"/>
      <c r="E1344" s="25"/>
      <c r="F1344" s="25"/>
      <c r="G1344" s="27"/>
    </row>
    <row r="1345" spans="1:7" ht="32.450000000000003" customHeight="1" x14ac:dyDescent="0.25">
      <c r="A1345" s="30"/>
      <c r="B1345" s="31"/>
      <c r="C1345" s="30"/>
      <c r="D1345" s="31"/>
      <c r="E1345" s="25"/>
      <c r="F1345" s="25"/>
      <c r="G1345" s="27"/>
    </row>
    <row r="1346" spans="1:7" ht="32.450000000000003" customHeight="1" x14ac:dyDescent="0.25">
      <c r="A1346" s="30"/>
      <c r="B1346" s="31"/>
      <c r="C1346" s="30"/>
      <c r="D1346" s="31"/>
      <c r="E1346" s="25"/>
      <c r="F1346" s="25"/>
      <c r="G1346" s="27"/>
    </row>
    <row r="1347" spans="1:7" ht="32.450000000000003" customHeight="1" x14ac:dyDescent="0.25">
      <c r="A1347" s="30"/>
      <c r="B1347" s="31"/>
      <c r="C1347" s="30"/>
      <c r="D1347" s="31"/>
      <c r="E1347" s="25"/>
      <c r="F1347" s="25"/>
      <c r="G1347" s="27"/>
    </row>
    <row r="1348" spans="1:7" ht="32.450000000000003" customHeight="1" x14ac:dyDescent="0.25">
      <c r="A1348" s="30"/>
      <c r="B1348" s="31"/>
      <c r="C1348" s="30"/>
      <c r="D1348" s="31"/>
      <c r="E1348" s="25"/>
      <c r="F1348" s="25"/>
      <c r="G1348" s="27"/>
    </row>
    <row r="1349" spans="1:7" ht="32.450000000000003" customHeight="1" x14ac:dyDescent="0.25">
      <c r="A1349" s="30"/>
      <c r="B1349" s="31"/>
      <c r="C1349" s="30"/>
      <c r="D1349" s="31"/>
      <c r="E1349" s="25"/>
      <c r="F1349" s="25"/>
      <c r="G1349" s="27"/>
    </row>
    <row r="1350" spans="1:7" ht="32.450000000000003" customHeight="1" x14ac:dyDescent="0.25">
      <c r="A1350" s="30"/>
      <c r="B1350" s="31"/>
      <c r="C1350" s="30"/>
      <c r="D1350" s="31"/>
      <c r="E1350" s="25"/>
      <c r="F1350" s="25"/>
      <c r="G1350" s="27"/>
    </row>
    <row r="1351" spans="1:7" ht="32.450000000000003" customHeight="1" x14ac:dyDescent="0.25">
      <c r="A1351" s="30"/>
      <c r="B1351" s="31"/>
      <c r="C1351" s="30"/>
      <c r="D1351" s="31"/>
      <c r="E1351" s="25"/>
      <c r="F1351" s="25"/>
      <c r="G1351" s="27"/>
    </row>
    <row r="1352" spans="1:7" ht="32.450000000000003" customHeight="1" x14ac:dyDescent="0.25">
      <c r="A1352" s="30"/>
      <c r="B1352" s="31"/>
      <c r="C1352" s="30"/>
      <c r="D1352" s="31"/>
      <c r="E1352" s="25"/>
      <c r="F1352" s="25"/>
      <c r="G1352" s="27"/>
    </row>
    <row r="1353" spans="1:7" ht="32.450000000000003" customHeight="1" x14ac:dyDescent="0.25">
      <c r="A1353" s="30"/>
      <c r="B1353" s="31"/>
      <c r="C1353" s="30"/>
      <c r="D1353" s="31"/>
      <c r="E1353" s="25"/>
      <c r="F1353" s="25"/>
      <c r="G1353" s="27"/>
    </row>
    <row r="1354" spans="1:7" ht="32.450000000000003" customHeight="1" x14ac:dyDescent="0.25">
      <c r="A1354" s="30"/>
      <c r="B1354" s="31"/>
      <c r="C1354" s="30"/>
      <c r="D1354" s="31"/>
      <c r="E1354" s="25"/>
      <c r="F1354" s="25"/>
      <c r="G1354" s="27"/>
    </row>
    <row r="1355" spans="1:7" ht="32.450000000000003" customHeight="1" x14ac:dyDescent="0.25">
      <c r="A1355" s="30"/>
      <c r="B1355" s="31"/>
      <c r="C1355" s="30"/>
      <c r="D1355" s="31"/>
      <c r="E1355" s="25"/>
      <c r="F1355" s="25"/>
      <c r="G1355" s="27"/>
    </row>
    <row r="1356" spans="1:7" ht="32.450000000000003" customHeight="1" x14ac:dyDescent="0.25">
      <c r="A1356" s="30"/>
      <c r="B1356" s="31"/>
      <c r="C1356" s="30"/>
      <c r="D1356" s="31"/>
      <c r="E1356" s="25"/>
      <c r="F1356" s="25"/>
      <c r="G1356" s="27"/>
    </row>
    <row r="1357" spans="1:7" ht="32.450000000000003" customHeight="1" x14ac:dyDescent="0.25">
      <c r="A1357" s="30"/>
      <c r="B1357" s="31"/>
      <c r="C1357" s="30"/>
      <c r="D1357" s="31"/>
      <c r="E1357" s="25"/>
      <c r="F1357" s="25"/>
      <c r="G1357" s="27"/>
    </row>
    <row r="1358" spans="1:7" ht="32.450000000000003" customHeight="1" x14ac:dyDescent="0.25">
      <c r="A1358" s="30"/>
      <c r="B1358" s="31"/>
      <c r="C1358" s="30"/>
      <c r="D1358" s="31"/>
      <c r="E1358" s="25"/>
      <c r="F1358" s="25"/>
      <c r="G1358" s="27"/>
    </row>
    <row r="1359" spans="1:7" ht="32.450000000000003" customHeight="1" x14ac:dyDescent="0.25">
      <c r="A1359" s="30"/>
      <c r="B1359" s="31"/>
      <c r="C1359" s="30"/>
      <c r="D1359" s="31"/>
      <c r="E1359" s="25"/>
      <c r="F1359" s="25"/>
      <c r="G1359" s="27"/>
    </row>
    <row r="1360" spans="1:7" ht="32.450000000000003" customHeight="1" x14ac:dyDescent="0.25">
      <c r="A1360" s="30"/>
      <c r="B1360" s="31"/>
      <c r="C1360" s="30"/>
      <c r="D1360" s="31"/>
      <c r="E1360" s="25"/>
      <c r="F1360" s="25"/>
      <c r="G1360" s="27"/>
    </row>
    <row r="1361" spans="1:7" ht="32.450000000000003" customHeight="1" x14ac:dyDescent="0.25">
      <c r="A1361" s="30"/>
      <c r="B1361" s="31"/>
      <c r="C1361" s="30"/>
      <c r="D1361" s="31"/>
      <c r="E1361" s="25"/>
      <c r="F1361" s="25"/>
      <c r="G1361" s="27"/>
    </row>
    <row r="1362" spans="1:7" ht="32.450000000000003" customHeight="1" x14ac:dyDescent="0.25">
      <c r="A1362" s="30"/>
      <c r="B1362" s="31"/>
      <c r="C1362" s="30"/>
      <c r="D1362" s="31"/>
      <c r="E1362" s="25"/>
      <c r="F1362" s="25"/>
      <c r="G1362" s="27"/>
    </row>
    <row r="1363" spans="1:7" ht="32.450000000000003" customHeight="1" x14ac:dyDescent="0.25">
      <c r="A1363" s="30"/>
      <c r="B1363" s="31"/>
      <c r="C1363" s="30"/>
      <c r="D1363" s="31"/>
      <c r="E1363" s="25"/>
      <c r="F1363" s="25"/>
      <c r="G1363" s="27"/>
    </row>
    <row r="1364" spans="1:7" ht="32.450000000000003" customHeight="1" x14ac:dyDescent="0.25">
      <c r="A1364" s="30"/>
      <c r="B1364" s="31"/>
      <c r="C1364" s="30"/>
      <c r="D1364" s="31"/>
      <c r="E1364" s="25"/>
      <c r="F1364" s="25"/>
      <c r="G1364" s="27"/>
    </row>
    <row r="1365" spans="1:7" ht="32.450000000000003" customHeight="1" x14ac:dyDescent="0.25">
      <c r="A1365" s="30"/>
      <c r="B1365" s="31"/>
      <c r="C1365" s="30"/>
      <c r="D1365" s="31"/>
      <c r="E1365" s="25"/>
      <c r="F1365" s="25"/>
      <c r="G1365" s="27"/>
    </row>
    <row r="1366" spans="1:7" ht="32.450000000000003" customHeight="1" x14ac:dyDescent="0.25">
      <c r="A1366" s="30"/>
      <c r="B1366" s="31"/>
      <c r="C1366" s="30"/>
      <c r="D1366" s="31"/>
      <c r="E1366" s="25"/>
      <c r="F1366" s="25"/>
      <c r="G1366" s="27"/>
    </row>
    <row r="1367" spans="1:7" ht="32.450000000000003" customHeight="1" x14ac:dyDescent="0.25">
      <c r="A1367" s="30"/>
      <c r="B1367" s="31"/>
      <c r="C1367" s="30"/>
      <c r="D1367" s="31"/>
      <c r="E1367" s="25"/>
      <c r="F1367" s="25"/>
      <c r="G1367" s="27"/>
    </row>
    <row r="1368" spans="1:7" ht="32.450000000000003" customHeight="1" x14ac:dyDescent="0.25">
      <c r="A1368" s="30"/>
      <c r="B1368" s="31"/>
      <c r="C1368" s="30"/>
      <c r="D1368" s="31"/>
      <c r="E1368" s="25"/>
      <c r="F1368" s="25"/>
      <c r="G1368" s="27"/>
    </row>
    <row r="1369" spans="1:7" ht="32.450000000000003" customHeight="1" x14ac:dyDescent="0.25">
      <c r="A1369" s="30"/>
      <c r="B1369" s="31"/>
      <c r="C1369" s="30"/>
      <c r="D1369" s="31"/>
      <c r="E1369" s="25"/>
      <c r="F1369" s="25"/>
      <c r="G1369" s="27"/>
    </row>
    <row r="1370" spans="1:7" ht="32.450000000000003" customHeight="1" x14ac:dyDescent="0.25">
      <c r="A1370" s="30"/>
      <c r="B1370" s="31"/>
      <c r="C1370" s="30"/>
      <c r="D1370" s="31"/>
      <c r="E1370" s="25"/>
      <c r="F1370" s="25"/>
      <c r="G1370" s="27"/>
    </row>
    <row r="1371" spans="1:7" ht="32.450000000000003" customHeight="1" x14ac:dyDescent="0.25">
      <c r="A1371" s="30"/>
      <c r="B1371" s="31"/>
      <c r="C1371" s="30"/>
      <c r="D1371" s="31"/>
      <c r="E1371" s="25"/>
      <c r="F1371" s="25"/>
      <c r="G1371" s="27"/>
    </row>
    <row r="1372" spans="1:7" ht="32.450000000000003" customHeight="1" x14ac:dyDescent="0.25">
      <c r="A1372" s="30"/>
      <c r="B1372" s="31"/>
      <c r="C1372" s="30"/>
      <c r="D1372" s="31"/>
      <c r="E1372" s="25"/>
      <c r="F1372" s="25"/>
      <c r="G1372" s="27"/>
    </row>
    <row r="1373" spans="1:7" ht="32.450000000000003" customHeight="1" x14ac:dyDescent="0.25">
      <c r="A1373" s="30"/>
      <c r="B1373" s="31"/>
      <c r="C1373" s="30"/>
      <c r="D1373" s="31"/>
      <c r="E1373" s="25"/>
      <c r="F1373" s="25"/>
      <c r="G1373" s="27"/>
    </row>
    <row r="1374" spans="1:7" ht="32.450000000000003" customHeight="1" x14ac:dyDescent="0.25">
      <c r="A1374" s="30"/>
      <c r="B1374" s="31"/>
      <c r="C1374" s="30"/>
      <c r="D1374" s="31"/>
      <c r="E1374" s="25"/>
      <c r="F1374" s="25"/>
      <c r="G1374" s="27"/>
    </row>
    <row r="1375" spans="1:7" ht="32.450000000000003" customHeight="1" x14ac:dyDescent="0.25">
      <c r="A1375" s="30"/>
      <c r="B1375" s="31"/>
      <c r="C1375" s="30"/>
      <c r="D1375" s="31"/>
      <c r="E1375" s="25"/>
      <c r="F1375" s="25"/>
      <c r="G1375" s="27"/>
    </row>
    <row r="1376" spans="1:7" ht="32.450000000000003" customHeight="1" x14ac:dyDescent="0.25">
      <c r="A1376" s="30"/>
      <c r="B1376" s="31"/>
      <c r="C1376" s="30"/>
      <c r="D1376" s="31"/>
      <c r="E1376" s="25"/>
      <c r="F1376" s="25"/>
      <c r="G1376" s="27"/>
    </row>
    <row r="1377" spans="1:7" ht="32.450000000000003" customHeight="1" x14ac:dyDescent="0.25">
      <c r="A1377" s="30"/>
      <c r="B1377" s="31"/>
      <c r="C1377" s="30"/>
      <c r="D1377" s="31"/>
      <c r="E1377" s="25"/>
      <c r="F1377" s="25"/>
      <c r="G1377" s="27"/>
    </row>
    <row r="1378" spans="1:7" ht="32.450000000000003" customHeight="1" x14ac:dyDescent="0.25">
      <c r="A1378" s="30"/>
      <c r="B1378" s="31"/>
      <c r="C1378" s="30"/>
      <c r="D1378" s="31"/>
      <c r="E1378" s="25"/>
      <c r="F1378" s="25"/>
      <c r="G1378" s="27"/>
    </row>
    <row r="1379" spans="1:7" ht="32.450000000000003" customHeight="1" x14ac:dyDescent="0.25">
      <c r="A1379" s="30"/>
      <c r="B1379" s="31"/>
      <c r="C1379" s="30"/>
      <c r="D1379" s="31"/>
      <c r="E1379" s="25"/>
      <c r="F1379" s="25"/>
      <c r="G1379" s="27"/>
    </row>
    <row r="1380" spans="1:7" ht="32.450000000000003" customHeight="1" x14ac:dyDescent="0.25">
      <c r="A1380" s="30"/>
      <c r="B1380" s="31"/>
      <c r="C1380" s="30"/>
      <c r="D1380" s="31"/>
      <c r="E1380" s="25"/>
      <c r="F1380" s="25"/>
      <c r="G1380" s="27"/>
    </row>
    <row r="1381" spans="1:7" ht="32.450000000000003" customHeight="1" x14ac:dyDescent="0.25">
      <c r="A1381" s="30"/>
      <c r="B1381" s="31"/>
      <c r="C1381" s="30"/>
      <c r="D1381" s="31"/>
      <c r="E1381" s="25"/>
      <c r="F1381" s="25"/>
      <c r="G1381" s="27"/>
    </row>
    <row r="1382" spans="1:7" ht="32.450000000000003" customHeight="1" x14ac:dyDescent="0.25">
      <c r="A1382" s="30"/>
      <c r="B1382" s="31"/>
      <c r="C1382" s="30"/>
      <c r="D1382" s="31"/>
      <c r="E1382" s="25"/>
      <c r="F1382" s="25"/>
      <c r="G1382" s="27"/>
    </row>
    <row r="1383" spans="1:7" ht="32.450000000000003" customHeight="1" x14ac:dyDescent="0.25">
      <c r="A1383" s="30"/>
      <c r="B1383" s="31"/>
      <c r="C1383" s="30"/>
      <c r="D1383" s="31"/>
      <c r="E1383" s="25"/>
      <c r="F1383" s="25"/>
      <c r="G1383" s="27"/>
    </row>
    <row r="1384" spans="1:7" ht="32.450000000000003" customHeight="1" x14ac:dyDescent="0.25">
      <c r="A1384" s="30"/>
      <c r="B1384" s="31"/>
      <c r="C1384" s="30"/>
      <c r="D1384" s="31"/>
      <c r="E1384" s="25"/>
      <c r="F1384" s="25"/>
      <c r="G1384" s="27"/>
    </row>
    <row r="1385" spans="1:7" ht="32.450000000000003" customHeight="1" x14ac:dyDescent="0.25">
      <c r="A1385" s="30"/>
      <c r="B1385" s="31"/>
      <c r="C1385" s="30"/>
      <c r="D1385" s="31"/>
      <c r="E1385" s="25"/>
      <c r="F1385" s="25"/>
      <c r="G1385" s="27"/>
    </row>
    <row r="1386" spans="1:7" ht="32.450000000000003" customHeight="1" x14ac:dyDescent="0.25">
      <c r="A1386" s="30"/>
      <c r="B1386" s="31"/>
      <c r="C1386" s="30"/>
      <c r="D1386" s="31"/>
      <c r="E1386" s="25"/>
      <c r="F1386" s="25"/>
      <c r="G1386" s="27"/>
    </row>
    <row r="1387" spans="1:7" ht="32.450000000000003" customHeight="1" x14ac:dyDescent="0.25">
      <c r="A1387" s="30"/>
      <c r="B1387" s="31"/>
      <c r="C1387" s="30"/>
      <c r="D1387" s="31"/>
      <c r="E1387" s="25"/>
      <c r="F1387" s="25"/>
      <c r="G1387" s="27"/>
    </row>
    <row r="1388" spans="1:7" ht="32.450000000000003" customHeight="1" x14ac:dyDescent="0.25">
      <c r="A1388" s="30"/>
      <c r="B1388" s="31"/>
      <c r="C1388" s="30"/>
      <c r="D1388" s="31"/>
      <c r="E1388" s="25"/>
      <c r="F1388" s="25"/>
      <c r="G1388" s="27"/>
    </row>
    <row r="1389" spans="1:7" ht="32.450000000000003" customHeight="1" x14ac:dyDescent="0.25">
      <c r="A1389" s="30"/>
      <c r="B1389" s="31"/>
      <c r="C1389" s="30"/>
      <c r="D1389" s="31"/>
      <c r="E1389" s="25"/>
      <c r="F1389" s="25"/>
      <c r="G1389" s="27"/>
    </row>
    <row r="1390" spans="1:7" ht="32.450000000000003" customHeight="1" x14ac:dyDescent="0.25">
      <c r="A1390" s="30"/>
      <c r="B1390" s="31"/>
      <c r="C1390" s="30"/>
      <c r="D1390" s="31"/>
      <c r="E1390" s="25"/>
      <c r="F1390" s="25"/>
      <c r="G1390" s="27"/>
    </row>
    <row r="1391" spans="1:7" ht="32.450000000000003" customHeight="1" x14ac:dyDescent="0.25">
      <c r="A1391" s="30"/>
      <c r="B1391" s="31"/>
      <c r="C1391" s="30"/>
      <c r="D1391" s="31"/>
      <c r="E1391" s="25"/>
      <c r="F1391" s="25"/>
      <c r="G1391" s="27"/>
    </row>
    <row r="1392" spans="1:7" ht="32.450000000000003" customHeight="1" x14ac:dyDescent="0.25">
      <c r="A1392" s="30"/>
      <c r="B1392" s="31"/>
      <c r="C1392" s="30"/>
      <c r="D1392" s="31"/>
      <c r="E1392" s="25"/>
      <c r="F1392" s="25"/>
      <c r="G1392" s="27"/>
    </row>
    <row r="1393" spans="1:7" ht="32.450000000000003" customHeight="1" x14ac:dyDescent="0.25">
      <c r="A1393" s="30"/>
      <c r="B1393" s="31"/>
      <c r="C1393" s="30"/>
      <c r="D1393" s="31"/>
      <c r="E1393" s="25"/>
      <c r="F1393" s="25"/>
      <c r="G1393" s="27"/>
    </row>
    <row r="1394" spans="1:7" ht="32.450000000000003" customHeight="1" x14ac:dyDescent="0.25">
      <c r="A1394" s="30"/>
      <c r="B1394" s="31"/>
      <c r="C1394" s="30"/>
      <c r="D1394" s="31"/>
      <c r="E1394" s="25"/>
      <c r="F1394" s="25"/>
      <c r="G1394" s="27"/>
    </row>
    <row r="1395" spans="1:7" ht="32.450000000000003" customHeight="1" x14ac:dyDescent="0.25">
      <c r="A1395" s="30"/>
      <c r="B1395" s="31"/>
      <c r="C1395" s="30"/>
      <c r="D1395" s="31"/>
      <c r="E1395" s="25"/>
      <c r="F1395" s="25"/>
      <c r="G1395" s="27"/>
    </row>
    <row r="1396" spans="1:7" ht="32.450000000000003" customHeight="1" x14ac:dyDescent="0.25">
      <c r="A1396" s="30"/>
      <c r="B1396" s="31"/>
      <c r="C1396" s="30"/>
      <c r="D1396" s="31"/>
      <c r="E1396" s="25"/>
      <c r="F1396" s="25"/>
      <c r="G1396" s="27"/>
    </row>
    <row r="1397" spans="1:7" ht="32.450000000000003" customHeight="1" x14ac:dyDescent="0.25">
      <c r="A1397" s="30"/>
      <c r="B1397" s="31"/>
      <c r="C1397" s="30"/>
      <c r="D1397" s="31"/>
      <c r="E1397" s="25"/>
      <c r="F1397" s="25"/>
      <c r="G1397" s="27"/>
    </row>
    <row r="1398" spans="1:7" ht="32.450000000000003" customHeight="1" x14ac:dyDescent="0.25">
      <c r="A1398" s="30"/>
      <c r="B1398" s="31"/>
      <c r="C1398" s="30"/>
      <c r="D1398" s="31"/>
      <c r="E1398" s="25"/>
      <c r="F1398" s="25"/>
      <c r="G1398" s="27"/>
    </row>
    <row r="1399" spans="1:7" ht="32.450000000000003" customHeight="1" x14ac:dyDescent="0.25">
      <c r="A1399" s="30"/>
      <c r="B1399" s="31"/>
      <c r="C1399" s="30"/>
      <c r="D1399" s="31"/>
      <c r="E1399" s="25"/>
      <c r="F1399" s="25"/>
      <c r="G1399" s="27"/>
    </row>
    <row r="1400" spans="1:7" ht="32.450000000000003" customHeight="1" x14ac:dyDescent="0.25">
      <c r="A1400" s="30"/>
      <c r="B1400" s="31"/>
      <c r="C1400" s="30"/>
      <c r="D1400" s="31"/>
      <c r="E1400" s="25"/>
      <c r="F1400" s="25"/>
      <c r="G1400" s="27"/>
    </row>
    <row r="1401" spans="1:7" ht="32.450000000000003" customHeight="1" x14ac:dyDescent="0.25">
      <c r="A1401" s="30"/>
      <c r="B1401" s="31"/>
      <c r="C1401" s="30"/>
      <c r="D1401" s="31"/>
      <c r="E1401" s="25"/>
      <c r="F1401" s="25"/>
      <c r="G1401" s="27"/>
    </row>
    <row r="1402" spans="1:7" ht="32.450000000000003" customHeight="1" x14ac:dyDescent="0.25">
      <c r="A1402" s="30"/>
      <c r="B1402" s="31"/>
      <c r="C1402" s="30"/>
      <c r="D1402" s="31"/>
      <c r="E1402" s="25"/>
      <c r="F1402" s="25"/>
      <c r="G1402" s="27"/>
    </row>
    <row r="1403" spans="1:7" ht="32.450000000000003" customHeight="1" x14ac:dyDescent="0.25">
      <c r="A1403" s="30"/>
      <c r="B1403" s="31"/>
      <c r="C1403" s="30"/>
      <c r="D1403" s="31"/>
      <c r="E1403" s="25"/>
      <c r="F1403" s="25"/>
      <c r="G1403" s="27"/>
    </row>
    <row r="1404" spans="1:7" ht="32.450000000000003" customHeight="1" x14ac:dyDescent="0.25">
      <c r="A1404" s="30"/>
      <c r="B1404" s="31"/>
      <c r="C1404" s="30"/>
      <c r="D1404" s="31"/>
      <c r="E1404" s="25"/>
      <c r="F1404" s="25"/>
      <c r="G1404" s="27"/>
    </row>
    <row r="1405" spans="1:7" ht="32.450000000000003" customHeight="1" x14ac:dyDescent="0.25">
      <c r="A1405" s="30"/>
      <c r="B1405" s="31"/>
      <c r="C1405" s="30"/>
      <c r="D1405" s="31"/>
      <c r="E1405" s="25"/>
      <c r="F1405" s="25"/>
      <c r="G1405" s="27"/>
    </row>
    <row r="1406" spans="1:7" ht="32.450000000000003" customHeight="1" x14ac:dyDescent="0.25">
      <c r="A1406" s="30"/>
      <c r="B1406" s="31"/>
      <c r="C1406" s="30"/>
      <c r="D1406" s="31"/>
      <c r="E1406" s="25"/>
      <c r="F1406" s="25"/>
      <c r="G1406" s="27"/>
    </row>
    <row r="1407" spans="1:7" ht="32.450000000000003" customHeight="1" x14ac:dyDescent="0.25">
      <c r="A1407" s="30"/>
      <c r="B1407" s="31"/>
      <c r="C1407" s="30"/>
      <c r="D1407" s="31"/>
      <c r="E1407" s="25"/>
      <c r="F1407" s="25"/>
      <c r="G1407" s="27"/>
    </row>
    <row r="1408" spans="1:7" ht="32.450000000000003" customHeight="1" x14ac:dyDescent="0.25">
      <c r="A1408" s="30"/>
      <c r="B1408" s="31"/>
      <c r="C1408" s="30"/>
      <c r="D1408" s="31"/>
      <c r="E1408" s="25"/>
      <c r="F1408" s="25"/>
      <c r="G1408" s="27"/>
    </row>
    <row r="1409" spans="1:7" ht="32.450000000000003" customHeight="1" x14ac:dyDescent="0.25">
      <c r="A1409" s="30"/>
      <c r="B1409" s="31"/>
      <c r="C1409" s="30"/>
      <c r="D1409" s="31"/>
      <c r="E1409" s="25"/>
      <c r="F1409" s="25"/>
      <c r="G1409" s="27"/>
    </row>
    <row r="1410" spans="1:7" ht="32.450000000000003" customHeight="1" x14ac:dyDescent="0.25">
      <c r="A1410" s="30"/>
      <c r="B1410" s="31"/>
      <c r="C1410" s="30"/>
      <c r="D1410" s="31"/>
      <c r="E1410" s="25"/>
      <c r="F1410" s="25"/>
      <c r="G1410" s="27"/>
    </row>
    <row r="1411" spans="1:7" ht="32.450000000000003" customHeight="1" x14ac:dyDescent="0.25">
      <c r="A1411" s="30"/>
      <c r="B1411" s="31"/>
      <c r="C1411" s="30"/>
      <c r="D1411" s="31"/>
      <c r="E1411" s="25"/>
      <c r="F1411" s="25"/>
      <c r="G1411" s="27"/>
    </row>
    <row r="1412" spans="1:7" ht="32.450000000000003" customHeight="1" x14ac:dyDescent="0.25">
      <c r="A1412" s="30"/>
      <c r="B1412" s="31"/>
      <c r="C1412" s="30"/>
      <c r="D1412" s="31"/>
      <c r="E1412" s="25"/>
      <c r="F1412" s="25"/>
      <c r="G1412" s="27"/>
    </row>
    <row r="1413" spans="1:7" ht="32.450000000000003" customHeight="1" x14ac:dyDescent="0.25">
      <c r="A1413" s="30"/>
      <c r="B1413" s="31"/>
      <c r="C1413" s="30"/>
      <c r="D1413" s="31"/>
      <c r="E1413" s="25"/>
      <c r="F1413" s="25"/>
      <c r="G1413" s="27"/>
    </row>
    <row r="1414" spans="1:7" ht="32.450000000000003" customHeight="1" x14ac:dyDescent="0.25">
      <c r="A1414" s="30"/>
      <c r="B1414" s="31"/>
      <c r="C1414" s="30"/>
      <c r="D1414" s="31"/>
      <c r="E1414" s="25"/>
      <c r="F1414" s="25"/>
      <c r="G1414" s="27"/>
    </row>
    <row r="1415" spans="1:7" ht="32.450000000000003" customHeight="1" x14ac:dyDescent="0.25">
      <c r="A1415" s="30"/>
      <c r="B1415" s="31"/>
      <c r="C1415" s="30"/>
      <c r="D1415" s="31"/>
      <c r="E1415" s="25"/>
      <c r="F1415" s="25"/>
      <c r="G1415" s="27"/>
    </row>
    <row r="1416" spans="1:7" ht="32.450000000000003" customHeight="1" x14ac:dyDescent="0.25">
      <c r="A1416" s="30"/>
      <c r="B1416" s="31"/>
      <c r="C1416" s="30"/>
      <c r="D1416" s="31"/>
      <c r="E1416" s="25"/>
      <c r="F1416" s="25"/>
      <c r="G1416" s="27"/>
    </row>
    <row r="1417" spans="1:7" ht="32.450000000000003" customHeight="1" x14ac:dyDescent="0.25">
      <c r="A1417" s="30"/>
      <c r="B1417" s="31"/>
      <c r="C1417" s="30"/>
      <c r="D1417" s="31"/>
      <c r="E1417" s="25"/>
      <c r="F1417" s="25"/>
      <c r="G1417" s="27"/>
    </row>
    <row r="1418" spans="1:7" ht="32.450000000000003" customHeight="1" x14ac:dyDescent="0.25">
      <c r="A1418" s="30"/>
      <c r="B1418" s="31"/>
      <c r="C1418" s="30"/>
      <c r="D1418" s="31"/>
      <c r="E1418" s="25"/>
      <c r="F1418" s="25"/>
      <c r="G1418" s="27"/>
    </row>
    <row r="1419" spans="1:7" ht="32.450000000000003" customHeight="1" x14ac:dyDescent="0.25">
      <c r="A1419" s="30"/>
      <c r="B1419" s="31"/>
      <c r="C1419" s="30"/>
      <c r="D1419" s="31"/>
      <c r="E1419" s="25"/>
      <c r="F1419" s="25"/>
      <c r="G1419" s="27"/>
    </row>
    <row r="1420" spans="1:7" ht="32.450000000000003" customHeight="1" x14ac:dyDescent="0.25">
      <c r="A1420" s="30"/>
      <c r="B1420" s="31"/>
      <c r="C1420" s="30"/>
      <c r="D1420" s="31"/>
      <c r="E1420" s="25"/>
      <c r="F1420" s="25"/>
      <c r="G1420" s="27"/>
    </row>
    <row r="1421" spans="1:7" ht="32.450000000000003" customHeight="1" x14ac:dyDescent="0.25">
      <c r="A1421" s="30"/>
      <c r="B1421" s="31"/>
      <c r="C1421" s="30"/>
      <c r="D1421" s="31"/>
      <c r="E1421" s="25"/>
      <c r="F1421" s="25"/>
      <c r="G1421" s="27"/>
    </row>
    <row r="1422" spans="1:7" ht="32.450000000000003" customHeight="1" x14ac:dyDescent="0.25">
      <c r="A1422" s="30"/>
      <c r="B1422" s="31"/>
      <c r="C1422" s="30"/>
      <c r="D1422" s="31"/>
      <c r="E1422" s="25"/>
      <c r="F1422" s="25"/>
      <c r="G1422" s="27"/>
    </row>
    <row r="1423" spans="1:7" ht="32.450000000000003" customHeight="1" x14ac:dyDescent="0.25">
      <c r="A1423" s="30"/>
      <c r="B1423" s="31"/>
      <c r="C1423" s="30"/>
      <c r="D1423" s="31"/>
      <c r="E1423" s="25"/>
      <c r="F1423" s="25"/>
      <c r="G1423" s="27"/>
    </row>
    <row r="1424" spans="1:7" ht="32.450000000000003" customHeight="1" x14ac:dyDescent="0.25">
      <c r="A1424" s="30"/>
      <c r="B1424" s="31"/>
      <c r="C1424" s="30"/>
      <c r="D1424" s="31"/>
      <c r="E1424" s="25"/>
      <c r="F1424" s="25"/>
      <c r="G1424" s="27"/>
    </row>
    <row r="1425" spans="1:7" ht="32.450000000000003" customHeight="1" x14ac:dyDescent="0.25">
      <c r="A1425" s="30"/>
      <c r="B1425" s="31"/>
      <c r="C1425" s="30"/>
      <c r="D1425" s="31"/>
      <c r="E1425" s="25"/>
      <c r="F1425" s="25"/>
      <c r="G1425" s="27"/>
    </row>
    <row r="1426" spans="1:7" ht="32.450000000000003" customHeight="1" x14ac:dyDescent="0.25">
      <c r="A1426" s="30"/>
      <c r="B1426" s="31"/>
      <c r="C1426" s="30"/>
      <c r="D1426" s="31"/>
      <c r="E1426" s="25"/>
      <c r="F1426" s="25"/>
      <c r="G1426" s="27"/>
    </row>
    <row r="1427" spans="1:7" ht="32.450000000000003" customHeight="1" x14ac:dyDescent="0.25">
      <c r="A1427" s="30"/>
      <c r="B1427" s="31"/>
      <c r="C1427" s="30"/>
      <c r="D1427" s="31"/>
      <c r="E1427" s="25"/>
      <c r="F1427" s="25"/>
      <c r="G1427" s="27"/>
    </row>
    <row r="1428" spans="1:7" ht="32.450000000000003" customHeight="1" x14ac:dyDescent="0.25">
      <c r="A1428" s="30"/>
      <c r="B1428" s="31"/>
      <c r="C1428" s="30"/>
      <c r="D1428" s="31"/>
      <c r="E1428" s="25"/>
      <c r="F1428" s="25"/>
      <c r="G1428" s="27"/>
    </row>
    <row r="1429" spans="1:7" ht="32.450000000000003" customHeight="1" x14ac:dyDescent="0.25">
      <c r="A1429" s="30"/>
      <c r="B1429" s="31"/>
      <c r="C1429" s="30"/>
      <c r="D1429" s="31"/>
      <c r="E1429" s="25"/>
      <c r="F1429" s="25"/>
      <c r="G1429" s="27"/>
    </row>
    <row r="1430" spans="1:7" ht="32.450000000000003" customHeight="1" x14ac:dyDescent="0.25">
      <c r="A1430" s="30"/>
      <c r="B1430" s="31"/>
      <c r="C1430" s="30"/>
      <c r="D1430" s="31"/>
      <c r="E1430" s="25"/>
      <c r="F1430" s="25"/>
      <c r="G1430" s="27"/>
    </row>
    <row r="1431" spans="1:7" ht="32.450000000000003" customHeight="1" x14ac:dyDescent="0.25">
      <c r="A1431" s="30"/>
      <c r="B1431" s="31"/>
      <c r="C1431" s="30"/>
      <c r="D1431" s="31"/>
      <c r="E1431" s="25"/>
      <c r="F1431" s="25"/>
      <c r="G1431" s="27"/>
    </row>
    <row r="1432" spans="1:7" ht="32.450000000000003" customHeight="1" x14ac:dyDescent="0.25">
      <c r="A1432" s="30"/>
      <c r="B1432" s="31"/>
      <c r="C1432" s="30"/>
      <c r="D1432" s="31"/>
      <c r="E1432" s="25"/>
      <c r="F1432" s="25"/>
      <c r="G1432" s="27"/>
    </row>
    <row r="1433" spans="1:7" ht="32.450000000000003" customHeight="1" x14ac:dyDescent="0.25">
      <c r="A1433" s="30"/>
      <c r="B1433" s="31"/>
      <c r="C1433" s="30"/>
      <c r="D1433" s="31"/>
      <c r="E1433" s="25"/>
      <c r="F1433" s="25"/>
      <c r="G1433" s="27"/>
    </row>
    <row r="1434" spans="1:7" ht="32.450000000000003" customHeight="1" x14ac:dyDescent="0.25">
      <c r="A1434" s="30"/>
      <c r="B1434" s="31"/>
      <c r="C1434" s="30"/>
      <c r="D1434" s="31"/>
      <c r="E1434" s="25"/>
      <c r="F1434" s="25"/>
      <c r="G1434" s="27"/>
    </row>
    <row r="1435" spans="1:7" ht="32.450000000000003" customHeight="1" x14ac:dyDescent="0.25">
      <c r="A1435" s="30"/>
      <c r="B1435" s="31"/>
      <c r="C1435" s="30"/>
      <c r="D1435" s="31"/>
      <c r="E1435" s="25"/>
      <c r="F1435" s="25"/>
      <c r="G1435" s="27"/>
    </row>
    <row r="1436" spans="1:7" ht="32.450000000000003" customHeight="1" x14ac:dyDescent="0.25">
      <c r="A1436" s="30"/>
      <c r="B1436" s="31"/>
      <c r="C1436" s="30"/>
      <c r="D1436" s="31"/>
      <c r="E1436" s="25"/>
      <c r="F1436" s="25"/>
      <c r="G1436" s="27"/>
    </row>
    <row r="1437" spans="1:7" ht="32.450000000000003" customHeight="1" x14ac:dyDescent="0.25">
      <c r="A1437" s="30"/>
      <c r="B1437" s="31"/>
      <c r="C1437" s="30"/>
      <c r="D1437" s="31"/>
      <c r="E1437" s="25"/>
      <c r="F1437" s="25"/>
      <c r="G1437" s="27"/>
    </row>
    <row r="1438" spans="1:7" ht="32.450000000000003" customHeight="1" x14ac:dyDescent="0.25">
      <c r="A1438" s="30"/>
      <c r="B1438" s="31"/>
      <c r="C1438" s="30"/>
      <c r="D1438" s="31"/>
      <c r="E1438" s="25"/>
      <c r="F1438" s="25"/>
      <c r="G1438" s="27"/>
    </row>
    <row r="1439" spans="1:7" ht="32.450000000000003" customHeight="1" x14ac:dyDescent="0.25">
      <c r="A1439" s="30"/>
      <c r="B1439" s="31"/>
      <c r="C1439" s="30"/>
      <c r="D1439" s="31"/>
      <c r="E1439" s="25"/>
      <c r="F1439" s="25"/>
      <c r="G1439" s="27"/>
    </row>
    <row r="1440" spans="1:7" ht="32.450000000000003" customHeight="1" x14ac:dyDescent="0.25">
      <c r="A1440" s="30"/>
      <c r="B1440" s="31"/>
      <c r="C1440" s="30"/>
      <c r="D1440" s="31"/>
      <c r="E1440" s="25"/>
      <c r="F1440" s="25"/>
      <c r="G1440" s="27"/>
    </row>
    <row r="1441" spans="1:7" ht="32.450000000000003" customHeight="1" x14ac:dyDescent="0.25">
      <c r="A1441" s="30"/>
      <c r="B1441" s="31"/>
      <c r="C1441" s="30"/>
      <c r="D1441" s="31"/>
      <c r="E1441" s="25"/>
      <c r="F1441" s="25"/>
      <c r="G1441" s="27"/>
    </row>
    <row r="1442" spans="1:7" ht="32.450000000000003" customHeight="1" x14ac:dyDescent="0.25">
      <c r="A1442" s="30"/>
      <c r="B1442" s="31"/>
      <c r="C1442" s="30"/>
      <c r="D1442" s="31"/>
      <c r="E1442" s="25"/>
      <c r="F1442" s="25"/>
      <c r="G1442" s="27"/>
    </row>
    <row r="1443" spans="1:7" ht="32.450000000000003" customHeight="1" x14ac:dyDescent="0.25">
      <c r="A1443" s="30"/>
      <c r="B1443" s="31"/>
      <c r="C1443" s="30"/>
      <c r="D1443" s="31"/>
      <c r="E1443" s="25"/>
      <c r="F1443" s="25"/>
      <c r="G1443" s="27"/>
    </row>
    <row r="1444" spans="1:7" ht="32.450000000000003" customHeight="1" x14ac:dyDescent="0.25">
      <c r="A1444" s="30"/>
      <c r="B1444" s="31"/>
      <c r="C1444" s="30"/>
      <c r="D1444" s="31"/>
      <c r="E1444" s="25"/>
      <c r="F1444" s="25"/>
      <c r="G1444" s="27"/>
    </row>
    <row r="1445" spans="1:7" ht="32.450000000000003" customHeight="1" x14ac:dyDescent="0.25">
      <c r="A1445" s="30"/>
      <c r="B1445" s="31"/>
      <c r="C1445" s="30"/>
      <c r="D1445" s="31"/>
      <c r="E1445" s="25"/>
      <c r="F1445" s="25"/>
      <c r="G1445" s="27"/>
    </row>
    <row r="1446" spans="1:7" ht="32.450000000000003" customHeight="1" x14ac:dyDescent="0.25">
      <c r="A1446" s="30"/>
      <c r="B1446" s="31"/>
      <c r="C1446" s="30"/>
      <c r="D1446" s="31"/>
      <c r="E1446" s="25"/>
      <c r="F1446" s="25"/>
      <c r="G1446" s="27"/>
    </row>
    <row r="1447" spans="1:7" ht="32.450000000000003" customHeight="1" x14ac:dyDescent="0.25">
      <c r="A1447" s="30"/>
      <c r="B1447" s="31"/>
      <c r="C1447" s="30"/>
      <c r="D1447" s="31"/>
      <c r="E1447" s="25"/>
      <c r="F1447" s="25"/>
      <c r="G1447" s="27"/>
    </row>
    <row r="1448" spans="1:7" ht="32.450000000000003" customHeight="1" x14ac:dyDescent="0.25">
      <c r="A1448" s="30"/>
      <c r="B1448" s="31"/>
      <c r="C1448" s="30"/>
      <c r="D1448" s="31"/>
      <c r="E1448" s="25"/>
      <c r="F1448" s="25"/>
      <c r="G1448" s="27"/>
    </row>
    <row r="1449" spans="1:7" ht="32.450000000000003" customHeight="1" x14ac:dyDescent="0.25">
      <c r="A1449" s="30"/>
      <c r="B1449" s="31"/>
      <c r="C1449" s="30"/>
      <c r="D1449" s="31"/>
      <c r="E1449" s="25"/>
      <c r="F1449" s="25"/>
      <c r="G1449" s="27"/>
    </row>
    <row r="1450" spans="1:7" ht="32.450000000000003" customHeight="1" x14ac:dyDescent="0.25">
      <c r="A1450" s="30"/>
      <c r="B1450" s="31"/>
      <c r="C1450" s="30"/>
      <c r="D1450" s="31"/>
      <c r="E1450" s="25"/>
      <c r="F1450" s="25"/>
      <c r="G1450" s="27"/>
    </row>
    <row r="1451" spans="1:7" ht="32.450000000000003" customHeight="1" x14ac:dyDescent="0.25">
      <c r="A1451" s="30"/>
      <c r="B1451" s="31"/>
      <c r="C1451" s="30"/>
      <c r="D1451" s="31"/>
      <c r="E1451" s="25"/>
      <c r="F1451" s="25"/>
      <c r="G1451" s="27"/>
    </row>
    <row r="1452" spans="1:7" ht="32.450000000000003" customHeight="1" x14ac:dyDescent="0.25">
      <c r="A1452" s="30"/>
      <c r="B1452" s="31"/>
      <c r="C1452" s="30"/>
      <c r="D1452" s="31"/>
      <c r="E1452" s="25"/>
      <c r="F1452" s="25"/>
      <c r="G1452" s="27"/>
    </row>
    <row r="1453" spans="1:7" ht="32.450000000000003" customHeight="1" x14ac:dyDescent="0.25">
      <c r="A1453" s="30"/>
      <c r="B1453" s="31"/>
      <c r="C1453" s="30"/>
      <c r="D1453" s="31"/>
      <c r="E1453" s="25"/>
      <c r="F1453" s="25"/>
      <c r="G1453" s="27"/>
    </row>
    <row r="1454" spans="1:7" ht="32.450000000000003" customHeight="1" x14ac:dyDescent="0.25">
      <c r="A1454" s="30"/>
      <c r="B1454" s="31"/>
      <c r="C1454" s="30"/>
      <c r="D1454" s="31"/>
      <c r="E1454" s="25"/>
      <c r="F1454" s="25"/>
      <c r="G1454" s="27"/>
    </row>
    <row r="1455" spans="1:7" ht="32.450000000000003" customHeight="1" x14ac:dyDescent="0.25">
      <c r="A1455" s="30"/>
      <c r="B1455" s="31"/>
      <c r="C1455" s="30"/>
      <c r="D1455" s="31"/>
      <c r="E1455" s="25"/>
      <c r="F1455" s="25"/>
      <c r="G1455" s="27"/>
    </row>
    <row r="1456" spans="1:7" ht="32.450000000000003" customHeight="1" x14ac:dyDescent="0.25">
      <c r="A1456" s="30"/>
      <c r="B1456" s="31"/>
      <c r="C1456" s="30"/>
      <c r="D1456" s="31"/>
      <c r="E1456" s="25"/>
      <c r="F1456" s="25"/>
      <c r="G1456" s="27"/>
    </row>
    <row r="1457" spans="1:7" ht="32.450000000000003" customHeight="1" x14ac:dyDescent="0.25">
      <c r="A1457" s="30"/>
      <c r="B1457" s="31"/>
      <c r="C1457" s="30"/>
      <c r="D1457" s="31"/>
      <c r="E1457" s="25"/>
      <c r="F1457" s="25"/>
      <c r="G1457" s="27"/>
    </row>
    <row r="1458" spans="1:7" ht="32.450000000000003" customHeight="1" x14ac:dyDescent="0.25">
      <c r="A1458" s="30"/>
      <c r="B1458" s="31"/>
      <c r="C1458" s="30"/>
      <c r="D1458" s="31"/>
      <c r="E1458" s="25"/>
      <c r="F1458" s="25"/>
      <c r="G1458" s="27"/>
    </row>
    <row r="1459" spans="1:7" ht="32.450000000000003" customHeight="1" x14ac:dyDescent="0.25">
      <c r="A1459" s="30"/>
      <c r="B1459" s="31"/>
      <c r="C1459" s="30"/>
      <c r="D1459" s="31"/>
      <c r="E1459" s="25"/>
      <c r="F1459" s="25"/>
      <c r="G1459" s="27"/>
    </row>
    <row r="1460" spans="1:7" ht="32.450000000000003" customHeight="1" x14ac:dyDescent="0.25">
      <c r="A1460" s="30"/>
      <c r="B1460" s="31"/>
      <c r="C1460" s="30"/>
      <c r="D1460" s="31"/>
      <c r="E1460" s="25"/>
      <c r="F1460" s="25"/>
      <c r="G1460" s="27"/>
    </row>
    <row r="1461" spans="1:7" ht="32.450000000000003" customHeight="1" x14ac:dyDescent="0.25">
      <c r="A1461" s="30"/>
      <c r="B1461" s="31"/>
      <c r="C1461" s="30"/>
      <c r="D1461" s="31"/>
      <c r="E1461" s="25"/>
      <c r="F1461" s="25"/>
      <c r="G1461" s="27"/>
    </row>
    <row r="1462" spans="1:7" ht="32.450000000000003" customHeight="1" x14ac:dyDescent="0.25">
      <c r="A1462" s="30"/>
      <c r="B1462" s="31"/>
      <c r="C1462" s="30"/>
      <c r="D1462" s="31"/>
      <c r="E1462" s="25"/>
      <c r="F1462" s="25"/>
      <c r="G1462" s="27"/>
    </row>
    <row r="1463" spans="1:7" ht="32.450000000000003" customHeight="1" x14ac:dyDescent="0.25">
      <c r="A1463" s="30"/>
      <c r="B1463" s="31"/>
      <c r="C1463" s="30"/>
      <c r="D1463" s="31"/>
      <c r="E1463" s="25"/>
      <c r="F1463" s="25"/>
      <c r="G1463" s="27"/>
    </row>
    <row r="1464" spans="1:7" ht="32.450000000000003" customHeight="1" x14ac:dyDescent="0.25">
      <c r="A1464" s="30"/>
      <c r="B1464" s="31"/>
      <c r="C1464" s="30"/>
      <c r="D1464" s="31"/>
      <c r="E1464" s="25"/>
      <c r="F1464" s="25"/>
      <c r="G1464" s="27"/>
    </row>
    <row r="1465" spans="1:7" ht="32.450000000000003" customHeight="1" x14ac:dyDescent="0.25">
      <c r="A1465" s="30"/>
      <c r="B1465" s="31"/>
      <c r="C1465" s="30"/>
      <c r="D1465" s="31"/>
      <c r="E1465" s="25"/>
      <c r="F1465" s="25"/>
      <c r="G1465" s="27"/>
    </row>
    <row r="1466" spans="1:7" ht="32.450000000000003" customHeight="1" x14ac:dyDescent="0.25">
      <c r="A1466" s="30"/>
      <c r="B1466" s="31"/>
      <c r="C1466" s="30"/>
      <c r="D1466" s="31"/>
      <c r="E1466" s="25"/>
      <c r="F1466" s="25"/>
      <c r="G1466" s="27"/>
    </row>
    <row r="1467" spans="1:7" ht="32.450000000000003" customHeight="1" x14ac:dyDescent="0.25">
      <c r="A1467" s="30"/>
      <c r="B1467" s="31"/>
      <c r="C1467" s="30"/>
      <c r="D1467" s="31"/>
      <c r="E1467" s="25"/>
      <c r="F1467" s="25"/>
      <c r="G1467" s="27"/>
    </row>
    <row r="1468" spans="1:7" ht="32.450000000000003" customHeight="1" x14ac:dyDescent="0.25">
      <c r="A1468" s="30"/>
      <c r="B1468" s="31"/>
      <c r="C1468" s="30"/>
      <c r="D1468" s="31"/>
      <c r="E1468" s="25"/>
      <c r="F1468" s="25"/>
      <c r="G1468" s="27"/>
    </row>
    <row r="1469" spans="1:7" ht="32.450000000000003" customHeight="1" x14ac:dyDescent="0.25">
      <c r="A1469" s="30"/>
      <c r="B1469" s="31"/>
      <c r="C1469" s="30"/>
      <c r="D1469" s="31"/>
      <c r="E1469" s="25"/>
      <c r="F1469" s="25"/>
      <c r="G1469" s="27"/>
    </row>
    <row r="1470" spans="1:7" ht="32.450000000000003" customHeight="1" x14ac:dyDescent="0.25">
      <c r="A1470" s="30"/>
      <c r="B1470" s="31"/>
      <c r="C1470" s="30"/>
      <c r="D1470" s="31"/>
      <c r="E1470" s="25"/>
      <c r="F1470" s="25"/>
      <c r="G1470" s="27"/>
    </row>
    <row r="1471" spans="1:7" ht="32.450000000000003" customHeight="1" x14ac:dyDescent="0.25">
      <c r="A1471" s="30"/>
      <c r="B1471" s="31"/>
      <c r="C1471" s="30"/>
      <c r="D1471" s="31"/>
      <c r="E1471" s="25"/>
      <c r="F1471" s="25"/>
      <c r="G1471" s="27"/>
    </row>
    <row r="1472" spans="1:7" ht="32.450000000000003" customHeight="1" x14ac:dyDescent="0.25">
      <c r="A1472" s="30"/>
      <c r="B1472" s="31"/>
      <c r="C1472" s="30"/>
      <c r="D1472" s="31"/>
      <c r="E1472" s="25"/>
      <c r="F1472" s="25"/>
      <c r="G1472" s="27"/>
    </row>
    <row r="1473" spans="1:7" ht="32.450000000000003" customHeight="1" x14ac:dyDescent="0.25">
      <c r="A1473" s="30"/>
      <c r="B1473" s="31"/>
      <c r="C1473" s="30"/>
      <c r="D1473" s="31"/>
      <c r="E1473" s="25"/>
      <c r="F1473" s="25"/>
      <c r="G1473" s="27"/>
    </row>
    <row r="1474" spans="1:7" ht="32.450000000000003" customHeight="1" x14ac:dyDescent="0.25">
      <c r="A1474" s="30"/>
      <c r="B1474" s="31"/>
      <c r="C1474" s="30"/>
      <c r="D1474" s="31"/>
      <c r="E1474" s="25"/>
      <c r="F1474" s="25"/>
      <c r="G1474" s="27"/>
    </row>
    <row r="1475" spans="1:7" ht="32.450000000000003" customHeight="1" x14ac:dyDescent="0.25">
      <c r="A1475" s="30"/>
      <c r="B1475" s="31"/>
      <c r="C1475" s="30"/>
      <c r="D1475" s="31"/>
      <c r="E1475" s="25"/>
      <c r="F1475" s="25"/>
      <c r="G1475" s="27"/>
    </row>
    <row r="1476" spans="1:7" ht="32.450000000000003" customHeight="1" x14ac:dyDescent="0.25">
      <c r="A1476" s="30"/>
      <c r="B1476" s="31"/>
      <c r="C1476" s="30"/>
      <c r="D1476" s="31"/>
      <c r="E1476" s="25"/>
      <c r="F1476" s="25"/>
      <c r="G1476" s="27"/>
    </row>
    <row r="1477" spans="1:7" ht="32.450000000000003" customHeight="1" x14ac:dyDescent="0.25">
      <c r="A1477" s="30"/>
      <c r="B1477" s="31"/>
      <c r="C1477" s="30"/>
      <c r="D1477" s="31"/>
      <c r="E1477" s="25"/>
      <c r="F1477" s="25"/>
      <c r="G1477" s="27"/>
    </row>
    <row r="1478" spans="1:7" ht="32.450000000000003" customHeight="1" x14ac:dyDescent="0.25">
      <c r="A1478" s="30"/>
      <c r="B1478" s="31"/>
      <c r="C1478" s="30"/>
      <c r="D1478" s="31"/>
      <c r="E1478" s="25"/>
      <c r="F1478" s="25"/>
      <c r="G1478" s="27"/>
    </row>
    <row r="1479" spans="1:7" ht="32.450000000000003" customHeight="1" x14ac:dyDescent="0.25">
      <c r="A1479" s="30"/>
      <c r="B1479" s="31"/>
      <c r="C1479" s="30"/>
      <c r="D1479" s="31"/>
      <c r="E1479" s="25"/>
      <c r="F1479" s="25"/>
      <c r="G1479" s="27"/>
    </row>
    <row r="1480" spans="1:7" ht="32.450000000000003" customHeight="1" x14ac:dyDescent="0.25">
      <c r="A1480" s="30"/>
      <c r="B1480" s="31"/>
      <c r="C1480" s="30"/>
      <c r="D1480" s="31"/>
      <c r="E1480" s="25"/>
      <c r="F1480" s="25"/>
      <c r="G1480" s="27"/>
    </row>
    <row r="1481" spans="1:7" ht="32.450000000000003" customHeight="1" x14ac:dyDescent="0.25">
      <c r="A1481" s="30"/>
      <c r="B1481" s="31"/>
      <c r="C1481" s="30"/>
      <c r="D1481" s="31"/>
      <c r="E1481" s="25"/>
      <c r="F1481" s="25"/>
      <c r="G1481" s="27"/>
    </row>
    <row r="1482" spans="1:7" ht="32.450000000000003" customHeight="1" x14ac:dyDescent="0.25">
      <c r="A1482" s="30"/>
      <c r="B1482" s="31"/>
      <c r="C1482" s="30"/>
      <c r="D1482" s="31"/>
      <c r="E1482" s="25"/>
      <c r="F1482" s="25"/>
      <c r="G1482" s="27"/>
    </row>
    <row r="1483" spans="1:7" ht="32.450000000000003" customHeight="1" x14ac:dyDescent="0.25">
      <c r="A1483" s="30"/>
      <c r="B1483" s="31"/>
      <c r="C1483" s="30"/>
      <c r="D1483" s="31"/>
      <c r="E1483" s="25"/>
      <c r="F1483" s="25"/>
      <c r="G1483" s="27"/>
    </row>
    <row r="1484" spans="1:7" ht="32.450000000000003" customHeight="1" x14ac:dyDescent="0.25">
      <c r="A1484" s="30"/>
      <c r="B1484" s="31"/>
      <c r="C1484" s="30"/>
      <c r="D1484" s="31"/>
      <c r="E1484" s="25"/>
      <c r="F1484" s="25"/>
      <c r="G1484" s="27"/>
    </row>
    <row r="1485" spans="1:7" ht="32.450000000000003" customHeight="1" x14ac:dyDescent="0.25">
      <c r="A1485" s="30"/>
      <c r="B1485" s="31"/>
      <c r="C1485" s="30"/>
      <c r="D1485" s="31"/>
      <c r="E1485" s="25"/>
      <c r="F1485" s="25"/>
      <c r="G1485" s="27"/>
    </row>
    <row r="1486" spans="1:7" ht="32.450000000000003" customHeight="1" x14ac:dyDescent="0.25">
      <c r="A1486" s="30"/>
      <c r="B1486" s="31"/>
      <c r="C1486" s="30"/>
      <c r="D1486" s="31"/>
      <c r="E1486" s="25"/>
      <c r="F1486" s="25"/>
      <c r="G1486" s="27"/>
    </row>
    <row r="1487" spans="1:7" ht="32.450000000000003" customHeight="1" x14ac:dyDescent="0.25">
      <c r="A1487" s="30"/>
      <c r="B1487" s="31"/>
      <c r="C1487" s="30"/>
      <c r="D1487" s="31"/>
      <c r="E1487" s="25"/>
      <c r="F1487" s="25"/>
      <c r="G1487" s="27"/>
    </row>
    <row r="1488" spans="1:7" ht="32.450000000000003" customHeight="1" x14ac:dyDescent="0.25">
      <c r="A1488" s="30"/>
      <c r="B1488" s="31"/>
      <c r="C1488" s="30"/>
      <c r="D1488" s="31"/>
      <c r="E1488" s="25"/>
      <c r="F1488" s="25"/>
      <c r="G1488" s="27"/>
    </row>
    <row r="1489" spans="1:7" ht="32.450000000000003" customHeight="1" x14ac:dyDescent="0.25">
      <c r="A1489" s="30"/>
      <c r="B1489" s="31"/>
      <c r="C1489" s="30"/>
      <c r="D1489" s="31"/>
      <c r="E1489" s="25"/>
      <c r="F1489" s="25"/>
      <c r="G1489" s="27"/>
    </row>
    <row r="1490" spans="1:7" ht="32.450000000000003" customHeight="1" x14ac:dyDescent="0.25">
      <c r="A1490" s="30"/>
      <c r="B1490" s="31"/>
      <c r="C1490" s="30"/>
      <c r="D1490" s="31"/>
      <c r="E1490" s="25"/>
      <c r="F1490" s="25"/>
      <c r="G1490" s="27"/>
    </row>
    <row r="1491" spans="1:7" ht="32.450000000000003" customHeight="1" x14ac:dyDescent="0.25">
      <c r="A1491" s="30"/>
      <c r="B1491" s="31"/>
      <c r="C1491" s="30"/>
      <c r="D1491" s="31"/>
      <c r="E1491" s="25"/>
      <c r="F1491" s="25"/>
      <c r="G1491" s="27"/>
    </row>
    <row r="1492" spans="1:7" ht="32.450000000000003" customHeight="1" x14ac:dyDescent="0.25">
      <c r="A1492" s="30"/>
      <c r="B1492" s="31"/>
      <c r="C1492" s="30"/>
      <c r="D1492" s="31"/>
      <c r="E1492" s="25"/>
      <c r="F1492" s="25"/>
      <c r="G1492" s="27"/>
    </row>
    <row r="1493" spans="1:7" ht="32.450000000000003" customHeight="1" x14ac:dyDescent="0.25">
      <c r="A1493" s="30"/>
      <c r="B1493" s="31"/>
      <c r="C1493" s="30"/>
      <c r="D1493" s="31"/>
      <c r="E1493" s="25"/>
      <c r="F1493" s="25"/>
      <c r="G1493" s="27"/>
    </row>
    <row r="1494" spans="1:7" ht="32.450000000000003" customHeight="1" x14ac:dyDescent="0.25">
      <c r="A1494" s="30"/>
      <c r="B1494" s="31"/>
      <c r="C1494" s="30"/>
      <c r="D1494" s="31"/>
      <c r="E1494" s="25"/>
      <c r="F1494" s="25"/>
      <c r="G1494" s="27"/>
    </row>
    <row r="1495" spans="1:7" ht="32.450000000000003" customHeight="1" x14ac:dyDescent="0.25">
      <c r="A1495" s="30"/>
      <c r="B1495" s="31"/>
      <c r="C1495" s="30"/>
      <c r="D1495" s="31"/>
      <c r="E1495" s="25"/>
      <c r="F1495" s="25"/>
      <c r="G1495" s="27"/>
    </row>
    <row r="1496" spans="1:7" ht="32.450000000000003" customHeight="1" x14ac:dyDescent="0.25">
      <c r="A1496" s="30"/>
      <c r="B1496" s="31"/>
      <c r="C1496" s="30"/>
      <c r="D1496" s="31"/>
      <c r="E1496" s="25"/>
      <c r="F1496" s="25"/>
      <c r="G1496" s="27"/>
    </row>
    <row r="1497" spans="1:7" ht="32.450000000000003" customHeight="1" x14ac:dyDescent="0.25">
      <c r="A1497" s="30"/>
      <c r="B1497" s="31"/>
      <c r="C1497" s="30"/>
      <c r="D1497" s="31"/>
      <c r="E1497" s="25"/>
      <c r="F1497" s="25"/>
      <c r="G1497" s="27"/>
    </row>
    <row r="1498" spans="1:7" ht="32.450000000000003" customHeight="1" x14ac:dyDescent="0.25">
      <c r="A1498" s="30"/>
      <c r="B1498" s="31"/>
      <c r="C1498" s="30"/>
      <c r="D1498" s="31"/>
      <c r="E1498" s="25"/>
      <c r="F1498" s="25"/>
      <c r="G1498" s="27"/>
    </row>
    <row r="1499" spans="1:7" ht="32.450000000000003" customHeight="1" x14ac:dyDescent="0.25">
      <c r="A1499" s="30"/>
      <c r="B1499" s="31"/>
      <c r="C1499" s="30"/>
      <c r="D1499" s="31"/>
      <c r="E1499" s="25"/>
      <c r="F1499" s="25"/>
      <c r="G1499" s="27"/>
    </row>
    <row r="1500" spans="1:7" ht="32.450000000000003" customHeight="1" x14ac:dyDescent="0.25">
      <c r="A1500" s="30"/>
      <c r="B1500" s="31"/>
      <c r="C1500" s="30"/>
      <c r="D1500" s="31"/>
      <c r="E1500" s="25"/>
      <c r="F1500" s="25"/>
      <c r="G1500" s="27"/>
    </row>
    <row r="1501" spans="1:7" ht="32.450000000000003" customHeight="1" x14ac:dyDescent="0.25">
      <c r="A1501" s="30"/>
      <c r="B1501" s="31"/>
      <c r="C1501" s="30"/>
      <c r="D1501" s="31"/>
      <c r="E1501" s="25"/>
      <c r="F1501" s="25"/>
      <c r="G1501" s="27"/>
    </row>
    <row r="1502" spans="1:7" ht="32.450000000000003" customHeight="1" x14ac:dyDescent="0.25">
      <c r="A1502" s="30"/>
      <c r="B1502" s="31"/>
      <c r="C1502" s="30"/>
      <c r="D1502" s="31"/>
      <c r="E1502" s="25"/>
      <c r="F1502" s="25"/>
      <c r="G1502" s="27"/>
    </row>
    <row r="1503" spans="1:7" ht="32.450000000000003" customHeight="1" x14ac:dyDescent="0.25">
      <c r="A1503" s="30"/>
      <c r="B1503" s="31"/>
      <c r="C1503" s="30"/>
      <c r="D1503" s="31"/>
      <c r="E1503" s="25"/>
      <c r="F1503" s="25"/>
      <c r="G1503" s="27"/>
    </row>
    <row r="1504" spans="1:7" ht="32.450000000000003" customHeight="1" x14ac:dyDescent="0.25">
      <c r="A1504" s="30"/>
      <c r="B1504" s="31"/>
      <c r="C1504" s="30"/>
      <c r="D1504" s="31"/>
      <c r="E1504" s="25"/>
      <c r="F1504" s="25"/>
      <c r="G1504" s="27"/>
    </row>
    <row r="1505" spans="1:7" ht="32.450000000000003" customHeight="1" x14ac:dyDescent="0.25">
      <c r="A1505" s="30"/>
      <c r="B1505" s="31"/>
      <c r="C1505" s="30"/>
      <c r="D1505" s="31"/>
      <c r="E1505" s="25"/>
      <c r="F1505" s="25"/>
      <c r="G1505" s="27"/>
    </row>
    <row r="1506" spans="1:7" ht="32.450000000000003" customHeight="1" x14ac:dyDescent="0.25">
      <c r="A1506" s="30"/>
      <c r="B1506" s="31"/>
      <c r="C1506" s="30"/>
      <c r="D1506" s="31"/>
      <c r="E1506" s="25"/>
      <c r="F1506" s="25"/>
      <c r="G1506" s="27"/>
    </row>
    <row r="1507" spans="1:7" ht="32.450000000000003" customHeight="1" x14ac:dyDescent="0.25">
      <c r="A1507" s="30"/>
      <c r="B1507" s="31"/>
      <c r="C1507" s="30"/>
      <c r="D1507" s="31"/>
      <c r="E1507" s="25"/>
      <c r="F1507" s="25"/>
      <c r="G1507" s="27"/>
    </row>
    <row r="1508" spans="1:7" ht="32.450000000000003" customHeight="1" x14ac:dyDescent="0.25">
      <c r="A1508" s="30"/>
      <c r="B1508" s="31"/>
      <c r="C1508" s="30"/>
      <c r="D1508" s="31"/>
      <c r="E1508" s="25"/>
      <c r="F1508" s="25"/>
      <c r="G1508" s="27"/>
    </row>
    <row r="1509" spans="1:7" ht="32.450000000000003" customHeight="1" x14ac:dyDescent="0.25">
      <c r="A1509" s="30"/>
      <c r="B1509" s="31"/>
      <c r="C1509" s="30"/>
      <c r="D1509" s="31"/>
      <c r="E1509" s="25"/>
      <c r="F1509" s="25"/>
      <c r="G1509" s="27"/>
    </row>
    <row r="1510" spans="1:7" ht="32.450000000000003" customHeight="1" x14ac:dyDescent="0.25">
      <c r="A1510" s="30"/>
      <c r="B1510" s="31"/>
      <c r="C1510" s="30"/>
      <c r="D1510" s="31"/>
      <c r="E1510" s="25"/>
      <c r="F1510" s="25"/>
      <c r="G1510" s="27"/>
    </row>
    <row r="1511" spans="1:7" ht="32.450000000000003" customHeight="1" x14ac:dyDescent="0.25">
      <c r="A1511" s="30"/>
      <c r="B1511" s="31"/>
      <c r="C1511" s="30"/>
      <c r="D1511" s="31"/>
      <c r="E1511" s="25"/>
      <c r="F1511" s="25"/>
      <c r="G1511" s="27"/>
    </row>
    <row r="1512" spans="1:7" ht="32.450000000000003" customHeight="1" x14ac:dyDescent="0.25">
      <c r="A1512" s="30"/>
      <c r="B1512" s="31"/>
      <c r="C1512" s="30"/>
      <c r="D1512" s="31"/>
      <c r="E1512" s="25"/>
      <c r="F1512" s="25"/>
      <c r="G1512" s="27"/>
    </row>
    <row r="1513" spans="1:7" ht="32.450000000000003" customHeight="1" x14ac:dyDescent="0.25">
      <c r="A1513" s="30"/>
      <c r="B1513" s="31"/>
      <c r="C1513" s="30"/>
      <c r="D1513" s="31"/>
      <c r="E1513" s="25"/>
      <c r="F1513" s="25"/>
      <c r="G1513" s="27"/>
    </row>
    <row r="1514" spans="1:7" ht="32.450000000000003" customHeight="1" x14ac:dyDescent="0.25">
      <c r="A1514" s="30"/>
      <c r="B1514" s="31"/>
      <c r="C1514" s="30"/>
      <c r="D1514" s="31"/>
      <c r="E1514" s="25"/>
      <c r="F1514" s="25"/>
      <c r="G1514" s="27"/>
    </row>
    <row r="1515" spans="1:7" ht="32.450000000000003" customHeight="1" x14ac:dyDescent="0.25">
      <c r="A1515" s="30"/>
      <c r="B1515" s="31"/>
      <c r="C1515" s="30"/>
      <c r="D1515" s="31"/>
      <c r="E1515" s="25"/>
      <c r="F1515" s="25"/>
      <c r="G1515" s="27"/>
    </row>
    <row r="1516" spans="1:7" ht="32.450000000000003" customHeight="1" x14ac:dyDescent="0.25">
      <c r="A1516" s="30"/>
      <c r="B1516" s="31"/>
      <c r="C1516" s="30"/>
      <c r="D1516" s="31"/>
      <c r="E1516" s="25"/>
      <c r="F1516" s="25"/>
      <c r="G1516" s="27"/>
    </row>
    <row r="1517" spans="1:7" ht="32.450000000000003" customHeight="1" x14ac:dyDescent="0.25">
      <c r="A1517" s="30"/>
      <c r="B1517" s="31"/>
      <c r="C1517" s="30"/>
      <c r="D1517" s="31"/>
      <c r="E1517" s="25"/>
      <c r="F1517" s="25"/>
      <c r="G1517" s="27"/>
    </row>
    <row r="1518" spans="1:7" ht="32.450000000000003" customHeight="1" x14ac:dyDescent="0.25">
      <c r="A1518" s="30"/>
      <c r="B1518" s="31"/>
      <c r="C1518" s="30"/>
      <c r="D1518" s="31"/>
      <c r="E1518" s="25"/>
      <c r="F1518" s="25"/>
      <c r="G1518" s="27"/>
    </row>
    <row r="1519" spans="1:7" ht="32.450000000000003" customHeight="1" x14ac:dyDescent="0.25">
      <c r="A1519" s="30"/>
      <c r="B1519" s="31"/>
      <c r="C1519" s="30"/>
      <c r="D1519" s="31"/>
      <c r="E1519" s="25"/>
      <c r="F1519" s="25"/>
      <c r="G1519" s="27"/>
    </row>
    <row r="1520" spans="1:7" ht="32.450000000000003" customHeight="1" x14ac:dyDescent="0.25">
      <c r="A1520" s="30"/>
      <c r="B1520" s="31"/>
      <c r="C1520" s="30"/>
      <c r="D1520" s="31"/>
      <c r="E1520" s="25"/>
      <c r="F1520" s="25"/>
      <c r="G1520" s="27"/>
    </row>
    <row r="1521" spans="1:7" ht="32.450000000000003" customHeight="1" x14ac:dyDescent="0.25">
      <c r="A1521" s="30"/>
      <c r="B1521" s="31"/>
      <c r="C1521" s="30"/>
      <c r="D1521" s="31"/>
      <c r="E1521" s="25"/>
      <c r="F1521" s="25"/>
      <c r="G1521" s="27"/>
    </row>
    <row r="1522" spans="1:7" ht="32.450000000000003" customHeight="1" x14ac:dyDescent="0.25">
      <c r="A1522" s="30"/>
      <c r="B1522" s="31"/>
      <c r="C1522" s="30"/>
      <c r="D1522" s="31"/>
      <c r="E1522" s="25"/>
      <c r="F1522" s="25"/>
      <c r="G1522" s="27"/>
    </row>
    <row r="1523" spans="1:7" ht="32.450000000000003" customHeight="1" x14ac:dyDescent="0.25">
      <c r="A1523" s="30"/>
      <c r="B1523" s="31"/>
      <c r="C1523" s="30"/>
      <c r="D1523" s="31"/>
      <c r="E1523" s="25"/>
      <c r="F1523" s="25"/>
      <c r="G1523" s="27"/>
    </row>
    <row r="1524" spans="1:7" ht="32.450000000000003" customHeight="1" x14ac:dyDescent="0.25">
      <c r="A1524" s="30"/>
      <c r="B1524" s="31"/>
      <c r="C1524" s="30"/>
      <c r="D1524" s="31"/>
      <c r="E1524" s="25"/>
      <c r="F1524" s="25"/>
      <c r="G1524" s="27"/>
    </row>
    <row r="1525" spans="1:7" ht="32.450000000000003" customHeight="1" x14ac:dyDescent="0.25">
      <c r="A1525" s="30"/>
      <c r="B1525" s="31"/>
      <c r="C1525" s="30"/>
      <c r="D1525" s="31"/>
      <c r="E1525" s="25"/>
      <c r="F1525" s="25"/>
      <c r="G1525" s="27"/>
    </row>
    <row r="1526" spans="1:7" ht="32.450000000000003" customHeight="1" x14ac:dyDescent="0.25">
      <c r="A1526" s="30"/>
      <c r="B1526" s="31"/>
      <c r="C1526" s="30"/>
      <c r="D1526" s="31"/>
      <c r="E1526" s="25"/>
      <c r="F1526" s="25"/>
      <c r="G1526" s="27"/>
    </row>
    <row r="1527" spans="1:7" ht="32.450000000000003" customHeight="1" x14ac:dyDescent="0.25">
      <c r="A1527" s="30"/>
      <c r="B1527" s="31"/>
      <c r="C1527" s="30"/>
      <c r="D1527" s="31"/>
      <c r="E1527" s="25"/>
      <c r="F1527" s="25"/>
      <c r="G1527" s="27"/>
    </row>
    <row r="1528" spans="1:7" ht="32.450000000000003" customHeight="1" x14ac:dyDescent="0.25">
      <c r="A1528" s="30"/>
      <c r="B1528" s="31"/>
      <c r="C1528" s="30"/>
      <c r="D1528" s="31"/>
      <c r="E1528" s="25"/>
      <c r="F1528" s="25"/>
      <c r="G1528" s="27"/>
    </row>
    <row r="1529" spans="1:7" ht="32.450000000000003" customHeight="1" x14ac:dyDescent="0.25">
      <c r="A1529" s="30"/>
      <c r="B1529" s="31"/>
      <c r="C1529" s="30"/>
      <c r="D1529" s="31"/>
      <c r="E1529" s="25"/>
      <c r="F1529" s="25"/>
      <c r="G1529" s="27"/>
    </row>
    <row r="1530" spans="1:7" ht="32.450000000000003" customHeight="1" x14ac:dyDescent="0.25">
      <c r="A1530" s="30"/>
      <c r="B1530" s="31"/>
      <c r="C1530" s="30"/>
      <c r="D1530" s="31"/>
      <c r="E1530" s="25"/>
      <c r="F1530" s="25"/>
      <c r="G1530" s="27"/>
    </row>
    <row r="1531" spans="1:7" ht="32.450000000000003" customHeight="1" x14ac:dyDescent="0.25">
      <c r="A1531" s="30"/>
      <c r="B1531" s="31"/>
      <c r="C1531" s="30"/>
      <c r="D1531" s="31"/>
      <c r="E1531" s="25"/>
      <c r="F1531" s="25"/>
      <c r="G1531" s="27"/>
    </row>
    <row r="1532" spans="1:7" ht="32.450000000000003" customHeight="1" x14ac:dyDescent="0.25">
      <c r="A1532" s="30"/>
      <c r="B1532" s="31"/>
      <c r="C1532" s="30"/>
      <c r="D1532" s="31"/>
      <c r="E1532" s="25"/>
      <c r="F1532" s="25"/>
      <c r="G1532" s="27"/>
    </row>
    <row r="1533" spans="1:7" ht="32.450000000000003" customHeight="1" x14ac:dyDescent="0.25">
      <c r="A1533" s="30"/>
      <c r="B1533" s="31"/>
      <c r="C1533" s="30"/>
      <c r="D1533" s="31"/>
      <c r="E1533" s="25"/>
      <c r="F1533" s="25"/>
      <c r="G1533" s="27"/>
    </row>
    <row r="1534" spans="1:7" ht="32.450000000000003" customHeight="1" x14ac:dyDescent="0.25">
      <c r="A1534" s="30"/>
      <c r="B1534" s="31"/>
      <c r="C1534" s="30"/>
      <c r="D1534" s="31"/>
      <c r="E1534" s="25"/>
      <c r="F1534" s="25"/>
      <c r="G1534" s="27"/>
    </row>
    <row r="1535" spans="1:7" ht="32.450000000000003" customHeight="1" x14ac:dyDescent="0.25">
      <c r="A1535" s="30"/>
      <c r="B1535" s="31"/>
      <c r="C1535" s="30"/>
      <c r="D1535" s="31"/>
      <c r="E1535" s="25"/>
      <c r="F1535" s="25"/>
      <c r="G1535" s="27"/>
    </row>
    <row r="1536" spans="1:7" ht="32.450000000000003" customHeight="1" x14ac:dyDescent="0.25">
      <c r="A1536" s="30"/>
      <c r="B1536" s="31"/>
      <c r="C1536" s="30"/>
      <c r="D1536" s="31"/>
      <c r="E1536" s="25"/>
      <c r="F1536" s="25"/>
      <c r="G1536" s="27"/>
    </row>
    <row r="1537" spans="1:7" ht="32.450000000000003" customHeight="1" x14ac:dyDescent="0.25">
      <c r="A1537" s="30"/>
      <c r="B1537" s="31"/>
      <c r="C1537" s="30"/>
      <c r="D1537" s="31"/>
      <c r="E1537" s="25"/>
      <c r="F1537" s="25"/>
      <c r="G1537" s="27"/>
    </row>
    <row r="1538" spans="1:7" ht="32.450000000000003" customHeight="1" x14ac:dyDescent="0.25">
      <c r="A1538" s="30"/>
      <c r="B1538" s="31"/>
      <c r="C1538" s="30"/>
      <c r="D1538" s="31"/>
      <c r="E1538" s="25"/>
      <c r="F1538" s="25"/>
      <c r="G1538" s="27"/>
    </row>
    <row r="1539" spans="1:7" ht="32.450000000000003" customHeight="1" x14ac:dyDescent="0.25">
      <c r="A1539" s="30"/>
      <c r="B1539" s="31"/>
      <c r="C1539" s="30"/>
      <c r="D1539" s="31"/>
      <c r="E1539" s="25"/>
      <c r="F1539" s="25"/>
      <c r="G1539" s="27"/>
    </row>
    <row r="1540" spans="1:7" ht="32.450000000000003" customHeight="1" x14ac:dyDescent="0.25">
      <c r="A1540" s="30"/>
      <c r="B1540" s="31"/>
      <c r="C1540" s="30"/>
      <c r="D1540" s="31"/>
      <c r="E1540" s="25"/>
      <c r="F1540" s="25"/>
      <c r="G1540" s="27"/>
    </row>
    <row r="1541" spans="1:7" ht="32.450000000000003" customHeight="1" x14ac:dyDescent="0.25">
      <c r="A1541" s="30"/>
      <c r="B1541" s="31"/>
      <c r="C1541" s="30"/>
      <c r="D1541" s="31"/>
      <c r="E1541" s="25"/>
      <c r="F1541" s="25"/>
      <c r="G1541" s="27"/>
    </row>
    <row r="1542" spans="1:7" ht="32.450000000000003" customHeight="1" x14ac:dyDescent="0.25">
      <c r="A1542" s="30"/>
      <c r="B1542" s="31"/>
      <c r="C1542" s="30"/>
      <c r="D1542" s="31"/>
      <c r="E1542" s="25"/>
      <c r="F1542" s="25"/>
      <c r="G1542" s="27"/>
    </row>
    <row r="1543" spans="1:7" ht="32.450000000000003" customHeight="1" x14ac:dyDescent="0.25">
      <c r="A1543" s="30"/>
      <c r="B1543" s="31"/>
      <c r="C1543" s="30"/>
      <c r="D1543" s="31"/>
      <c r="E1543" s="25"/>
      <c r="F1543" s="25"/>
      <c r="G1543" s="27"/>
    </row>
    <row r="1544" spans="1:7" ht="32.450000000000003" customHeight="1" x14ac:dyDescent="0.25">
      <c r="A1544" s="30"/>
      <c r="B1544" s="31"/>
      <c r="C1544" s="30"/>
      <c r="D1544" s="31"/>
      <c r="E1544" s="25"/>
      <c r="F1544" s="25"/>
      <c r="G1544" s="27"/>
    </row>
    <row r="1545" spans="1:7" ht="32.450000000000003" customHeight="1" x14ac:dyDescent="0.25">
      <c r="A1545" s="30"/>
      <c r="B1545" s="31"/>
      <c r="C1545" s="30"/>
      <c r="D1545" s="31"/>
      <c r="E1545" s="25"/>
      <c r="F1545" s="25"/>
      <c r="G1545" s="27"/>
    </row>
    <row r="1546" spans="1:7" ht="32.450000000000003" customHeight="1" x14ac:dyDescent="0.25">
      <c r="A1546" s="30"/>
      <c r="B1546" s="31"/>
      <c r="C1546" s="30"/>
      <c r="D1546" s="31"/>
      <c r="E1546" s="25"/>
      <c r="F1546" s="25"/>
      <c r="G1546" s="27"/>
    </row>
    <row r="1547" spans="1:7" ht="32.450000000000003" customHeight="1" x14ac:dyDescent="0.25">
      <c r="A1547" s="30"/>
      <c r="B1547" s="31"/>
      <c r="C1547" s="30"/>
      <c r="D1547" s="31"/>
      <c r="E1547" s="25"/>
      <c r="F1547" s="25"/>
      <c r="G1547" s="27"/>
    </row>
    <row r="1548" spans="1:7" ht="32.450000000000003" customHeight="1" x14ac:dyDescent="0.25">
      <c r="A1548" s="30"/>
      <c r="B1548" s="31"/>
      <c r="C1548" s="30"/>
      <c r="D1548" s="31"/>
      <c r="E1548" s="25"/>
      <c r="F1548" s="25"/>
      <c r="G1548" s="27"/>
    </row>
    <row r="1549" spans="1:7" ht="32.450000000000003" customHeight="1" x14ac:dyDescent="0.25">
      <c r="A1549" s="30"/>
      <c r="B1549" s="31"/>
      <c r="C1549" s="30"/>
      <c r="D1549" s="31"/>
      <c r="E1549" s="25"/>
      <c r="F1549" s="25"/>
      <c r="G1549" s="27"/>
    </row>
    <row r="1550" spans="1:7" ht="32.450000000000003" customHeight="1" x14ac:dyDescent="0.25">
      <c r="A1550" s="30"/>
      <c r="B1550" s="31"/>
      <c r="C1550" s="30"/>
      <c r="D1550" s="31"/>
      <c r="E1550" s="25"/>
      <c r="F1550" s="25"/>
      <c r="G1550" s="27"/>
    </row>
    <row r="1551" spans="1:7" ht="32.450000000000003" customHeight="1" x14ac:dyDescent="0.25">
      <c r="A1551" s="30"/>
      <c r="B1551" s="31"/>
      <c r="C1551" s="30"/>
      <c r="D1551" s="31"/>
      <c r="E1551" s="25"/>
      <c r="F1551" s="25"/>
      <c r="G1551" s="27"/>
    </row>
    <row r="1552" spans="1:7" ht="32.450000000000003" customHeight="1" x14ac:dyDescent="0.25">
      <c r="A1552" s="30"/>
      <c r="B1552" s="31"/>
      <c r="C1552" s="30"/>
      <c r="D1552" s="31"/>
      <c r="E1552" s="25"/>
      <c r="F1552" s="25"/>
      <c r="G1552" s="27"/>
    </row>
    <row r="1553" spans="1:7" ht="32.450000000000003" customHeight="1" x14ac:dyDescent="0.25">
      <c r="A1553" s="30"/>
      <c r="B1553" s="31"/>
      <c r="C1553" s="30"/>
      <c r="D1553" s="31"/>
      <c r="E1553" s="25"/>
      <c r="F1553" s="25"/>
      <c r="G1553" s="27"/>
    </row>
    <row r="1554" spans="1:7" ht="32.450000000000003" customHeight="1" x14ac:dyDescent="0.25">
      <c r="A1554" s="30"/>
      <c r="B1554" s="31"/>
      <c r="C1554" s="30"/>
      <c r="D1554" s="31"/>
      <c r="E1554" s="25"/>
      <c r="F1554" s="25"/>
      <c r="G1554" s="27"/>
    </row>
    <row r="1555" spans="1:7" ht="32.450000000000003" customHeight="1" x14ac:dyDescent="0.25">
      <c r="A1555" s="30"/>
      <c r="B1555" s="31"/>
      <c r="C1555" s="30"/>
      <c r="D1555" s="31"/>
      <c r="E1555" s="25"/>
      <c r="F1555" s="25"/>
      <c r="G1555" s="27"/>
    </row>
    <row r="1556" spans="1:7" ht="32.450000000000003" customHeight="1" x14ac:dyDescent="0.25">
      <c r="A1556" s="30"/>
      <c r="B1556" s="31"/>
      <c r="C1556" s="30"/>
      <c r="D1556" s="31"/>
      <c r="E1556" s="25"/>
      <c r="F1556" s="25"/>
      <c r="G1556" s="27"/>
    </row>
    <row r="1557" spans="1:7" ht="32.450000000000003" customHeight="1" x14ac:dyDescent="0.25">
      <c r="A1557" s="30"/>
      <c r="B1557" s="31"/>
      <c r="C1557" s="30"/>
      <c r="D1557" s="31"/>
      <c r="E1557" s="25"/>
      <c r="F1557" s="25"/>
      <c r="G1557" s="27"/>
    </row>
    <row r="1558" spans="1:7" ht="32.450000000000003" customHeight="1" x14ac:dyDescent="0.25">
      <c r="A1558" s="30"/>
      <c r="B1558" s="31"/>
      <c r="C1558" s="30"/>
      <c r="D1558" s="31"/>
      <c r="E1558" s="25"/>
      <c r="F1558" s="25"/>
      <c r="G1558" s="27"/>
    </row>
    <row r="1559" spans="1:7" ht="32.450000000000003" customHeight="1" x14ac:dyDescent="0.25">
      <c r="A1559" s="30"/>
      <c r="B1559" s="31"/>
      <c r="C1559" s="30"/>
      <c r="D1559" s="31"/>
      <c r="E1559" s="25"/>
      <c r="F1559" s="25"/>
      <c r="G1559" s="27"/>
    </row>
    <row r="1560" spans="1:7" ht="32.450000000000003" customHeight="1" x14ac:dyDescent="0.25">
      <c r="A1560" s="30"/>
      <c r="B1560" s="31"/>
      <c r="C1560" s="30"/>
      <c r="D1560" s="31"/>
      <c r="E1560" s="25"/>
      <c r="F1560" s="25"/>
      <c r="G1560" s="27"/>
    </row>
    <row r="1561" spans="1:7" ht="32.450000000000003" customHeight="1" x14ac:dyDescent="0.25">
      <c r="A1561" s="30"/>
      <c r="B1561" s="31"/>
      <c r="C1561" s="30"/>
      <c r="D1561" s="31"/>
      <c r="E1561" s="25"/>
      <c r="F1561" s="25"/>
      <c r="G1561" s="27"/>
    </row>
    <row r="1562" spans="1:7" ht="32.450000000000003" customHeight="1" x14ac:dyDescent="0.25">
      <c r="A1562" s="30"/>
      <c r="B1562" s="31"/>
      <c r="C1562" s="30"/>
      <c r="D1562" s="31"/>
      <c r="E1562" s="25"/>
      <c r="F1562" s="25"/>
      <c r="G1562" s="27"/>
    </row>
    <row r="1563" spans="1:7" ht="32.450000000000003" customHeight="1" x14ac:dyDescent="0.25">
      <c r="A1563" s="30"/>
      <c r="B1563" s="31"/>
      <c r="C1563" s="30"/>
      <c r="D1563" s="31"/>
      <c r="E1563" s="25"/>
      <c r="F1563" s="25"/>
      <c r="G1563" s="27"/>
    </row>
    <row r="1564" spans="1:7" ht="32.450000000000003" customHeight="1" x14ac:dyDescent="0.25">
      <c r="A1564" s="30"/>
      <c r="B1564" s="31"/>
      <c r="C1564" s="30"/>
      <c r="D1564" s="31"/>
      <c r="E1564" s="25"/>
      <c r="F1564" s="25"/>
      <c r="G1564" s="27"/>
    </row>
    <row r="1565" spans="1:7" ht="32.450000000000003" customHeight="1" x14ac:dyDescent="0.25">
      <c r="A1565" s="30"/>
      <c r="B1565" s="31"/>
      <c r="C1565" s="30"/>
      <c r="D1565" s="31"/>
      <c r="E1565" s="25"/>
      <c r="F1565" s="25"/>
      <c r="G1565" s="27"/>
    </row>
    <row r="1566" spans="1:7" ht="32.450000000000003" customHeight="1" x14ac:dyDescent="0.25">
      <c r="A1566" s="30"/>
      <c r="B1566" s="31"/>
      <c r="C1566" s="30"/>
      <c r="D1566" s="31"/>
      <c r="E1566" s="25"/>
      <c r="F1566" s="25"/>
      <c r="G1566" s="27"/>
    </row>
    <row r="1567" spans="1:7" ht="32.450000000000003" customHeight="1" x14ac:dyDescent="0.25">
      <c r="A1567" s="30"/>
      <c r="B1567" s="31"/>
      <c r="C1567" s="30"/>
      <c r="D1567" s="31"/>
      <c r="E1567" s="25"/>
      <c r="F1567" s="25"/>
      <c r="G1567" s="27"/>
    </row>
    <row r="1568" spans="1:7" ht="32.450000000000003" customHeight="1" x14ac:dyDescent="0.25">
      <c r="A1568" s="30"/>
      <c r="B1568" s="31"/>
      <c r="C1568" s="30"/>
      <c r="D1568" s="31"/>
      <c r="E1568" s="25"/>
      <c r="F1568" s="25"/>
      <c r="G1568" s="27"/>
    </row>
    <row r="1569" spans="1:7" ht="32.450000000000003" customHeight="1" x14ac:dyDescent="0.25">
      <c r="A1569" s="30"/>
      <c r="B1569" s="31"/>
      <c r="C1569" s="30"/>
      <c r="D1569" s="31"/>
      <c r="E1569" s="25"/>
      <c r="F1569" s="25"/>
      <c r="G1569" s="27"/>
    </row>
    <row r="1570" spans="1:7" ht="32.450000000000003" customHeight="1" x14ac:dyDescent="0.25">
      <c r="A1570" s="30"/>
      <c r="B1570" s="31"/>
      <c r="C1570" s="30"/>
      <c r="D1570" s="31"/>
      <c r="E1570" s="25"/>
      <c r="F1570" s="25"/>
      <c r="G1570" s="27"/>
    </row>
    <row r="1571" spans="1:7" ht="32.450000000000003" customHeight="1" x14ac:dyDescent="0.25">
      <c r="A1571" s="30"/>
      <c r="B1571" s="31"/>
      <c r="C1571" s="30"/>
      <c r="D1571" s="31"/>
      <c r="E1571" s="25"/>
      <c r="F1571" s="25"/>
      <c r="G1571" s="27"/>
    </row>
    <row r="1572" spans="1:7" ht="32.450000000000003" customHeight="1" x14ac:dyDescent="0.25">
      <c r="A1572" s="30"/>
      <c r="B1572" s="31"/>
      <c r="C1572" s="30"/>
      <c r="D1572" s="31"/>
      <c r="E1572" s="25"/>
      <c r="F1572" s="25"/>
      <c r="G1572" s="27"/>
    </row>
    <row r="1573" spans="1:7" ht="32.450000000000003" customHeight="1" x14ac:dyDescent="0.25">
      <c r="A1573" s="30"/>
      <c r="B1573" s="31"/>
      <c r="C1573" s="30"/>
      <c r="D1573" s="31"/>
      <c r="E1573" s="25"/>
      <c r="F1573" s="25"/>
      <c r="G1573" s="27"/>
    </row>
    <row r="1574" spans="1:7" ht="32.450000000000003" customHeight="1" x14ac:dyDescent="0.25">
      <c r="A1574" s="30"/>
      <c r="B1574" s="31"/>
      <c r="C1574" s="30"/>
      <c r="D1574" s="31"/>
      <c r="E1574" s="25"/>
      <c r="F1574" s="25"/>
      <c r="G1574" s="27"/>
    </row>
    <row r="1575" spans="1:7" ht="32.450000000000003" customHeight="1" x14ac:dyDescent="0.25">
      <c r="A1575" s="30"/>
      <c r="B1575" s="31"/>
      <c r="C1575" s="30"/>
      <c r="D1575" s="31"/>
      <c r="E1575" s="25"/>
      <c r="F1575" s="25"/>
      <c r="G1575" s="27"/>
    </row>
    <row r="1576" spans="1:7" ht="32.450000000000003" customHeight="1" x14ac:dyDescent="0.25">
      <c r="A1576" s="30"/>
      <c r="B1576" s="31"/>
      <c r="C1576" s="30"/>
      <c r="D1576" s="31"/>
      <c r="E1576" s="25"/>
      <c r="F1576" s="25"/>
      <c r="G1576" s="27"/>
    </row>
    <row r="1577" spans="1:7" ht="32.450000000000003" customHeight="1" x14ac:dyDescent="0.25">
      <c r="A1577" s="30"/>
      <c r="B1577" s="31"/>
      <c r="C1577" s="30"/>
      <c r="D1577" s="31"/>
      <c r="E1577" s="25"/>
      <c r="F1577" s="25"/>
      <c r="G1577" s="27"/>
    </row>
    <row r="1578" spans="1:7" ht="32.450000000000003" customHeight="1" x14ac:dyDescent="0.25">
      <c r="A1578" s="30"/>
      <c r="B1578" s="31"/>
      <c r="C1578" s="30"/>
      <c r="D1578" s="31"/>
      <c r="E1578" s="25"/>
      <c r="F1578" s="25"/>
      <c r="G1578" s="27"/>
    </row>
    <row r="1579" spans="1:7" ht="32.450000000000003" customHeight="1" x14ac:dyDescent="0.25">
      <c r="A1579" s="30"/>
      <c r="B1579" s="31"/>
      <c r="C1579" s="30"/>
      <c r="D1579" s="31"/>
      <c r="E1579" s="25"/>
      <c r="F1579" s="25"/>
      <c r="G1579" s="27"/>
    </row>
    <row r="1580" spans="1:7" ht="32.450000000000003" customHeight="1" x14ac:dyDescent="0.25">
      <c r="A1580" s="30"/>
      <c r="B1580" s="31"/>
      <c r="C1580" s="30"/>
      <c r="D1580" s="31"/>
      <c r="E1580" s="25"/>
      <c r="F1580" s="25"/>
      <c r="G1580" s="27"/>
    </row>
    <row r="1581" spans="1:7" ht="32.450000000000003" customHeight="1" x14ac:dyDescent="0.25">
      <c r="A1581" s="30"/>
      <c r="B1581" s="31"/>
      <c r="C1581" s="30"/>
      <c r="D1581" s="31"/>
      <c r="E1581" s="25"/>
      <c r="F1581" s="25"/>
      <c r="G1581" s="27"/>
    </row>
    <row r="1582" spans="1:7" ht="32.450000000000003" customHeight="1" x14ac:dyDescent="0.25">
      <c r="A1582" s="30"/>
      <c r="B1582" s="31"/>
      <c r="C1582" s="30"/>
      <c r="D1582" s="31"/>
      <c r="E1582" s="25"/>
      <c r="F1582" s="25"/>
      <c r="G1582" s="27"/>
    </row>
    <row r="1583" spans="1:7" ht="32.450000000000003" customHeight="1" x14ac:dyDescent="0.25">
      <c r="A1583" s="30"/>
      <c r="B1583" s="31"/>
      <c r="C1583" s="30"/>
      <c r="D1583" s="31"/>
      <c r="E1583" s="25"/>
      <c r="F1583" s="25"/>
      <c r="G1583" s="27"/>
    </row>
    <row r="1584" spans="1:7" ht="32.450000000000003" customHeight="1" x14ac:dyDescent="0.25">
      <c r="A1584" s="30"/>
      <c r="B1584" s="31"/>
      <c r="C1584" s="30"/>
      <c r="D1584" s="31"/>
      <c r="E1584" s="25"/>
      <c r="F1584" s="25"/>
      <c r="G1584" s="27"/>
    </row>
    <row r="1585" spans="1:7" ht="32.450000000000003" customHeight="1" x14ac:dyDescent="0.25">
      <c r="A1585" s="30"/>
      <c r="B1585" s="31"/>
      <c r="C1585" s="30"/>
      <c r="D1585" s="31"/>
      <c r="E1585" s="25"/>
      <c r="F1585" s="25"/>
      <c r="G1585" s="27"/>
    </row>
    <row r="1586" spans="1:7" ht="32.450000000000003" customHeight="1" x14ac:dyDescent="0.25">
      <c r="A1586" s="30"/>
      <c r="B1586" s="31"/>
      <c r="C1586" s="30"/>
      <c r="D1586" s="31"/>
      <c r="E1586" s="25"/>
      <c r="F1586" s="25"/>
      <c r="G1586" s="27"/>
    </row>
    <row r="1587" spans="1:7" ht="32.450000000000003" customHeight="1" x14ac:dyDescent="0.25">
      <c r="A1587" s="30"/>
      <c r="B1587" s="31"/>
      <c r="C1587" s="30"/>
      <c r="D1587" s="31"/>
      <c r="E1587" s="25"/>
      <c r="F1587" s="25"/>
      <c r="G1587" s="27"/>
    </row>
    <row r="1588" spans="1:7" ht="32.450000000000003" customHeight="1" x14ac:dyDescent="0.25">
      <c r="A1588" s="30"/>
      <c r="B1588" s="31"/>
      <c r="C1588" s="30"/>
      <c r="D1588" s="31"/>
      <c r="E1588" s="25"/>
      <c r="F1588" s="25"/>
      <c r="G1588" s="27"/>
    </row>
    <row r="1589" spans="1:7" ht="32.450000000000003" customHeight="1" x14ac:dyDescent="0.25">
      <c r="A1589" s="30"/>
      <c r="B1589" s="31"/>
      <c r="C1589" s="30"/>
      <c r="D1589" s="31"/>
      <c r="E1589" s="25"/>
      <c r="F1589" s="25"/>
      <c r="G1589" s="27"/>
    </row>
    <row r="1590" spans="1:7" ht="32.450000000000003" customHeight="1" x14ac:dyDescent="0.25">
      <c r="A1590" s="30"/>
      <c r="B1590" s="31"/>
      <c r="C1590" s="30"/>
      <c r="D1590" s="31"/>
      <c r="E1590" s="25"/>
      <c r="F1590" s="25"/>
      <c r="G1590" s="27"/>
    </row>
    <row r="1591" spans="1:7" ht="32.450000000000003" customHeight="1" x14ac:dyDescent="0.25">
      <c r="A1591" s="30"/>
      <c r="B1591" s="31"/>
      <c r="C1591" s="30"/>
      <c r="D1591" s="31"/>
      <c r="E1591" s="25"/>
      <c r="F1591" s="25"/>
      <c r="G1591" s="27"/>
    </row>
    <row r="1592" spans="1:7" ht="32.450000000000003" customHeight="1" x14ac:dyDescent="0.25">
      <c r="A1592" s="30"/>
      <c r="B1592" s="31"/>
      <c r="C1592" s="30"/>
      <c r="D1592" s="31"/>
      <c r="E1592" s="25"/>
      <c r="F1592" s="25"/>
      <c r="G1592" s="27"/>
    </row>
    <row r="1593" spans="1:7" ht="32.450000000000003" customHeight="1" x14ac:dyDescent="0.25">
      <c r="A1593" s="30"/>
      <c r="B1593" s="31"/>
      <c r="C1593" s="30"/>
      <c r="D1593" s="31"/>
      <c r="E1593" s="25"/>
      <c r="F1593" s="25"/>
      <c r="G1593" s="27"/>
    </row>
    <row r="1594" spans="1:7" ht="32.450000000000003" customHeight="1" x14ac:dyDescent="0.25">
      <c r="A1594" s="30"/>
      <c r="B1594" s="31"/>
      <c r="C1594" s="30"/>
      <c r="D1594" s="31"/>
      <c r="E1594" s="25"/>
      <c r="F1594" s="25"/>
      <c r="G1594" s="27"/>
    </row>
    <row r="1595" spans="1:7" ht="32.450000000000003" customHeight="1" x14ac:dyDescent="0.25">
      <c r="A1595" s="30"/>
      <c r="B1595" s="31"/>
      <c r="C1595" s="30"/>
      <c r="D1595" s="31"/>
      <c r="E1595" s="25"/>
      <c r="F1595" s="25"/>
      <c r="G1595" s="27"/>
    </row>
    <row r="1596" spans="1:7" ht="32.450000000000003" customHeight="1" x14ac:dyDescent="0.25">
      <c r="A1596" s="30"/>
      <c r="B1596" s="31"/>
      <c r="C1596" s="30"/>
      <c r="D1596" s="31"/>
      <c r="E1596" s="25"/>
      <c r="F1596" s="25"/>
      <c r="G1596" s="27"/>
    </row>
    <row r="1597" spans="1:7" ht="32.450000000000003" customHeight="1" x14ac:dyDescent="0.25">
      <c r="A1597" s="30"/>
      <c r="B1597" s="31"/>
      <c r="C1597" s="30"/>
      <c r="D1597" s="31"/>
      <c r="E1597" s="25"/>
      <c r="F1597" s="25"/>
      <c r="G1597" s="27"/>
    </row>
    <row r="1598" spans="1:7" ht="32.450000000000003" customHeight="1" x14ac:dyDescent="0.25">
      <c r="A1598" s="30"/>
      <c r="B1598" s="31"/>
      <c r="C1598" s="30"/>
      <c r="D1598" s="31"/>
      <c r="E1598" s="25"/>
      <c r="F1598" s="25"/>
      <c r="G1598" s="27"/>
    </row>
    <row r="1599" spans="1:7" ht="32.450000000000003" customHeight="1" x14ac:dyDescent="0.25">
      <c r="A1599" s="30"/>
      <c r="B1599" s="31"/>
      <c r="C1599" s="30"/>
      <c r="D1599" s="31"/>
      <c r="E1599" s="25"/>
      <c r="F1599" s="25"/>
      <c r="G1599" s="27"/>
    </row>
    <row r="1600" spans="1:7" ht="32.450000000000003" customHeight="1" x14ac:dyDescent="0.25">
      <c r="A1600" s="30"/>
      <c r="B1600" s="31"/>
      <c r="C1600" s="30"/>
      <c r="D1600" s="31"/>
      <c r="E1600" s="25"/>
      <c r="F1600" s="25"/>
      <c r="G1600" s="27"/>
    </row>
    <row r="1601" spans="1:7" ht="32.450000000000003" customHeight="1" x14ac:dyDescent="0.25">
      <c r="A1601" s="30"/>
      <c r="B1601" s="31"/>
      <c r="C1601" s="30"/>
      <c r="D1601" s="31"/>
      <c r="E1601" s="25"/>
      <c r="F1601" s="25"/>
      <c r="G1601" s="27"/>
    </row>
    <row r="1602" spans="1:7" ht="32.450000000000003" customHeight="1" x14ac:dyDescent="0.25">
      <c r="A1602" s="30"/>
      <c r="B1602" s="31"/>
      <c r="C1602" s="30"/>
      <c r="D1602" s="31"/>
      <c r="E1602" s="25"/>
      <c r="F1602" s="25"/>
      <c r="G1602" s="27"/>
    </row>
    <row r="1603" spans="1:7" ht="32.450000000000003" customHeight="1" x14ac:dyDescent="0.25">
      <c r="A1603" s="30"/>
      <c r="B1603" s="31"/>
      <c r="C1603" s="30"/>
      <c r="D1603" s="31"/>
      <c r="E1603" s="25"/>
      <c r="F1603" s="25"/>
      <c r="G1603" s="27"/>
    </row>
    <row r="1604" spans="1:7" ht="32.450000000000003" customHeight="1" x14ac:dyDescent="0.25">
      <c r="A1604" s="30"/>
      <c r="B1604" s="31"/>
      <c r="C1604" s="30"/>
      <c r="D1604" s="31"/>
      <c r="E1604" s="25"/>
      <c r="F1604" s="25"/>
      <c r="G1604" s="27"/>
    </row>
    <row r="1605" spans="1:7" ht="32.450000000000003" customHeight="1" x14ac:dyDescent="0.25">
      <c r="A1605" s="30"/>
      <c r="B1605" s="31"/>
      <c r="C1605" s="30"/>
      <c r="D1605" s="31"/>
      <c r="E1605" s="25"/>
      <c r="F1605" s="25"/>
      <c r="G1605" s="27"/>
    </row>
    <row r="1606" spans="1:7" ht="32.450000000000003" customHeight="1" x14ac:dyDescent="0.25">
      <c r="A1606" s="30"/>
      <c r="B1606" s="31"/>
      <c r="C1606" s="30"/>
      <c r="D1606" s="31"/>
      <c r="E1606" s="25"/>
      <c r="F1606" s="25"/>
      <c r="G1606" s="27"/>
    </row>
    <row r="1607" spans="1:7" ht="32.450000000000003" customHeight="1" x14ac:dyDescent="0.25">
      <c r="A1607" s="30"/>
      <c r="B1607" s="31"/>
      <c r="C1607" s="30"/>
      <c r="D1607" s="31"/>
      <c r="E1607" s="25"/>
      <c r="F1607" s="25"/>
      <c r="G1607" s="27"/>
    </row>
    <row r="1608" spans="1:7" ht="32.450000000000003" customHeight="1" x14ac:dyDescent="0.25">
      <c r="A1608" s="30"/>
      <c r="B1608" s="31"/>
      <c r="C1608" s="30"/>
      <c r="D1608" s="31"/>
      <c r="E1608" s="25"/>
      <c r="F1608" s="25"/>
      <c r="G1608" s="27"/>
    </row>
    <row r="1609" spans="1:7" ht="32.450000000000003" customHeight="1" x14ac:dyDescent="0.25">
      <c r="A1609" s="30"/>
      <c r="B1609" s="31"/>
      <c r="C1609" s="30"/>
      <c r="D1609" s="31"/>
      <c r="E1609" s="25"/>
      <c r="F1609" s="25"/>
      <c r="G1609" s="27"/>
    </row>
    <row r="1610" spans="1:7" ht="32.450000000000003" customHeight="1" x14ac:dyDescent="0.25">
      <c r="A1610" s="30"/>
      <c r="B1610" s="31"/>
      <c r="C1610" s="30"/>
      <c r="D1610" s="31"/>
      <c r="E1610" s="25"/>
      <c r="F1610" s="25"/>
      <c r="G1610" s="27"/>
    </row>
    <row r="1611" spans="1:7" ht="32.450000000000003" customHeight="1" x14ac:dyDescent="0.25">
      <c r="A1611" s="30"/>
      <c r="B1611" s="31"/>
      <c r="C1611" s="30"/>
      <c r="D1611" s="31"/>
      <c r="E1611" s="25"/>
      <c r="F1611" s="25"/>
      <c r="G1611" s="27"/>
    </row>
    <row r="1612" spans="1:7" ht="32.450000000000003" customHeight="1" x14ac:dyDescent="0.25">
      <c r="A1612" s="30"/>
      <c r="B1612" s="31"/>
      <c r="C1612" s="30"/>
      <c r="D1612" s="31"/>
      <c r="E1612" s="25"/>
      <c r="F1612" s="25"/>
      <c r="G1612" s="27"/>
    </row>
    <row r="1613" spans="1:7" ht="32.450000000000003" customHeight="1" x14ac:dyDescent="0.25">
      <c r="A1613" s="30"/>
      <c r="B1613" s="31"/>
      <c r="C1613" s="30"/>
      <c r="D1613" s="31"/>
      <c r="E1613" s="25"/>
      <c r="F1613" s="25"/>
      <c r="G1613" s="27"/>
    </row>
    <row r="1614" spans="1:7" ht="32.450000000000003" customHeight="1" x14ac:dyDescent="0.25">
      <c r="A1614" s="30"/>
      <c r="B1614" s="31"/>
      <c r="C1614" s="30"/>
      <c r="D1614" s="31"/>
      <c r="E1614" s="25"/>
      <c r="F1614" s="25"/>
      <c r="G1614" s="27"/>
    </row>
    <row r="1615" spans="1:7" ht="32.450000000000003" customHeight="1" x14ac:dyDescent="0.25">
      <c r="A1615" s="30"/>
      <c r="B1615" s="31"/>
      <c r="C1615" s="30"/>
      <c r="D1615" s="31"/>
      <c r="E1615" s="25"/>
      <c r="F1615" s="25"/>
      <c r="G1615" s="27"/>
    </row>
    <row r="1616" spans="1:7" ht="32.450000000000003" customHeight="1" x14ac:dyDescent="0.25">
      <c r="A1616" s="30"/>
      <c r="B1616" s="31"/>
      <c r="C1616" s="30"/>
      <c r="D1616" s="31"/>
      <c r="E1616" s="25"/>
      <c r="F1616" s="25"/>
      <c r="G1616" s="27"/>
    </row>
    <row r="1617" spans="1:7" ht="32.450000000000003" customHeight="1" x14ac:dyDescent="0.25">
      <c r="A1617" s="30"/>
      <c r="B1617" s="31"/>
      <c r="C1617" s="30"/>
      <c r="D1617" s="31"/>
      <c r="E1617" s="25"/>
      <c r="F1617" s="25"/>
      <c r="G1617" s="27"/>
    </row>
    <row r="1618" spans="1:7" ht="32.450000000000003" customHeight="1" x14ac:dyDescent="0.25">
      <c r="A1618" s="30"/>
      <c r="B1618" s="31"/>
      <c r="C1618" s="30"/>
      <c r="D1618" s="31"/>
      <c r="E1618" s="25"/>
      <c r="F1618" s="25"/>
      <c r="G1618" s="27"/>
    </row>
    <row r="1619" spans="1:7" ht="32.450000000000003" customHeight="1" x14ac:dyDescent="0.25">
      <c r="A1619" s="30"/>
      <c r="B1619" s="31"/>
      <c r="C1619" s="30"/>
      <c r="D1619" s="31"/>
      <c r="E1619" s="25"/>
      <c r="F1619" s="25"/>
      <c r="G1619" s="27"/>
    </row>
    <row r="1620" spans="1:7" ht="32.450000000000003" customHeight="1" x14ac:dyDescent="0.25">
      <c r="A1620" s="30"/>
      <c r="B1620" s="31"/>
      <c r="C1620" s="30"/>
      <c r="D1620" s="31"/>
      <c r="E1620" s="25"/>
      <c r="F1620" s="25"/>
      <c r="G1620" s="27"/>
    </row>
    <row r="1621" spans="1:7" ht="32.450000000000003" customHeight="1" x14ac:dyDescent="0.25">
      <c r="A1621" s="30"/>
      <c r="B1621" s="31"/>
      <c r="C1621" s="30"/>
      <c r="D1621" s="31"/>
      <c r="E1621" s="25"/>
      <c r="F1621" s="25"/>
      <c r="G1621" s="27"/>
    </row>
    <row r="1622" spans="1:7" ht="32.450000000000003" customHeight="1" x14ac:dyDescent="0.25">
      <c r="A1622" s="30"/>
      <c r="B1622" s="31"/>
      <c r="C1622" s="30"/>
      <c r="D1622" s="31"/>
      <c r="E1622" s="25"/>
      <c r="F1622" s="25"/>
      <c r="G1622" s="27"/>
    </row>
    <row r="1623" spans="1:7" ht="32.450000000000003" customHeight="1" x14ac:dyDescent="0.25">
      <c r="A1623" s="30"/>
      <c r="B1623" s="31"/>
      <c r="C1623" s="30"/>
      <c r="D1623" s="31"/>
      <c r="E1623" s="25"/>
      <c r="F1623" s="25"/>
      <c r="G1623" s="27"/>
    </row>
    <row r="1624" spans="1:7" ht="32.450000000000003" customHeight="1" x14ac:dyDescent="0.25">
      <c r="A1624" s="30"/>
      <c r="B1624" s="31"/>
      <c r="C1624" s="30"/>
      <c r="D1624" s="31"/>
      <c r="E1624" s="25"/>
      <c r="F1624" s="25"/>
      <c r="G1624" s="27"/>
    </row>
    <row r="1625" spans="1:7" ht="32.450000000000003" customHeight="1" x14ac:dyDescent="0.25">
      <c r="A1625" s="30"/>
      <c r="B1625" s="31"/>
      <c r="C1625" s="30"/>
      <c r="D1625" s="31"/>
      <c r="E1625" s="25"/>
      <c r="F1625" s="25"/>
      <c r="G1625" s="27"/>
    </row>
    <row r="1626" spans="1:7" ht="32.450000000000003" customHeight="1" x14ac:dyDescent="0.25">
      <c r="A1626" s="30"/>
      <c r="B1626" s="31"/>
      <c r="C1626" s="30"/>
      <c r="D1626" s="31"/>
      <c r="E1626" s="25"/>
      <c r="F1626" s="25"/>
      <c r="G1626" s="27"/>
    </row>
    <row r="1627" spans="1:7" ht="32.450000000000003" customHeight="1" x14ac:dyDescent="0.25">
      <c r="A1627" s="30"/>
      <c r="B1627" s="31"/>
      <c r="C1627" s="30"/>
      <c r="D1627" s="31"/>
      <c r="E1627" s="25"/>
      <c r="F1627" s="25"/>
      <c r="G1627" s="27"/>
    </row>
    <row r="1628" spans="1:7" ht="32.450000000000003" customHeight="1" x14ac:dyDescent="0.25">
      <c r="A1628" s="30"/>
      <c r="B1628" s="31"/>
      <c r="C1628" s="30"/>
      <c r="D1628" s="31"/>
      <c r="E1628" s="25"/>
      <c r="F1628" s="25"/>
      <c r="G1628" s="27"/>
    </row>
    <row r="1629" spans="1:7" ht="32.450000000000003" customHeight="1" x14ac:dyDescent="0.25">
      <c r="A1629" s="30"/>
      <c r="B1629" s="31"/>
      <c r="C1629" s="30"/>
      <c r="D1629" s="31"/>
      <c r="E1629" s="25"/>
      <c r="F1629" s="25"/>
      <c r="G1629" s="27"/>
    </row>
    <row r="1630" spans="1:7" ht="32.450000000000003" customHeight="1" x14ac:dyDescent="0.25">
      <c r="A1630" s="30"/>
      <c r="B1630" s="31"/>
      <c r="C1630" s="30"/>
      <c r="D1630" s="31"/>
      <c r="E1630" s="25"/>
      <c r="F1630" s="25"/>
      <c r="G1630" s="27"/>
    </row>
    <row r="1631" spans="1:7" ht="32.450000000000003" customHeight="1" x14ac:dyDescent="0.25">
      <c r="A1631" s="30"/>
      <c r="B1631" s="31"/>
      <c r="C1631" s="30"/>
      <c r="D1631" s="31"/>
      <c r="E1631" s="25"/>
      <c r="F1631" s="25"/>
      <c r="G1631" s="27"/>
    </row>
    <row r="1632" spans="1:7" ht="32.450000000000003" customHeight="1" x14ac:dyDescent="0.25">
      <c r="A1632" s="30"/>
      <c r="B1632" s="31"/>
      <c r="C1632" s="30"/>
      <c r="D1632" s="31"/>
      <c r="E1632" s="25"/>
      <c r="F1632" s="25"/>
      <c r="G1632" s="27"/>
    </row>
    <row r="1633" spans="1:7" ht="32.450000000000003" customHeight="1" x14ac:dyDescent="0.25">
      <c r="A1633" s="30"/>
      <c r="B1633" s="31"/>
      <c r="C1633" s="30"/>
      <c r="D1633" s="31"/>
      <c r="E1633" s="25"/>
      <c r="F1633" s="25"/>
      <c r="G1633" s="27"/>
    </row>
    <row r="1634" spans="1:7" ht="32.450000000000003" customHeight="1" x14ac:dyDescent="0.25">
      <c r="A1634" s="30"/>
      <c r="B1634" s="31"/>
      <c r="C1634" s="30"/>
      <c r="D1634" s="31"/>
      <c r="E1634" s="25"/>
      <c r="F1634" s="25"/>
      <c r="G1634" s="27"/>
    </row>
    <row r="1635" spans="1:7" ht="32.450000000000003" customHeight="1" x14ac:dyDescent="0.25">
      <c r="A1635" s="30"/>
      <c r="B1635" s="31"/>
      <c r="C1635" s="30"/>
      <c r="D1635" s="31"/>
      <c r="E1635" s="25"/>
      <c r="F1635" s="25"/>
      <c r="G1635" s="27"/>
    </row>
    <row r="1636" spans="1:7" ht="32.450000000000003" customHeight="1" x14ac:dyDescent="0.25">
      <c r="A1636" s="30"/>
      <c r="B1636" s="31"/>
      <c r="C1636" s="30"/>
      <c r="D1636" s="31"/>
      <c r="E1636" s="25"/>
      <c r="F1636" s="25"/>
      <c r="G1636" s="27"/>
    </row>
    <row r="1637" spans="1:7" ht="32.450000000000003" customHeight="1" x14ac:dyDescent="0.25">
      <c r="A1637" s="30"/>
      <c r="B1637" s="31"/>
      <c r="C1637" s="30"/>
      <c r="D1637" s="31"/>
      <c r="E1637" s="25"/>
      <c r="F1637" s="25"/>
      <c r="G1637" s="27"/>
    </row>
    <row r="1638" spans="1:7" ht="32.450000000000003" customHeight="1" x14ac:dyDescent="0.25">
      <c r="A1638" s="30"/>
      <c r="B1638" s="31"/>
      <c r="C1638" s="30"/>
      <c r="D1638" s="31"/>
      <c r="E1638" s="25"/>
      <c r="F1638" s="25"/>
      <c r="G1638" s="27"/>
    </row>
    <row r="1639" spans="1:7" ht="32.450000000000003" customHeight="1" x14ac:dyDescent="0.25">
      <c r="A1639" s="30"/>
      <c r="B1639" s="31"/>
      <c r="C1639" s="30"/>
      <c r="D1639" s="31"/>
      <c r="E1639" s="25"/>
      <c r="F1639" s="25"/>
      <c r="G1639" s="27"/>
    </row>
    <row r="1640" spans="1:7" ht="32.450000000000003" customHeight="1" x14ac:dyDescent="0.25">
      <c r="A1640" s="30"/>
      <c r="B1640" s="31"/>
      <c r="C1640" s="30"/>
      <c r="D1640" s="31"/>
      <c r="E1640" s="25"/>
      <c r="F1640" s="25"/>
      <c r="G1640" s="27"/>
    </row>
    <row r="1641" spans="1:7" ht="32.450000000000003" customHeight="1" x14ac:dyDescent="0.25">
      <c r="A1641" s="30"/>
      <c r="B1641" s="31"/>
      <c r="C1641" s="30"/>
      <c r="D1641" s="31"/>
      <c r="E1641" s="25"/>
      <c r="F1641" s="25"/>
      <c r="G1641" s="27"/>
    </row>
    <row r="1642" spans="1:7" ht="32.450000000000003" customHeight="1" x14ac:dyDescent="0.25">
      <c r="A1642" s="30"/>
      <c r="B1642" s="31"/>
      <c r="C1642" s="30"/>
      <c r="D1642" s="31"/>
      <c r="E1642" s="25"/>
      <c r="F1642" s="25"/>
      <c r="G1642" s="27"/>
    </row>
    <row r="1643" spans="1:7" ht="32.450000000000003" customHeight="1" x14ac:dyDescent="0.25">
      <c r="A1643" s="30"/>
      <c r="B1643" s="31"/>
      <c r="C1643" s="30"/>
      <c r="D1643" s="31"/>
      <c r="E1643" s="25"/>
      <c r="F1643" s="25"/>
      <c r="G1643" s="27"/>
    </row>
    <row r="1644" spans="1:7" ht="32.450000000000003" customHeight="1" x14ac:dyDescent="0.25">
      <c r="A1644" s="30"/>
      <c r="B1644" s="31"/>
      <c r="C1644" s="30"/>
      <c r="D1644" s="31"/>
      <c r="E1644" s="25"/>
      <c r="F1644" s="25"/>
      <c r="G1644" s="27"/>
    </row>
    <row r="1645" spans="1:7" ht="32.450000000000003" customHeight="1" x14ac:dyDescent="0.25">
      <c r="A1645" s="30"/>
      <c r="B1645" s="31"/>
      <c r="C1645" s="30"/>
      <c r="D1645" s="31"/>
      <c r="E1645" s="25"/>
      <c r="F1645" s="25"/>
      <c r="G1645" s="27"/>
    </row>
    <row r="1646" spans="1:7" ht="32.450000000000003" customHeight="1" x14ac:dyDescent="0.25">
      <c r="A1646" s="30"/>
      <c r="B1646" s="31"/>
      <c r="C1646" s="30"/>
      <c r="D1646" s="31"/>
      <c r="E1646" s="25"/>
      <c r="F1646" s="25"/>
      <c r="G1646" s="27"/>
    </row>
    <row r="1647" spans="1:7" ht="32.450000000000003" customHeight="1" x14ac:dyDescent="0.25">
      <c r="A1647" s="30"/>
      <c r="B1647" s="31"/>
      <c r="C1647" s="30"/>
      <c r="D1647" s="31"/>
      <c r="E1647" s="25"/>
      <c r="F1647" s="25"/>
      <c r="G1647" s="27"/>
    </row>
    <row r="1648" spans="1:7" ht="32.450000000000003" customHeight="1" x14ac:dyDescent="0.25">
      <c r="A1648" s="30"/>
      <c r="B1648" s="31"/>
      <c r="C1648" s="30"/>
      <c r="D1648" s="31"/>
      <c r="E1648" s="25"/>
      <c r="F1648" s="25"/>
      <c r="G1648" s="27"/>
    </row>
    <row r="1649" spans="1:7" ht="32.450000000000003" customHeight="1" x14ac:dyDescent="0.25">
      <c r="A1649" s="30"/>
      <c r="B1649" s="31"/>
      <c r="C1649" s="30"/>
      <c r="D1649" s="31"/>
      <c r="E1649" s="25"/>
      <c r="F1649" s="25"/>
      <c r="G1649" s="27"/>
    </row>
    <row r="1650" spans="1:7" ht="32.450000000000003" customHeight="1" x14ac:dyDescent="0.25">
      <c r="A1650" s="30"/>
      <c r="B1650" s="31"/>
      <c r="C1650" s="30"/>
      <c r="D1650" s="31"/>
      <c r="E1650" s="25"/>
      <c r="F1650" s="25"/>
      <c r="G1650" s="27"/>
    </row>
    <row r="1651" spans="1:7" ht="32.450000000000003" customHeight="1" x14ac:dyDescent="0.25">
      <c r="A1651" s="30"/>
      <c r="B1651" s="31"/>
      <c r="C1651" s="30"/>
      <c r="D1651" s="31"/>
      <c r="E1651" s="25"/>
      <c r="F1651" s="25"/>
      <c r="G1651" s="27"/>
    </row>
    <row r="1652" spans="1:7" ht="32.450000000000003" customHeight="1" x14ac:dyDescent="0.25">
      <c r="A1652" s="30"/>
      <c r="B1652" s="31"/>
      <c r="C1652" s="30"/>
      <c r="D1652" s="31"/>
      <c r="E1652" s="25"/>
      <c r="F1652" s="25"/>
      <c r="G1652" s="27"/>
    </row>
    <row r="1653" spans="1:7" ht="32.450000000000003" customHeight="1" x14ac:dyDescent="0.25">
      <c r="A1653" s="30"/>
      <c r="B1653" s="31"/>
      <c r="C1653" s="30"/>
      <c r="D1653" s="31"/>
      <c r="E1653" s="25"/>
      <c r="F1653" s="25"/>
      <c r="G1653" s="27"/>
    </row>
    <row r="1654" spans="1:7" ht="32.450000000000003" customHeight="1" x14ac:dyDescent="0.25">
      <c r="A1654" s="30"/>
      <c r="B1654" s="31"/>
      <c r="C1654" s="30"/>
      <c r="D1654" s="31"/>
      <c r="E1654" s="25"/>
      <c r="F1654" s="25"/>
      <c r="G1654" s="27"/>
    </row>
    <row r="1655" spans="1:7" ht="32.450000000000003" customHeight="1" x14ac:dyDescent="0.25">
      <c r="A1655" s="30"/>
      <c r="B1655" s="31"/>
      <c r="C1655" s="30"/>
      <c r="D1655" s="31"/>
      <c r="E1655" s="25"/>
      <c r="F1655" s="25"/>
      <c r="G1655" s="27"/>
    </row>
    <row r="1656" spans="1:7" ht="32.450000000000003" customHeight="1" x14ac:dyDescent="0.25">
      <c r="A1656" s="30"/>
      <c r="B1656" s="31"/>
      <c r="C1656" s="30"/>
      <c r="D1656" s="31"/>
      <c r="E1656" s="25"/>
      <c r="F1656" s="25"/>
      <c r="G1656" s="27"/>
    </row>
    <row r="1657" spans="1:7" ht="32.450000000000003" customHeight="1" x14ac:dyDescent="0.25">
      <c r="A1657" s="30"/>
      <c r="B1657" s="31"/>
      <c r="C1657" s="30"/>
      <c r="D1657" s="31"/>
      <c r="E1657" s="25"/>
      <c r="F1657" s="25"/>
      <c r="G1657" s="27"/>
    </row>
    <row r="1658" spans="1:7" ht="32.450000000000003" customHeight="1" x14ac:dyDescent="0.25">
      <c r="A1658" s="30"/>
      <c r="B1658" s="31"/>
      <c r="C1658" s="30"/>
      <c r="D1658" s="31"/>
      <c r="E1658" s="25"/>
      <c r="F1658" s="25"/>
      <c r="G1658" s="27"/>
    </row>
    <row r="1659" spans="1:7" ht="32.450000000000003" customHeight="1" x14ac:dyDescent="0.25">
      <c r="A1659" s="30"/>
      <c r="B1659" s="31"/>
      <c r="C1659" s="30"/>
      <c r="D1659" s="31"/>
      <c r="E1659" s="25"/>
      <c r="F1659" s="25"/>
      <c r="G1659" s="27"/>
    </row>
    <row r="1660" spans="1:7" ht="32.450000000000003" customHeight="1" x14ac:dyDescent="0.25">
      <c r="A1660" s="30"/>
      <c r="B1660" s="31"/>
      <c r="C1660" s="30"/>
      <c r="D1660" s="31"/>
      <c r="E1660" s="25"/>
      <c r="F1660" s="25"/>
      <c r="G1660" s="27"/>
    </row>
    <row r="1661" spans="1:7" ht="32.450000000000003" customHeight="1" x14ac:dyDescent="0.25">
      <c r="A1661" s="30"/>
      <c r="B1661" s="31"/>
      <c r="C1661" s="30"/>
      <c r="D1661" s="31"/>
      <c r="E1661" s="25"/>
      <c r="F1661" s="25"/>
      <c r="G1661" s="27"/>
    </row>
    <row r="1662" spans="1:7" ht="32.450000000000003" customHeight="1" x14ac:dyDescent="0.25">
      <c r="A1662" s="30"/>
      <c r="B1662" s="31"/>
      <c r="C1662" s="30"/>
      <c r="D1662" s="31"/>
      <c r="E1662" s="25"/>
      <c r="F1662" s="25"/>
      <c r="G1662" s="27"/>
    </row>
    <row r="1663" spans="1:7" ht="32.450000000000003" customHeight="1" x14ac:dyDescent="0.25">
      <c r="A1663" s="30"/>
      <c r="B1663" s="31"/>
      <c r="C1663" s="30"/>
      <c r="D1663" s="31"/>
      <c r="E1663" s="25"/>
      <c r="F1663" s="25"/>
      <c r="G1663" s="27"/>
    </row>
    <row r="1664" spans="1:7" ht="32.450000000000003" customHeight="1" x14ac:dyDescent="0.25">
      <c r="A1664" s="30"/>
      <c r="B1664" s="31"/>
      <c r="C1664" s="30"/>
      <c r="D1664" s="31"/>
      <c r="E1664" s="25"/>
      <c r="F1664" s="25"/>
      <c r="G1664" s="27"/>
    </row>
    <row r="1665" spans="1:7" ht="32.450000000000003" customHeight="1" x14ac:dyDescent="0.25">
      <c r="A1665" s="30"/>
      <c r="B1665" s="31"/>
      <c r="C1665" s="30"/>
      <c r="D1665" s="31"/>
      <c r="E1665" s="25"/>
      <c r="F1665" s="25"/>
      <c r="G1665" s="27"/>
    </row>
    <row r="1666" spans="1:7" ht="32.450000000000003" customHeight="1" x14ac:dyDescent="0.25">
      <c r="A1666" s="30"/>
      <c r="B1666" s="31"/>
      <c r="C1666" s="30"/>
      <c r="D1666" s="31"/>
      <c r="E1666" s="25"/>
      <c r="F1666" s="25"/>
      <c r="G1666" s="27"/>
    </row>
    <row r="1667" spans="1:7" ht="32.450000000000003" customHeight="1" x14ac:dyDescent="0.25">
      <c r="A1667" s="30"/>
      <c r="B1667" s="31"/>
      <c r="C1667" s="30"/>
      <c r="D1667" s="31"/>
      <c r="E1667" s="25"/>
      <c r="F1667" s="25"/>
      <c r="G1667" s="27"/>
    </row>
    <row r="1668" spans="1:7" ht="32.450000000000003" customHeight="1" x14ac:dyDescent="0.25">
      <c r="A1668" s="30"/>
      <c r="B1668" s="31"/>
      <c r="C1668" s="30"/>
      <c r="D1668" s="31"/>
      <c r="E1668" s="25"/>
      <c r="F1668" s="25"/>
      <c r="G1668" s="27"/>
    </row>
    <row r="1669" spans="1:7" ht="32.450000000000003" customHeight="1" x14ac:dyDescent="0.25">
      <c r="A1669" s="30"/>
      <c r="B1669" s="31"/>
      <c r="C1669" s="30"/>
      <c r="D1669" s="31"/>
      <c r="E1669" s="25"/>
      <c r="F1669" s="25"/>
      <c r="G1669" s="27"/>
    </row>
    <row r="1670" spans="1:7" ht="32.450000000000003" customHeight="1" x14ac:dyDescent="0.25">
      <c r="A1670" s="30"/>
      <c r="B1670" s="31"/>
      <c r="C1670" s="30"/>
      <c r="D1670" s="31"/>
      <c r="E1670" s="25"/>
      <c r="F1670" s="25"/>
      <c r="G1670" s="27"/>
    </row>
    <row r="1671" spans="1:7" ht="32.450000000000003" customHeight="1" x14ac:dyDescent="0.25">
      <c r="A1671" s="30"/>
      <c r="B1671" s="31"/>
      <c r="C1671" s="30"/>
      <c r="D1671" s="31"/>
      <c r="E1671" s="25"/>
      <c r="F1671" s="25"/>
      <c r="G1671" s="27"/>
    </row>
    <row r="1672" spans="1:7" ht="32.450000000000003" customHeight="1" x14ac:dyDescent="0.25">
      <c r="A1672" s="30"/>
      <c r="B1672" s="31"/>
      <c r="C1672" s="30"/>
      <c r="D1672" s="31"/>
      <c r="E1672" s="25"/>
      <c r="F1672" s="25"/>
      <c r="G1672" s="27"/>
    </row>
    <row r="1673" spans="1:7" ht="32.450000000000003" customHeight="1" x14ac:dyDescent="0.25">
      <c r="A1673" s="30"/>
      <c r="B1673" s="31"/>
      <c r="C1673" s="30"/>
      <c r="D1673" s="31"/>
      <c r="E1673" s="25"/>
      <c r="F1673" s="25"/>
      <c r="G1673" s="27"/>
    </row>
    <row r="1674" spans="1:7" ht="32.450000000000003" customHeight="1" x14ac:dyDescent="0.25">
      <c r="A1674" s="30"/>
      <c r="B1674" s="31"/>
      <c r="C1674" s="30"/>
      <c r="D1674" s="31"/>
      <c r="E1674" s="25"/>
      <c r="F1674" s="25"/>
      <c r="G1674" s="27"/>
    </row>
    <row r="1675" spans="1:7" ht="32.450000000000003" customHeight="1" x14ac:dyDescent="0.25">
      <c r="A1675" s="30"/>
      <c r="B1675" s="31"/>
      <c r="C1675" s="30"/>
      <c r="D1675" s="31"/>
      <c r="E1675" s="25"/>
      <c r="F1675" s="25"/>
      <c r="G1675" s="27"/>
    </row>
    <row r="1676" spans="1:7" ht="32.450000000000003" customHeight="1" x14ac:dyDescent="0.25">
      <c r="A1676" s="30"/>
      <c r="B1676" s="31"/>
      <c r="C1676" s="30"/>
      <c r="D1676" s="31"/>
      <c r="E1676" s="25"/>
      <c r="F1676" s="25"/>
      <c r="G1676" s="27"/>
    </row>
    <row r="1677" spans="1:7" ht="32.450000000000003" customHeight="1" x14ac:dyDescent="0.25">
      <c r="A1677" s="30"/>
      <c r="B1677" s="31"/>
      <c r="C1677" s="30"/>
      <c r="D1677" s="31"/>
      <c r="E1677" s="25"/>
      <c r="F1677" s="25"/>
      <c r="G1677" s="27"/>
    </row>
    <row r="1678" spans="1:7" ht="32.450000000000003" customHeight="1" x14ac:dyDescent="0.25">
      <c r="A1678" s="30"/>
      <c r="B1678" s="31"/>
      <c r="C1678" s="30"/>
      <c r="D1678" s="31"/>
      <c r="E1678" s="25"/>
      <c r="F1678" s="25"/>
      <c r="G1678" s="27"/>
    </row>
    <row r="1679" spans="1:7" ht="32.450000000000003" customHeight="1" x14ac:dyDescent="0.25">
      <c r="A1679" s="30"/>
      <c r="B1679" s="31"/>
      <c r="C1679" s="30"/>
      <c r="D1679" s="31"/>
      <c r="E1679" s="25"/>
      <c r="F1679" s="25"/>
      <c r="G1679" s="27"/>
    </row>
    <row r="1680" spans="1:7" ht="32.450000000000003" customHeight="1" x14ac:dyDescent="0.25">
      <c r="A1680" s="30"/>
      <c r="B1680" s="31"/>
      <c r="C1680" s="30"/>
      <c r="D1680" s="31"/>
      <c r="E1680" s="25"/>
      <c r="F1680" s="25"/>
      <c r="G1680" s="27"/>
    </row>
    <row r="1681" spans="1:7" ht="32.450000000000003" customHeight="1" x14ac:dyDescent="0.25">
      <c r="A1681" s="30"/>
      <c r="B1681" s="31"/>
      <c r="C1681" s="30"/>
      <c r="D1681" s="31"/>
      <c r="E1681" s="25"/>
      <c r="F1681" s="25"/>
      <c r="G1681" s="27"/>
    </row>
    <row r="1682" spans="1:7" ht="32.450000000000003" customHeight="1" x14ac:dyDescent="0.25">
      <c r="A1682" s="30"/>
      <c r="B1682" s="31"/>
      <c r="C1682" s="30"/>
      <c r="D1682" s="31"/>
      <c r="E1682" s="25"/>
      <c r="F1682" s="25"/>
      <c r="G1682" s="27"/>
    </row>
    <row r="1683" spans="1:7" ht="32.450000000000003" customHeight="1" x14ac:dyDescent="0.25">
      <c r="A1683" s="30"/>
      <c r="B1683" s="31"/>
      <c r="C1683" s="30"/>
      <c r="D1683" s="31"/>
      <c r="E1683" s="25"/>
      <c r="F1683" s="25"/>
      <c r="G1683" s="27"/>
    </row>
    <row r="1684" spans="1:7" ht="32.450000000000003" customHeight="1" x14ac:dyDescent="0.25">
      <c r="A1684" s="30"/>
      <c r="B1684" s="31"/>
      <c r="C1684" s="30"/>
      <c r="D1684" s="31"/>
      <c r="E1684" s="25"/>
      <c r="F1684" s="25"/>
      <c r="G1684" s="27"/>
    </row>
    <row r="1685" spans="1:7" ht="32.450000000000003" customHeight="1" x14ac:dyDescent="0.25">
      <c r="A1685" s="30"/>
      <c r="B1685" s="31"/>
      <c r="C1685" s="30"/>
      <c r="D1685" s="31"/>
      <c r="E1685" s="25"/>
      <c r="F1685" s="25"/>
      <c r="G1685" s="27"/>
    </row>
    <row r="1686" spans="1:7" ht="32.450000000000003" customHeight="1" x14ac:dyDescent="0.25">
      <c r="A1686" s="30"/>
      <c r="B1686" s="31"/>
      <c r="C1686" s="30"/>
      <c r="D1686" s="31"/>
      <c r="E1686" s="25"/>
      <c r="F1686" s="25"/>
      <c r="G1686" s="27"/>
    </row>
    <row r="1687" spans="1:7" ht="32.450000000000003" customHeight="1" x14ac:dyDescent="0.25">
      <c r="A1687" s="30"/>
      <c r="B1687" s="31"/>
      <c r="C1687" s="30"/>
      <c r="D1687" s="31"/>
      <c r="E1687" s="25"/>
      <c r="F1687" s="25"/>
      <c r="G1687" s="27"/>
    </row>
    <row r="1688" spans="1:7" ht="32.450000000000003" customHeight="1" x14ac:dyDescent="0.25">
      <c r="A1688" s="30"/>
      <c r="B1688" s="31"/>
      <c r="C1688" s="30"/>
      <c r="D1688" s="31"/>
      <c r="E1688" s="25"/>
      <c r="F1688" s="25"/>
      <c r="G1688" s="27"/>
    </row>
    <row r="1689" spans="1:7" ht="32.450000000000003" customHeight="1" x14ac:dyDescent="0.25">
      <c r="A1689" s="30"/>
      <c r="B1689" s="31"/>
      <c r="C1689" s="30"/>
      <c r="D1689" s="31"/>
      <c r="E1689" s="25"/>
      <c r="F1689" s="25"/>
      <c r="G1689" s="27"/>
    </row>
    <row r="1690" spans="1:7" ht="32.450000000000003" customHeight="1" x14ac:dyDescent="0.25">
      <c r="A1690" s="30"/>
      <c r="B1690" s="31"/>
      <c r="C1690" s="30"/>
      <c r="D1690" s="31"/>
      <c r="E1690" s="25"/>
      <c r="F1690" s="25"/>
      <c r="G1690" s="27"/>
    </row>
    <row r="1691" spans="1:7" ht="32.450000000000003" customHeight="1" x14ac:dyDescent="0.25">
      <c r="A1691" s="30"/>
      <c r="B1691" s="31"/>
      <c r="C1691" s="30"/>
      <c r="D1691" s="31"/>
      <c r="E1691" s="25"/>
      <c r="F1691" s="25"/>
      <c r="G1691" s="27"/>
    </row>
    <row r="1692" spans="1:7" ht="32.450000000000003" customHeight="1" x14ac:dyDescent="0.25">
      <c r="A1692" s="30"/>
      <c r="B1692" s="31"/>
      <c r="C1692" s="30"/>
      <c r="D1692" s="31"/>
      <c r="E1692" s="25"/>
      <c r="F1692" s="25"/>
      <c r="G1692" s="27"/>
    </row>
    <row r="1693" spans="1:7" ht="32.450000000000003" customHeight="1" x14ac:dyDescent="0.25">
      <c r="A1693" s="30"/>
      <c r="B1693" s="31"/>
      <c r="C1693" s="30"/>
      <c r="D1693" s="31"/>
      <c r="E1693" s="25"/>
      <c r="F1693" s="25"/>
      <c r="G1693" s="27"/>
    </row>
    <row r="1694" spans="1:7" ht="32.450000000000003" customHeight="1" x14ac:dyDescent="0.25">
      <c r="A1694" s="30"/>
      <c r="B1694" s="31"/>
      <c r="C1694" s="30"/>
      <c r="D1694" s="31"/>
      <c r="E1694" s="25"/>
      <c r="F1694" s="25"/>
      <c r="G1694" s="27"/>
    </row>
    <row r="1695" spans="1:7" ht="32.450000000000003" customHeight="1" x14ac:dyDescent="0.25">
      <c r="A1695" s="30"/>
      <c r="B1695" s="31"/>
      <c r="C1695" s="30"/>
      <c r="D1695" s="31"/>
      <c r="E1695" s="25"/>
      <c r="F1695" s="25"/>
      <c r="G1695" s="27"/>
    </row>
    <row r="1696" spans="1:7" ht="32.450000000000003" customHeight="1" x14ac:dyDescent="0.25">
      <c r="A1696" s="30"/>
      <c r="B1696" s="31"/>
      <c r="C1696" s="30"/>
      <c r="D1696" s="31"/>
      <c r="E1696" s="25"/>
      <c r="F1696" s="25"/>
      <c r="G1696" s="27"/>
    </row>
    <row r="1697" spans="1:7" ht="32.450000000000003" customHeight="1" x14ac:dyDescent="0.25">
      <c r="A1697" s="30"/>
      <c r="B1697" s="31"/>
      <c r="C1697" s="30"/>
      <c r="D1697" s="31"/>
      <c r="E1697" s="25"/>
      <c r="F1697" s="25"/>
      <c r="G1697" s="27"/>
    </row>
    <row r="1698" spans="1:7" ht="32.450000000000003" customHeight="1" x14ac:dyDescent="0.25">
      <c r="A1698" s="30"/>
      <c r="B1698" s="31"/>
      <c r="C1698" s="30"/>
      <c r="D1698" s="31"/>
      <c r="E1698" s="25"/>
      <c r="F1698" s="25"/>
      <c r="G1698" s="27"/>
    </row>
    <row r="1699" spans="1:7" ht="32.450000000000003" customHeight="1" x14ac:dyDescent="0.25">
      <c r="A1699" s="30"/>
      <c r="B1699" s="31"/>
      <c r="C1699" s="30"/>
      <c r="D1699" s="31"/>
      <c r="E1699" s="25"/>
      <c r="F1699" s="25"/>
      <c r="G1699" s="27"/>
    </row>
    <row r="1700" spans="1:7" ht="32.450000000000003" customHeight="1" x14ac:dyDescent="0.25">
      <c r="A1700" s="30"/>
      <c r="B1700" s="31"/>
      <c r="C1700" s="30"/>
      <c r="D1700" s="31"/>
      <c r="E1700" s="25"/>
      <c r="F1700" s="25"/>
      <c r="G1700" s="27"/>
    </row>
    <row r="1701" spans="1:7" ht="32.450000000000003" customHeight="1" x14ac:dyDescent="0.25">
      <c r="A1701" s="30"/>
      <c r="B1701" s="31"/>
      <c r="C1701" s="30"/>
      <c r="D1701" s="31"/>
      <c r="E1701" s="25"/>
      <c r="F1701" s="25"/>
      <c r="G1701" s="27"/>
    </row>
    <row r="1702" spans="1:7" ht="32.450000000000003" customHeight="1" x14ac:dyDescent="0.25">
      <c r="A1702" s="30"/>
      <c r="B1702" s="31"/>
      <c r="C1702" s="30"/>
      <c r="D1702" s="31"/>
      <c r="E1702" s="25"/>
      <c r="F1702" s="25"/>
      <c r="G1702" s="27"/>
    </row>
    <row r="1703" spans="1:7" ht="32.450000000000003" customHeight="1" x14ac:dyDescent="0.25">
      <c r="A1703" s="30"/>
      <c r="B1703" s="31"/>
      <c r="C1703" s="30"/>
      <c r="D1703" s="31"/>
      <c r="E1703" s="25"/>
      <c r="F1703" s="25"/>
      <c r="G1703" s="27"/>
    </row>
    <row r="1704" spans="1:7" ht="32.450000000000003" customHeight="1" x14ac:dyDescent="0.25">
      <c r="A1704" s="30"/>
      <c r="B1704" s="31"/>
      <c r="C1704" s="30"/>
      <c r="D1704" s="31"/>
      <c r="E1704" s="25"/>
      <c r="F1704" s="25"/>
      <c r="G1704" s="27"/>
    </row>
    <row r="1705" spans="1:7" ht="32.450000000000003" customHeight="1" x14ac:dyDescent="0.25">
      <c r="A1705" s="30"/>
      <c r="B1705" s="31"/>
      <c r="C1705" s="30"/>
      <c r="D1705" s="31"/>
      <c r="E1705" s="25"/>
      <c r="F1705" s="25"/>
      <c r="G1705" s="27"/>
    </row>
    <row r="1706" spans="1:7" ht="32.450000000000003" customHeight="1" x14ac:dyDescent="0.25">
      <c r="A1706" s="30"/>
      <c r="B1706" s="31"/>
      <c r="C1706" s="30"/>
      <c r="D1706" s="31"/>
      <c r="E1706" s="25"/>
      <c r="F1706" s="25"/>
      <c r="G1706" s="27"/>
    </row>
    <row r="1707" spans="1:7" ht="32.450000000000003" customHeight="1" x14ac:dyDescent="0.25">
      <c r="A1707" s="30"/>
      <c r="B1707" s="31"/>
      <c r="C1707" s="30"/>
      <c r="D1707" s="31"/>
      <c r="E1707" s="25"/>
      <c r="F1707" s="25"/>
      <c r="G1707" s="27"/>
    </row>
    <row r="1708" spans="1:7" ht="32.450000000000003" customHeight="1" x14ac:dyDescent="0.25">
      <c r="A1708" s="30"/>
      <c r="B1708" s="31"/>
      <c r="C1708" s="30"/>
      <c r="D1708" s="31"/>
      <c r="E1708" s="25"/>
      <c r="F1708" s="25"/>
      <c r="G1708" s="27"/>
    </row>
    <row r="1709" spans="1:7" ht="32.450000000000003" customHeight="1" x14ac:dyDescent="0.25">
      <c r="A1709" s="30"/>
      <c r="B1709" s="31"/>
      <c r="C1709" s="30"/>
      <c r="D1709" s="31"/>
      <c r="E1709" s="25"/>
      <c r="F1709" s="25"/>
      <c r="G1709" s="27"/>
    </row>
    <row r="1710" spans="1:7" ht="32.450000000000003" customHeight="1" x14ac:dyDescent="0.25">
      <c r="A1710" s="30"/>
      <c r="B1710" s="31"/>
      <c r="C1710" s="30"/>
      <c r="D1710" s="31"/>
      <c r="E1710" s="25"/>
      <c r="F1710" s="25"/>
      <c r="G1710" s="27"/>
    </row>
    <row r="1711" spans="1:7" ht="32.450000000000003" customHeight="1" x14ac:dyDescent="0.25">
      <c r="A1711" s="30"/>
      <c r="B1711" s="31"/>
      <c r="C1711" s="30"/>
      <c r="D1711" s="31"/>
      <c r="E1711" s="25"/>
      <c r="F1711" s="25"/>
      <c r="G1711" s="27"/>
    </row>
    <row r="1712" spans="1:7" ht="32.450000000000003" customHeight="1" x14ac:dyDescent="0.25">
      <c r="A1712" s="30"/>
      <c r="B1712" s="31"/>
      <c r="C1712" s="30"/>
      <c r="D1712" s="31"/>
      <c r="E1712" s="25"/>
      <c r="F1712" s="25"/>
      <c r="G1712" s="27"/>
    </row>
    <row r="1713" spans="1:7" ht="32.450000000000003" customHeight="1" x14ac:dyDescent="0.25">
      <c r="A1713" s="30"/>
      <c r="B1713" s="31"/>
      <c r="C1713" s="30"/>
      <c r="D1713" s="31"/>
      <c r="E1713" s="25"/>
      <c r="F1713" s="25"/>
      <c r="G1713" s="27"/>
    </row>
    <row r="1714" spans="1:7" ht="32.450000000000003" customHeight="1" x14ac:dyDescent="0.25">
      <c r="A1714" s="30"/>
      <c r="B1714" s="31"/>
      <c r="C1714" s="30"/>
      <c r="D1714" s="31"/>
      <c r="E1714" s="25"/>
      <c r="F1714" s="25"/>
      <c r="G1714" s="27"/>
    </row>
    <row r="1715" spans="1:7" ht="32.450000000000003" customHeight="1" x14ac:dyDescent="0.25">
      <c r="A1715" s="30"/>
      <c r="B1715" s="31"/>
      <c r="C1715" s="30"/>
      <c r="D1715" s="31"/>
      <c r="E1715" s="25"/>
      <c r="F1715" s="25"/>
      <c r="G1715" s="27"/>
    </row>
    <row r="1716" spans="1:7" ht="32.450000000000003" customHeight="1" x14ac:dyDescent="0.25">
      <c r="A1716" s="30"/>
      <c r="B1716" s="31"/>
      <c r="C1716" s="30"/>
      <c r="D1716" s="31"/>
      <c r="E1716" s="25"/>
      <c r="F1716" s="25"/>
      <c r="G1716" s="27"/>
    </row>
    <row r="1717" spans="1:7" ht="32.450000000000003" customHeight="1" x14ac:dyDescent="0.25">
      <c r="A1717" s="30"/>
      <c r="B1717" s="31"/>
      <c r="C1717" s="30"/>
      <c r="D1717" s="31"/>
      <c r="E1717" s="25"/>
      <c r="F1717" s="25"/>
      <c r="G1717" s="27"/>
    </row>
    <row r="1718" spans="1:7" ht="32.450000000000003" customHeight="1" x14ac:dyDescent="0.25">
      <c r="A1718" s="30"/>
      <c r="B1718" s="31"/>
      <c r="C1718" s="30"/>
      <c r="D1718" s="31"/>
      <c r="E1718" s="25"/>
      <c r="F1718" s="25"/>
      <c r="G1718" s="27"/>
    </row>
    <row r="1719" spans="1:7" ht="32.450000000000003" customHeight="1" x14ac:dyDescent="0.25">
      <c r="A1719" s="30"/>
      <c r="B1719" s="31"/>
      <c r="C1719" s="30"/>
      <c r="D1719" s="31"/>
      <c r="E1719" s="25"/>
      <c r="F1719" s="25"/>
      <c r="G1719" s="27"/>
    </row>
    <row r="1720" spans="1:7" ht="32.450000000000003" customHeight="1" x14ac:dyDescent="0.25">
      <c r="A1720" s="30"/>
      <c r="B1720" s="31"/>
      <c r="C1720" s="30"/>
      <c r="D1720" s="31"/>
      <c r="E1720" s="25"/>
      <c r="F1720" s="25"/>
      <c r="G1720" s="27"/>
    </row>
    <row r="1721" spans="1:7" ht="32.450000000000003" customHeight="1" x14ac:dyDescent="0.25">
      <c r="A1721" s="30"/>
      <c r="B1721" s="31"/>
      <c r="C1721" s="30"/>
      <c r="D1721" s="31"/>
      <c r="E1721" s="25"/>
      <c r="F1721" s="25"/>
      <c r="G1721" s="27"/>
    </row>
    <row r="1722" spans="1:7" ht="32.450000000000003" customHeight="1" x14ac:dyDescent="0.25">
      <c r="A1722" s="30"/>
      <c r="B1722" s="31"/>
      <c r="C1722" s="30"/>
      <c r="D1722" s="31"/>
      <c r="E1722" s="25"/>
      <c r="F1722" s="25"/>
      <c r="G1722" s="27"/>
    </row>
    <row r="1723" spans="1:7" ht="32.450000000000003" customHeight="1" x14ac:dyDescent="0.25">
      <c r="A1723" s="30"/>
      <c r="B1723" s="31"/>
      <c r="C1723" s="30"/>
      <c r="D1723" s="31"/>
      <c r="E1723" s="25"/>
      <c r="F1723" s="25"/>
      <c r="G1723" s="27"/>
    </row>
    <row r="1724" spans="1:7" ht="32.450000000000003" customHeight="1" x14ac:dyDescent="0.25">
      <c r="A1724" s="30"/>
      <c r="B1724" s="31"/>
      <c r="C1724" s="30"/>
      <c r="D1724" s="31"/>
      <c r="E1724" s="25"/>
      <c r="F1724" s="25"/>
      <c r="G1724" s="27"/>
    </row>
    <row r="1725" spans="1:7" ht="32.450000000000003" customHeight="1" x14ac:dyDescent="0.25">
      <c r="A1725" s="30"/>
      <c r="B1725" s="31"/>
      <c r="C1725" s="30"/>
      <c r="D1725" s="31"/>
      <c r="E1725" s="25"/>
      <c r="F1725" s="25"/>
      <c r="G1725" s="27"/>
    </row>
    <row r="1726" spans="1:7" ht="32.450000000000003" customHeight="1" x14ac:dyDescent="0.25">
      <c r="A1726" s="30"/>
      <c r="B1726" s="31"/>
      <c r="C1726" s="30"/>
      <c r="D1726" s="31"/>
      <c r="E1726" s="25"/>
      <c r="F1726" s="25"/>
      <c r="G1726" s="27"/>
    </row>
    <row r="1727" spans="1:7" ht="32.450000000000003" customHeight="1" x14ac:dyDescent="0.25">
      <c r="A1727" s="30"/>
      <c r="B1727" s="31"/>
      <c r="C1727" s="30"/>
      <c r="D1727" s="31"/>
      <c r="E1727" s="25"/>
      <c r="F1727" s="25"/>
      <c r="G1727" s="27"/>
    </row>
    <row r="1728" spans="1:7" ht="32.450000000000003" customHeight="1" x14ac:dyDescent="0.25">
      <c r="A1728" s="30"/>
      <c r="B1728" s="31"/>
      <c r="C1728" s="30"/>
      <c r="D1728" s="31"/>
      <c r="E1728" s="25"/>
      <c r="F1728" s="25"/>
      <c r="G1728" s="27"/>
    </row>
    <row r="1729" spans="1:7" ht="32.450000000000003" customHeight="1" x14ac:dyDescent="0.25">
      <c r="A1729" s="30"/>
      <c r="B1729" s="31"/>
      <c r="C1729" s="30"/>
      <c r="D1729" s="31"/>
      <c r="E1729" s="25"/>
      <c r="F1729" s="25"/>
      <c r="G1729" s="27"/>
    </row>
    <row r="1730" spans="1:7" ht="32.450000000000003" customHeight="1" x14ac:dyDescent="0.25">
      <c r="A1730" s="30"/>
      <c r="B1730" s="31"/>
      <c r="C1730" s="30"/>
      <c r="D1730" s="31"/>
      <c r="E1730" s="25"/>
      <c r="F1730" s="25"/>
      <c r="G1730" s="27"/>
    </row>
    <row r="1731" spans="1:7" ht="32.450000000000003" customHeight="1" x14ac:dyDescent="0.25">
      <c r="A1731" s="30"/>
      <c r="B1731" s="31"/>
      <c r="C1731" s="30"/>
      <c r="D1731" s="31"/>
      <c r="E1731" s="25"/>
      <c r="F1731" s="25"/>
      <c r="G1731" s="27"/>
    </row>
    <row r="1732" spans="1:7" ht="32.450000000000003" customHeight="1" x14ac:dyDescent="0.25">
      <c r="A1732" s="30"/>
      <c r="B1732" s="31"/>
      <c r="C1732" s="30"/>
      <c r="D1732" s="31"/>
      <c r="E1732" s="25"/>
      <c r="F1732" s="25"/>
      <c r="G1732" s="27"/>
    </row>
    <row r="1733" spans="1:7" ht="32.450000000000003" customHeight="1" x14ac:dyDescent="0.25">
      <c r="A1733" s="30"/>
      <c r="B1733" s="31"/>
      <c r="C1733" s="30"/>
      <c r="D1733" s="31"/>
      <c r="E1733" s="25"/>
      <c r="F1733" s="25"/>
      <c r="G1733" s="27"/>
    </row>
    <row r="1734" spans="1:7" ht="32.450000000000003" customHeight="1" x14ac:dyDescent="0.25">
      <c r="A1734" s="30"/>
      <c r="B1734" s="31"/>
      <c r="C1734" s="30"/>
      <c r="D1734" s="31"/>
      <c r="E1734" s="25"/>
      <c r="F1734" s="25"/>
      <c r="G1734" s="27"/>
    </row>
    <row r="1735" spans="1:7" ht="32.450000000000003" customHeight="1" x14ac:dyDescent="0.25">
      <c r="A1735" s="30"/>
      <c r="B1735" s="31"/>
      <c r="C1735" s="30"/>
      <c r="D1735" s="31"/>
      <c r="E1735" s="25"/>
      <c r="F1735" s="25"/>
      <c r="G1735" s="27"/>
    </row>
    <row r="1736" spans="1:7" ht="32.450000000000003" customHeight="1" x14ac:dyDescent="0.25">
      <c r="A1736" s="30"/>
      <c r="B1736" s="31"/>
      <c r="C1736" s="30"/>
      <c r="D1736" s="31"/>
      <c r="E1736" s="25"/>
      <c r="F1736" s="25"/>
      <c r="G1736" s="27"/>
    </row>
    <row r="1737" spans="1:7" ht="32.450000000000003" customHeight="1" x14ac:dyDescent="0.25">
      <c r="A1737" s="30"/>
      <c r="B1737" s="31"/>
      <c r="C1737" s="30"/>
      <c r="D1737" s="31"/>
      <c r="E1737" s="25"/>
      <c r="F1737" s="25"/>
      <c r="G1737" s="27"/>
    </row>
    <row r="1738" spans="1:7" ht="32.450000000000003" customHeight="1" x14ac:dyDescent="0.25">
      <c r="A1738" s="30"/>
      <c r="B1738" s="31"/>
      <c r="C1738" s="30"/>
      <c r="D1738" s="31"/>
      <c r="E1738" s="25"/>
      <c r="F1738" s="25"/>
      <c r="G1738" s="27"/>
    </row>
    <row r="1739" spans="1:7" ht="32.450000000000003" customHeight="1" x14ac:dyDescent="0.25">
      <c r="A1739" s="30"/>
      <c r="B1739" s="31"/>
      <c r="C1739" s="30"/>
      <c r="D1739" s="31"/>
      <c r="E1739" s="25"/>
      <c r="F1739" s="25"/>
      <c r="G1739" s="27"/>
    </row>
    <row r="1740" spans="1:7" ht="32.450000000000003" customHeight="1" x14ac:dyDescent="0.25">
      <c r="A1740" s="30"/>
      <c r="B1740" s="31"/>
      <c r="C1740" s="30"/>
      <c r="D1740" s="31"/>
      <c r="E1740" s="25"/>
      <c r="F1740" s="25"/>
      <c r="G1740" s="27"/>
    </row>
    <row r="1741" spans="1:7" ht="32.450000000000003" customHeight="1" x14ac:dyDescent="0.25">
      <c r="A1741" s="30"/>
      <c r="B1741" s="31"/>
      <c r="C1741" s="30"/>
      <c r="D1741" s="31"/>
      <c r="E1741" s="25"/>
      <c r="F1741" s="25"/>
      <c r="G1741" s="27"/>
    </row>
    <row r="1742" spans="1:7" ht="32.450000000000003" customHeight="1" x14ac:dyDescent="0.25">
      <c r="A1742" s="30"/>
      <c r="B1742" s="31"/>
      <c r="C1742" s="30"/>
      <c r="D1742" s="31"/>
      <c r="E1742" s="25"/>
      <c r="F1742" s="25"/>
      <c r="G1742" s="27"/>
    </row>
    <row r="1743" spans="1:7" ht="32.450000000000003" customHeight="1" x14ac:dyDescent="0.25">
      <c r="A1743" s="30"/>
      <c r="B1743" s="31"/>
      <c r="C1743" s="30"/>
      <c r="D1743" s="31"/>
      <c r="E1743" s="25"/>
      <c r="F1743" s="25"/>
      <c r="G1743" s="27"/>
    </row>
    <row r="1744" spans="1:7" ht="32.450000000000003" customHeight="1" x14ac:dyDescent="0.25">
      <c r="A1744" s="30"/>
      <c r="B1744" s="31"/>
      <c r="C1744" s="30"/>
      <c r="D1744" s="31"/>
      <c r="E1744" s="25"/>
      <c r="F1744" s="25"/>
      <c r="G1744" s="27"/>
    </row>
    <row r="1745" spans="1:7" ht="32.450000000000003" customHeight="1" x14ac:dyDescent="0.25">
      <c r="A1745" s="30"/>
      <c r="B1745" s="31"/>
      <c r="C1745" s="30"/>
      <c r="D1745" s="31"/>
      <c r="E1745" s="25"/>
      <c r="F1745" s="25"/>
      <c r="G1745" s="27"/>
    </row>
    <row r="1746" spans="1:7" ht="32.450000000000003" customHeight="1" x14ac:dyDescent="0.25">
      <c r="A1746" s="30"/>
      <c r="B1746" s="31"/>
      <c r="C1746" s="30"/>
      <c r="D1746" s="31"/>
      <c r="E1746" s="25"/>
      <c r="F1746" s="25"/>
      <c r="G1746" s="27"/>
    </row>
    <row r="1747" spans="1:7" ht="32.450000000000003" customHeight="1" x14ac:dyDescent="0.25">
      <c r="A1747" s="30"/>
      <c r="B1747" s="31"/>
      <c r="C1747" s="30"/>
      <c r="D1747" s="31"/>
      <c r="E1747" s="25"/>
      <c r="F1747" s="25"/>
      <c r="G1747" s="27"/>
    </row>
    <row r="1748" spans="1:7" ht="32.450000000000003" customHeight="1" x14ac:dyDescent="0.25">
      <c r="A1748" s="30"/>
      <c r="B1748" s="31"/>
      <c r="C1748" s="30"/>
      <c r="D1748" s="31"/>
      <c r="E1748" s="25"/>
      <c r="F1748" s="25"/>
      <c r="G1748" s="27"/>
    </row>
    <row r="1749" spans="1:7" ht="32.450000000000003" customHeight="1" x14ac:dyDescent="0.25">
      <c r="A1749" s="30"/>
      <c r="B1749" s="31"/>
      <c r="C1749" s="30"/>
      <c r="D1749" s="31"/>
      <c r="E1749" s="25"/>
      <c r="F1749" s="25"/>
      <c r="G1749" s="27"/>
    </row>
    <row r="1750" spans="1:7" ht="32.450000000000003" customHeight="1" x14ac:dyDescent="0.25">
      <c r="A1750" s="30"/>
      <c r="B1750" s="31"/>
      <c r="C1750" s="30"/>
      <c r="D1750" s="31"/>
      <c r="E1750" s="25"/>
      <c r="F1750" s="25"/>
      <c r="G1750" s="27"/>
    </row>
    <row r="1751" spans="1:7" ht="32.450000000000003" customHeight="1" x14ac:dyDescent="0.25">
      <c r="A1751" s="30"/>
      <c r="B1751" s="31"/>
      <c r="C1751" s="30"/>
      <c r="D1751" s="31"/>
      <c r="E1751" s="25"/>
      <c r="F1751" s="25"/>
      <c r="G1751" s="27"/>
    </row>
    <row r="1752" spans="1:7" ht="32.450000000000003" customHeight="1" x14ac:dyDescent="0.25">
      <c r="A1752" s="30"/>
      <c r="B1752" s="31"/>
      <c r="C1752" s="30"/>
      <c r="D1752" s="31"/>
      <c r="E1752" s="25"/>
      <c r="F1752" s="25"/>
      <c r="G1752" s="27"/>
    </row>
    <row r="1753" spans="1:7" ht="32.450000000000003" customHeight="1" x14ac:dyDescent="0.25">
      <c r="A1753" s="30"/>
      <c r="B1753" s="31"/>
      <c r="C1753" s="30"/>
      <c r="D1753" s="31"/>
      <c r="E1753" s="25"/>
      <c r="F1753" s="25"/>
      <c r="G1753" s="27"/>
    </row>
    <row r="1754" spans="1:7" ht="32.450000000000003" customHeight="1" x14ac:dyDescent="0.25">
      <c r="A1754" s="30"/>
      <c r="B1754" s="31"/>
      <c r="C1754" s="30"/>
      <c r="D1754" s="31"/>
      <c r="E1754" s="25"/>
      <c r="F1754" s="25"/>
      <c r="G1754" s="27"/>
    </row>
    <row r="1755" spans="1:7" ht="32.450000000000003" customHeight="1" x14ac:dyDescent="0.25">
      <c r="A1755" s="30"/>
      <c r="B1755" s="31"/>
      <c r="C1755" s="30"/>
      <c r="D1755" s="31"/>
      <c r="E1755" s="25"/>
      <c r="F1755" s="25"/>
      <c r="G1755" s="27"/>
    </row>
    <row r="1756" spans="1:7" ht="32.450000000000003" customHeight="1" x14ac:dyDescent="0.25">
      <c r="A1756" s="30"/>
      <c r="B1756" s="31"/>
      <c r="C1756" s="30"/>
      <c r="D1756" s="31"/>
      <c r="E1756" s="25"/>
      <c r="F1756" s="25"/>
      <c r="G1756" s="27"/>
    </row>
    <row r="1757" spans="1:7" ht="32.450000000000003" customHeight="1" x14ac:dyDescent="0.25">
      <c r="A1757" s="30"/>
      <c r="B1757" s="31"/>
      <c r="C1757" s="30"/>
      <c r="D1757" s="31"/>
      <c r="E1757" s="25"/>
      <c r="F1757" s="25"/>
      <c r="G1757" s="27"/>
    </row>
    <row r="1758" spans="1:7" ht="32.450000000000003" customHeight="1" x14ac:dyDescent="0.25">
      <c r="A1758" s="30"/>
      <c r="B1758" s="31"/>
      <c r="C1758" s="30"/>
      <c r="D1758" s="31"/>
      <c r="E1758" s="25"/>
      <c r="F1758" s="25"/>
      <c r="G1758" s="27"/>
    </row>
    <row r="1759" spans="1:7" ht="32.450000000000003" customHeight="1" x14ac:dyDescent="0.25">
      <c r="A1759" s="30"/>
      <c r="B1759" s="31"/>
      <c r="C1759" s="30"/>
      <c r="D1759" s="31"/>
      <c r="E1759" s="25"/>
      <c r="F1759" s="25"/>
      <c r="G1759" s="27"/>
    </row>
    <row r="1760" spans="1:7" ht="32.450000000000003" customHeight="1" x14ac:dyDescent="0.25">
      <c r="A1760" s="30"/>
      <c r="B1760" s="31"/>
      <c r="C1760" s="30"/>
      <c r="D1760" s="31"/>
      <c r="E1760" s="25"/>
      <c r="F1760" s="25"/>
      <c r="G1760" s="27"/>
    </row>
    <row r="1761" spans="1:7" ht="32.450000000000003" customHeight="1" x14ac:dyDescent="0.25">
      <c r="A1761" s="30"/>
      <c r="B1761" s="31"/>
      <c r="C1761" s="30"/>
      <c r="D1761" s="31"/>
      <c r="E1761" s="25"/>
      <c r="F1761" s="25"/>
      <c r="G1761" s="27"/>
    </row>
    <row r="1762" spans="1:7" ht="32.450000000000003" customHeight="1" x14ac:dyDescent="0.25">
      <c r="A1762" s="30"/>
      <c r="B1762" s="31"/>
      <c r="C1762" s="30"/>
      <c r="D1762" s="31"/>
      <c r="E1762" s="25"/>
      <c r="F1762" s="25"/>
      <c r="G1762" s="27"/>
    </row>
    <row r="1763" spans="1:7" ht="32.450000000000003" customHeight="1" x14ac:dyDescent="0.25">
      <c r="A1763" s="30"/>
      <c r="B1763" s="31"/>
      <c r="C1763" s="30"/>
      <c r="D1763" s="31"/>
      <c r="E1763" s="25"/>
      <c r="F1763" s="25"/>
      <c r="G1763" s="27"/>
    </row>
    <row r="1764" spans="1:7" ht="32.450000000000003" customHeight="1" x14ac:dyDescent="0.25">
      <c r="A1764" s="30"/>
      <c r="B1764" s="31"/>
      <c r="C1764" s="30"/>
      <c r="D1764" s="31"/>
      <c r="E1764" s="25"/>
      <c r="F1764" s="25"/>
      <c r="G1764" s="27"/>
    </row>
    <row r="1765" spans="1:7" ht="32.450000000000003" customHeight="1" x14ac:dyDescent="0.25">
      <c r="A1765" s="30"/>
      <c r="B1765" s="31"/>
      <c r="C1765" s="30"/>
      <c r="D1765" s="31"/>
      <c r="E1765" s="25"/>
      <c r="F1765" s="25"/>
      <c r="G1765" s="27"/>
    </row>
    <row r="1766" spans="1:7" ht="32.450000000000003" customHeight="1" x14ac:dyDescent="0.25">
      <c r="A1766" s="30"/>
      <c r="B1766" s="31"/>
      <c r="C1766" s="30"/>
      <c r="D1766" s="31"/>
      <c r="E1766" s="25"/>
      <c r="F1766" s="25"/>
      <c r="G1766" s="27"/>
    </row>
    <row r="1767" spans="1:7" ht="32.450000000000003" customHeight="1" x14ac:dyDescent="0.25">
      <c r="A1767" s="30"/>
      <c r="B1767" s="31"/>
      <c r="C1767" s="30"/>
      <c r="D1767" s="31"/>
      <c r="E1767" s="25"/>
      <c r="F1767" s="25"/>
      <c r="G1767" s="27"/>
    </row>
    <row r="1768" spans="1:7" ht="32.450000000000003" customHeight="1" x14ac:dyDescent="0.25">
      <c r="A1768" s="30"/>
      <c r="B1768" s="31"/>
      <c r="C1768" s="30"/>
      <c r="D1768" s="31"/>
      <c r="E1768" s="25"/>
      <c r="F1768" s="25"/>
      <c r="G1768" s="27"/>
    </row>
    <row r="1769" spans="1:7" ht="32.450000000000003" customHeight="1" x14ac:dyDescent="0.25">
      <c r="A1769" s="30"/>
      <c r="B1769" s="31"/>
      <c r="C1769" s="30"/>
      <c r="D1769" s="31"/>
      <c r="E1769" s="25"/>
      <c r="F1769" s="25"/>
      <c r="G1769" s="27"/>
    </row>
    <row r="1770" spans="1:7" ht="32.450000000000003" customHeight="1" x14ac:dyDescent="0.25">
      <c r="A1770" s="30"/>
      <c r="B1770" s="31"/>
      <c r="C1770" s="30"/>
      <c r="D1770" s="31"/>
      <c r="E1770" s="25"/>
      <c r="F1770" s="25"/>
      <c r="G1770" s="27"/>
    </row>
    <row r="1771" spans="1:7" ht="32.450000000000003" customHeight="1" x14ac:dyDescent="0.25">
      <c r="A1771" s="30"/>
      <c r="B1771" s="31"/>
      <c r="C1771" s="30"/>
      <c r="D1771" s="31"/>
      <c r="E1771" s="25"/>
      <c r="F1771" s="25"/>
      <c r="G1771" s="27"/>
    </row>
    <row r="1772" spans="1:7" ht="32.450000000000003" customHeight="1" x14ac:dyDescent="0.25">
      <c r="A1772" s="30"/>
      <c r="B1772" s="31"/>
      <c r="C1772" s="30"/>
      <c r="D1772" s="31"/>
      <c r="E1772" s="25"/>
      <c r="F1772" s="25"/>
      <c r="G1772" s="27"/>
    </row>
    <row r="1773" spans="1:7" ht="32.450000000000003" customHeight="1" x14ac:dyDescent="0.25">
      <c r="A1773" s="30"/>
      <c r="B1773" s="31"/>
      <c r="C1773" s="30"/>
      <c r="D1773" s="31"/>
      <c r="E1773" s="25"/>
      <c r="F1773" s="25"/>
      <c r="G1773" s="27"/>
    </row>
    <row r="1774" spans="1:7" ht="32.450000000000003" customHeight="1" x14ac:dyDescent="0.25">
      <c r="A1774" s="30"/>
      <c r="B1774" s="31"/>
      <c r="C1774" s="30"/>
      <c r="D1774" s="31"/>
      <c r="E1774" s="25"/>
      <c r="F1774" s="25"/>
      <c r="G1774" s="27"/>
    </row>
    <row r="1775" spans="1:7" ht="32.450000000000003" customHeight="1" x14ac:dyDescent="0.25">
      <c r="A1775" s="30"/>
      <c r="B1775" s="31"/>
      <c r="C1775" s="30"/>
      <c r="D1775" s="31"/>
      <c r="E1775" s="25"/>
      <c r="F1775" s="25"/>
      <c r="G1775" s="27"/>
    </row>
    <row r="1776" spans="1:7" ht="32.450000000000003" customHeight="1" x14ac:dyDescent="0.25">
      <c r="A1776" s="30"/>
      <c r="B1776" s="31"/>
      <c r="C1776" s="30"/>
      <c r="D1776" s="31"/>
      <c r="E1776" s="25"/>
      <c r="F1776" s="25"/>
      <c r="G1776" s="27"/>
    </row>
    <row r="1777" spans="1:7" ht="32.450000000000003" customHeight="1" x14ac:dyDescent="0.25">
      <c r="A1777" s="30"/>
      <c r="B1777" s="31"/>
      <c r="C1777" s="30"/>
      <c r="D1777" s="31"/>
      <c r="E1777" s="25"/>
      <c r="F1777" s="25"/>
      <c r="G1777" s="27"/>
    </row>
    <row r="1778" spans="1:7" ht="32.450000000000003" customHeight="1" x14ac:dyDescent="0.25">
      <c r="A1778" s="30"/>
      <c r="B1778" s="31"/>
      <c r="C1778" s="30"/>
      <c r="D1778" s="31"/>
      <c r="E1778" s="25"/>
      <c r="F1778" s="25"/>
      <c r="G1778" s="27"/>
    </row>
    <row r="1779" spans="1:7" ht="32.450000000000003" customHeight="1" x14ac:dyDescent="0.25">
      <c r="A1779" s="30"/>
      <c r="B1779" s="31"/>
      <c r="C1779" s="30"/>
      <c r="D1779" s="31"/>
      <c r="E1779" s="25"/>
      <c r="F1779" s="25"/>
      <c r="G1779" s="27"/>
    </row>
    <row r="1780" spans="1:7" ht="32.450000000000003" customHeight="1" x14ac:dyDescent="0.25">
      <c r="A1780" s="30"/>
      <c r="B1780" s="31"/>
      <c r="C1780" s="30"/>
      <c r="D1780" s="31"/>
      <c r="E1780" s="25"/>
      <c r="F1780" s="25"/>
      <c r="G1780" s="27"/>
    </row>
    <row r="1781" spans="1:7" ht="32.450000000000003" customHeight="1" x14ac:dyDescent="0.25">
      <c r="A1781" s="30"/>
      <c r="B1781" s="31"/>
      <c r="C1781" s="30"/>
      <c r="D1781" s="31"/>
      <c r="E1781" s="25"/>
      <c r="F1781" s="25"/>
      <c r="G1781" s="27"/>
    </row>
    <row r="1782" spans="1:7" ht="32.450000000000003" customHeight="1" x14ac:dyDescent="0.25">
      <c r="A1782" s="30"/>
      <c r="B1782" s="31"/>
      <c r="C1782" s="30"/>
      <c r="D1782" s="31"/>
      <c r="E1782" s="25"/>
      <c r="F1782" s="25"/>
      <c r="G1782" s="27"/>
    </row>
    <row r="1783" spans="1:7" ht="32.450000000000003" customHeight="1" x14ac:dyDescent="0.25">
      <c r="A1783" s="30"/>
      <c r="B1783" s="31"/>
      <c r="C1783" s="30"/>
      <c r="D1783" s="31"/>
      <c r="E1783" s="25"/>
      <c r="F1783" s="25"/>
      <c r="G1783" s="27"/>
    </row>
    <row r="1784" spans="1:7" ht="32.450000000000003" customHeight="1" x14ac:dyDescent="0.25">
      <c r="A1784" s="30"/>
      <c r="B1784" s="31"/>
      <c r="C1784" s="30"/>
      <c r="D1784" s="31"/>
      <c r="E1784" s="25"/>
      <c r="F1784" s="25"/>
      <c r="G1784" s="27"/>
    </row>
    <row r="1785" spans="1:7" ht="32.450000000000003" customHeight="1" x14ac:dyDescent="0.25">
      <c r="A1785" s="30"/>
      <c r="B1785" s="31"/>
      <c r="C1785" s="30"/>
      <c r="D1785" s="31"/>
      <c r="E1785" s="25"/>
      <c r="F1785" s="25"/>
      <c r="G1785" s="27"/>
    </row>
    <row r="1786" spans="1:7" ht="32.450000000000003" customHeight="1" x14ac:dyDescent="0.25">
      <c r="A1786" s="30"/>
      <c r="B1786" s="31"/>
      <c r="C1786" s="30"/>
      <c r="D1786" s="31"/>
      <c r="E1786" s="25"/>
      <c r="F1786" s="25"/>
      <c r="G1786" s="27"/>
    </row>
    <row r="1787" spans="1:7" ht="32.450000000000003" customHeight="1" x14ac:dyDescent="0.25">
      <c r="A1787" s="30"/>
      <c r="B1787" s="31"/>
      <c r="C1787" s="30"/>
      <c r="D1787" s="31"/>
      <c r="E1787" s="25"/>
      <c r="F1787" s="25"/>
      <c r="G1787" s="27"/>
    </row>
    <row r="1788" spans="1:7" ht="32.450000000000003" customHeight="1" x14ac:dyDescent="0.25">
      <c r="A1788" s="30"/>
      <c r="B1788" s="31"/>
      <c r="C1788" s="30"/>
      <c r="D1788" s="31"/>
      <c r="E1788" s="25"/>
      <c r="F1788" s="25"/>
      <c r="G1788" s="27"/>
    </row>
    <row r="1789" spans="1:7" ht="32.450000000000003" customHeight="1" x14ac:dyDescent="0.25">
      <c r="A1789" s="30"/>
      <c r="B1789" s="31"/>
      <c r="C1789" s="30"/>
      <c r="D1789" s="31"/>
      <c r="E1789" s="25"/>
      <c r="F1789" s="25"/>
      <c r="G1789" s="27"/>
    </row>
    <row r="1790" spans="1:7" ht="32.450000000000003" customHeight="1" x14ac:dyDescent="0.25">
      <c r="A1790" s="30"/>
      <c r="B1790" s="31"/>
      <c r="C1790" s="30"/>
      <c r="D1790" s="31"/>
      <c r="E1790" s="25"/>
      <c r="F1790" s="25"/>
      <c r="G1790" s="27"/>
    </row>
    <row r="1791" spans="1:7" ht="32.450000000000003" customHeight="1" x14ac:dyDescent="0.25">
      <c r="A1791" s="30"/>
      <c r="B1791" s="31"/>
      <c r="C1791" s="30"/>
      <c r="D1791" s="31"/>
      <c r="E1791" s="25"/>
      <c r="F1791" s="25"/>
      <c r="G1791" s="27"/>
    </row>
    <row r="1792" spans="1:7" ht="32.450000000000003" customHeight="1" x14ac:dyDescent="0.25">
      <c r="A1792" s="30"/>
      <c r="B1792" s="31"/>
      <c r="C1792" s="30"/>
      <c r="D1792" s="31"/>
      <c r="E1792" s="25"/>
      <c r="F1792" s="25"/>
      <c r="G1792" s="27"/>
    </row>
    <row r="1793" spans="1:7" ht="32.450000000000003" customHeight="1" x14ac:dyDescent="0.25">
      <c r="A1793" s="30"/>
      <c r="B1793" s="31"/>
      <c r="C1793" s="30"/>
      <c r="D1793" s="31"/>
      <c r="E1793" s="25"/>
      <c r="F1793" s="25"/>
      <c r="G1793" s="27"/>
    </row>
    <row r="1794" spans="1:7" ht="32.450000000000003" customHeight="1" x14ac:dyDescent="0.25">
      <c r="A1794" s="30"/>
      <c r="B1794" s="31"/>
      <c r="C1794" s="30"/>
      <c r="D1794" s="31"/>
      <c r="E1794" s="25"/>
      <c r="F1794" s="25"/>
      <c r="G1794" s="27"/>
    </row>
    <row r="1795" spans="1:7" ht="32.450000000000003" customHeight="1" x14ac:dyDescent="0.25">
      <c r="A1795" s="30"/>
      <c r="B1795" s="31"/>
      <c r="C1795" s="30"/>
      <c r="D1795" s="31"/>
      <c r="E1795" s="25"/>
      <c r="F1795" s="25"/>
      <c r="G1795" s="27"/>
    </row>
    <row r="1796" spans="1:7" ht="32.450000000000003" customHeight="1" x14ac:dyDescent="0.25">
      <c r="A1796" s="30"/>
      <c r="B1796" s="31"/>
      <c r="C1796" s="30"/>
      <c r="D1796" s="31"/>
      <c r="E1796" s="25"/>
      <c r="F1796" s="25"/>
      <c r="G1796" s="27"/>
    </row>
    <row r="1797" spans="1:7" ht="32.450000000000003" customHeight="1" x14ac:dyDescent="0.25">
      <c r="A1797" s="30"/>
      <c r="B1797" s="31"/>
      <c r="C1797" s="30"/>
      <c r="D1797" s="31"/>
      <c r="E1797" s="25"/>
      <c r="F1797" s="25"/>
      <c r="G1797" s="27"/>
    </row>
    <row r="1798" spans="1:7" ht="32.450000000000003" customHeight="1" x14ac:dyDescent="0.25">
      <c r="A1798" s="30"/>
      <c r="B1798" s="31"/>
      <c r="C1798" s="30"/>
      <c r="D1798" s="31"/>
      <c r="E1798" s="25"/>
      <c r="F1798" s="25"/>
      <c r="G1798" s="27"/>
    </row>
    <row r="1799" spans="1:7" ht="32.450000000000003" customHeight="1" x14ac:dyDescent="0.25">
      <c r="A1799" s="30"/>
      <c r="B1799" s="31"/>
      <c r="C1799" s="30"/>
      <c r="D1799" s="31"/>
      <c r="E1799" s="25"/>
      <c r="F1799" s="25"/>
      <c r="G1799" s="27"/>
    </row>
    <row r="1800" spans="1:7" ht="32.450000000000003" customHeight="1" x14ac:dyDescent="0.25">
      <c r="A1800" s="30"/>
      <c r="B1800" s="31"/>
      <c r="C1800" s="30"/>
      <c r="D1800" s="31"/>
      <c r="E1800" s="25"/>
      <c r="F1800" s="25"/>
      <c r="G1800" s="27"/>
    </row>
    <row r="1801" spans="1:7" ht="32.450000000000003" customHeight="1" x14ac:dyDescent="0.25">
      <c r="A1801" s="30"/>
      <c r="B1801" s="31"/>
      <c r="C1801" s="30"/>
      <c r="D1801" s="31"/>
      <c r="E1801" s="25"/>
      <c r="F1801" s="25"/>
      <c r="G1801" s="27"/>
    </row>
    <row r="1802" spans="1:7" ht="32.450000000000003" customHeight="1" x14ac:dyDescent="0.25">
      <c r="A1802" s="30"/>
      <c r="B1802" s="31"/>
      <c r="C1802" s="30"/>
      <c r="D1802" s="31"/>
      <c r="E1802" s="25"/>
      <c r="F1802" s="25"/>
      <c r="G1802" s="27"/>
    </row>
    <row r="1803" spans="1:7" ht="32.450000000000003" customHeight="1" x14ac:dyDescent="0.25">
      <c r="A1803" s="30"/>
      <c r="B1803" s="31"/>
      <c r="C1803" s="30"/>
      <c r="D1803" s="31"/>
      <c r="E1803" s="25"/>
      <c r="F1803" s="25"/>
      <c r="G1803" s="27"/>
    </row>
    <row r="1804" spans="1:7" ht="32.450000000000003" customHeight="1" x14ac:dyDescent="0.25">
      <c r="A1804" s="30"/>
      <c r="B1804" s="31"/>
      <c r="C1804" s="30"/>
      <c r="D1804" s="31"/>
      <c r="E1804" s="25"/>
      <c r="F1804" s="25"/>
      <c r="G1804" s="27"/>
    </row>
    <row r="1805" spans="1:7" ht="32.450000000000003" customHeight="1" x14ac:dyDescent="0.25">
      <c r="A1805" s="30"/>
      <c r="B1805" s="31"/>
      <c r="C1805" s="30"/>
      <c r="D1805" s="31"/>
      <c r="E1805" s="25"/>
      <c r="F1805" s="25"/>
      <c r="G1805" s="27"/>
    </row>
    <row r="1806" spans="1:7" ht="32.450000000000003" customHeight="1" x14ac:dyDescent="0.25">
      <c r="A1806" s="30"/>
      <c r="B1806" s="31"/>
      <c r="C1806" s="30"/>
      <c r="D1806" s="31"/>
      <c r="E1806" s="25"/>
      <c r="F1806" s="25"/>
      <c r="G1806" s="27"/>
    </row>
    <row r="1807" spans="1:7" ht="32.450000000000003" customHeight="1" x14ac:dyDescent="0.25">
      <c r="A1807" s="30"/>
      <c r="B1807" s="31"/>
      <c r="C1807" s="30"/>
      <c r="D1807" s="31"/>
      <c r="E1807" s="25"/>
      <c r="F1807" s="25"/>
      <c r="G1807" s="27"/>
    </row>
    <row r="1808" spans="1:7" ht="32.450000000000003" customHeight="1" x14ac:dyDescent="0.25">
      <c r="A1808" s="30"/>
      <c r="B1808" s="31"/>
      <c r="C1808" s="30"/>
      <c r="D1808" s="31"/>
      <c r="E1808" s="25"/>
      <c r="F1808" s="25"/>
      <c r="G1808" s="27"/>
    </row>
    <row r="1809" spans="1:7" ht="32.450000000000003" customHeight="1" x14ac:dyDescent="0.25">
      <c r="A1809" s="30"/>
      <c r="B1809" s="31"/>
      <c r="C1809" s="30"/>
      <c r="D1809" s="31"/>
      <c r="E1809" s="25"/>
      <c r="F1809" s="25"/>
      <c r="G1809" s="27"/>
    </row>
    <row r="1810" spans="1:7" ht="32.450000000000003" customHeight="1" x14ac:dyDescent="0.25">
      <c r="A1810" s="30"/>
      <c r="B1810" s="31"/>
      <c r="C1810" s="30"/>
      <c r="D1810" s="31"/>
      <c r="E1810" s="25"/>
      <c r="F1810" s="25"/>
      <c r="G1810" s="27"/>
    </row>
    <row r="1811" spans="1:7" ht="32.450000000000003" customHeight="1" x14ac:dyDescent="0.25">
      <c r="A1811" s="30"/>
      <c r="B1811" s="31"/>
      <c r="C1811" s="30"/>
      <c r="D1811" s="31"/>
      <c r="E1811" s="25"/>
      <c r="F1811" s="25"/>
      <c r="G1811" s="27"/>
    </row>
    <row r="1812" spans="1:7" ht="32.450000000000003" customHeight="1" x14ac:dyDescent="0.25">
      <c r="A1812" s="30"/>
      <c r="B1812" s="31"/>
      <c r="C1812" s="30"/>
      <c r="D1812" s="31"/>
      <c r="E1812" s="25"/>
      <c r="F1812" s="25"/>
      <c r="G1812" s="27"/>
    </row>
    <row r="1813" spans="1:7" ht="32.450000000000003" customHeight="1" x14ac:dyDescent="0.25">
      <c r="A1813" s="30"/>
      <c r="B1813" s="31"/>
      <c r="C1813" s="30"/>
      <c r="D1813" s="31"/>
      <c r="E1813" s="25"/>
      <c r="F1813" s="25"/>
      <c r="G1813" s="27"/>
    </row>
    <row r="1814" spans="1:7" ht="32.450000000000003" customHeight="1" x14ac:dyDescent="0.25">
      <c r="A1814" s="30"/>
      <c r="B1814" s="31"/>
      <c r="C1814" s="30"/>
      <c r="D1814" s="31"/>
      <c r="E1814" s="25"/>
      <c r="F1814" s="25"/>
      <c r="G1814" s="27"/>
    </row>
    <row r="1815" spans="1:7" ht="32.450000000000003" customHeight="1" x14ac:dyDescent="0.25">
      <c r="A1815" s="30"/>
      <c r="B1815" s="31"/>
      <c r="C1815" s="30"/>
      <c r="D1815" s="31"/>
      <c r="E1815" s="25"/>
      <c r="F1815" s="25"/>
      <c r="G1815" s="27"/>
    </row>
    <row r="1816" spans="1:7" ht="32.450000000000003" customHeight="1" x14ac:dyDescent="0.25">
      <c r="A1816" s="30"/>
      <c r="B1816" s="31"/>
      <c r="C1816" s="30"/>
      <c r="D1816" s="31"/>
      <c r="E1816" s="25"/>
      <c r="F1816" s="25"/>
      <c r="G1816" s="27"/>
    </row>
    <row r="1817" spans="1:7" ht="32.450000000000003" customHeight="1" x14ac:dyDescent="0.25">
      <c r="A1817" s="30"/>
      <c r="B1817" s="31"/>
      <c r="C1817" s="30"/>
      <c r="D1817" s="31"/>
      <c r="E1817" s="25"/>
      <c r="F1817" s="25"/>
      <c r="G1817" s="27"/>
    </row>
    <row r="1818" spans="1:7" ht="32.450000000000003" customHeight="1" x14ac:dyDescent="0.25">
      <c r="A1818" s="30"/>
      <c r="B1818" s="31"/>
      <c r="C1818" s="30"/>
      <c r="D1818" s="31"/>
      <c r="E1818" s="25"/>
      <c r="F1818" s="25"/>
      <c r="G1818" s="27"/>
    </row>
    <row r="1819" spans="1:7" ht="32.450000000000003" customHeight="1" x14ac:dyDescent="0.25">
      <c r="A1819" s="30"/>
      <c r="B1819" s="31"/>
      <c r="C1819" s="30"/>
      <c r="D1819" s="31"/>
      <c r="E1819" s="25"/>
      <c r="F1819" s="25"/>
      <c r="G1819" s="27"/>
    </row>
    <row r="1820" spans="1:7" ht="32.450000000000003" customHeight="1" x14ac:dyDescent="0.25">
      <c r="A1820" s="30"/>
      <c r="B1820" s="31"/>
      <c r="C1820" s="30"/>
      <c r="D1820" s="31"/>
      <c r="E1820" s="25"/>
      <c r="F1820" s="25"/>
      <c r="G1820" s="27"/>
    </row>
    <row r="1821" spans="1:7" ht="32.450000000000003" customHeight="1" x14ac:dyDescent="0.25">
      <c r="A1821" s="30"/>
      <c r="B1821" s="31"/>
      <c r="C1821" s="30"/>
      <c r="D1821" s="31"/>
      <c r="E1821" s="25"/>
      <c r="F1821" s="25"/>
      <c r="G1821" s="27"/>
    </row>
    <row r="1822" spans="1:7" ht="32.450000000000003" customHeight="1" x14ac:dyDescent="0.25">
      <c r="A1822" s="30"/>
      <c r="B1822" s="31"/>
      <c r="C1822" s="30"/>
      <c r="D1822" s="31"/>
      <c r="E1822" s="25"/>
      <c r="F1822" s="25"/>
      <c r="G1822" s="27"/>
    </row>
    <row r="1823" spans="1:7" ht="32.450000000000003" customHeight="1" x14ac:dyDescent="0.25">
      <c r="A1823" s="30"/>
      <c r="B1823" s="31"/>
      <c r="C1823" s="30"/>
      <c r="D1823" s="31"/>
      <c r="E1823" s="25"/>
      <c r="F1823" s="25"/>
      <c r="G1823" s="27"/>
    </row>
    <row r="1824" spans="1:7" ht="32.450000000000003" customHeight="1" x14ac:dyDescent="0.25">
      <c r="A1824" s="30"/>
      <c r="B1824" s="31"/>
      <c r="C1824" s="30"/>
      <c r="D1824" s="31"/>
      <c r="E1824" s="25"/>
      <c r="F1824" s="25"/>
      <c r="G1824" s="27"/>
    </row>
    <row r="1825" spans="1:7" ht="32.450000000000003" customHeight="1" x14ac:dyDescent="0.25">
      <c r="A1825" s="30"/>
      <c r="B1825" s="31"/>
      <c r="C1825" s="30"/>
      <c r="D1825" s="31"/>
      <c r="E1825" s="25"/>
      <c r="F1825" s="25"/>
      <c r="G1825" s="27"/>
    </row>
    <row r="1826" spans="1:7" ht="32.450000000000003" customHeight="1" x14ac:dyDescent="0.25">
      <c r="A1826" s="30"/>
      <c r="B1826" s="31"/>
      <c r="C1826" s="30"/>
      <c r="D1826" s="31"/>
      <c r="E1826" s="25"/>
      <c r="F1826" s="25"/>
      <c r="G1826" s="27"/>
    </row>
    <row r="1827" spans="1:7" ht="32.450000000000003" customHeight="1" x14ac:dyDescent="0.25">
      <c r="A1827" s="30"/>
      <c r="B1827" s="31"/>
      <c r="C1827" s="30"/>
      <c r="D1827" s="31"/>
      <c r="E1827" s="25"/>
      <c r="F1827" s="25"/>
      <c r="G1827" s="27"/>
    </row>
    <row r="1828" spans="1:7" ht="32.450000000000003" customHeight="1" x14ac:dyDescent="0.25">
      <c r="A1828" s="30"/>
      <c r="B1828" s="31"/>
      <c r="C1828" s="30"/>
      <c r="D1828" s="31"/>
      <c r="E1828" s="25"/>
      <c r="F1828" s="25"/>
      <c r="G1828" s="27"/>
    </row>
    <row r="1829" spans="1:7" ht="32.450000000000003" customHeight="1" x14ac:dyDescent="0.25">
      <c r="A1829" s="30"/>
      <c r="B1829" s="31"/>
      <c r="C1829" s="30"/>
      <c r="D1829" s="31"/>
      <c r="E1829" s="25"/>
      <c r="F1829" s="25"/>
      <c r="G1829" s="27"/>
    </row>
    <row r="1830" spans="1:7" ht="32.450000000000003" customHeight="1" x14ac:dyDescent="0.25">
      <c r="A1830" s="30"/>
      <c r="B1830" s="31"/>
      <c r="C1830" s="30"/>
      <c r="D1830" s="31"/>
      <c r="E1830" s="25"/>
      <c r="F1830" s="25"/>
      <c r="G1830" s="27"/>
    </row>
    <row r="1831" spans="1:7" ht="32.450000000000003" customHeight="1" x14ac:dyDescent="0.25">
      <c r="A1831" s="30"/>
      <c r="B1831" s="31"/>
      <c r="C1831" s="30"/>
      <c r="D1831" s="31"/>
      <c r="E1831" s="25"/>
      <c r="F1831" s="25"/>
      <c r="G1831" s="27"/>
    </row>
    <row r="1832" spans="1:7" ht="32.450000000000003" customHeight="1" x14ac:dyDescent="0.25">
      <c r="A1832" s="30"/>
      <c r="B1832" s="31"/>
      <c r="C1832" s="30"/>
      <c r="D1832" s="31"/>
      <c r="E1832" s="25"/>
      <c r="F1832" s="25"/>
      <c r="G1832" s="27"/>
    </row>
    <row r="1833" spans="1:7" ht="32.450000000000003" customHeight="1" x14ac:dyDescent="0.25">
      <c r="A1833" s="30"/>
      <c r="B1833" s="31"/>
      <c r="C1833" s="30"/>
      <c r="D1833" s="31"/>
      <c r="E1833" s="25"/>
      <c r="F1833" s="25"/>
      <c r="G1833" s="27"/>
    </row>
    <row r="1834" spans="1:7" ht="32.450000000000003" customHeight="1" x14ac:dyDescent="0.25">
      <c r="A1834" s="30"/>
      <c r="B1834" s="31"/>
      <c r="C1834" s="30"/>
      <c r="D1834" s="31"/>
      <c r="E1834" s="25"/>
      <c r="F1834" s="25"/>
      <c r="G1834" s="27"/>
    </row>
    <row r="1835" spans="1:7" ht="32.450000000000003" customHeight="1" x14ac:dyDescent="0.25">
      <c r="A1835" s="30"/>
      <c r="B1835" s="31"/>
      <c r="C1835" s="30"/>
      <c r="D1835" s="31"/>
      <c r="E1835" s="25"/>
      <c r="F1835" s="25"/>
      <c r="G1835" s="27"/>
    </row>
    <row r="1836" spans="1:7" ht="32.450000000000003" customHeight="1" x14ac:dyDescent="0.25">
      <c r="A1836" s="30"/>
      <c r="B1836" s="31"/>
      <c r="C1836" s="30"/>
      <c r="D1836" s="31"/>
      <c r="E1836" s="25"/>
      <c r="F1836" s="25"/>
      <c r="G1836" s="27"/>
    </row>
    <row r="1837" spans="1:7" ht="32.450000000000003" customHeight="1" x14ac:dyDescent="0.25">
      <c r="A1837" s="30"/>
      <c r="B1837" s="31"/>
      <c r="C1837" s="30"/>
      <c r="D1837" s="31"/>
      <c r="E1837" s="25"/>
      <c r="F1837" s="25"/>
      <c r="G1837" s="27"/>
    </row>
    <row r="1838" spans="1:7" ht="32.450000000000003" customHeight="1" x14ac:dyDescent="0.25">
      <c r="A1838" s="30"/>
      <c r="B1838" s="31"/>
      <c r="C1838" s="30"/>
      <c r="D1838" s="31"/>
      <c r="E1838" s="25"/>
      <c r="F1838" s="25"/>
      <c r="G1838" s="27"/>
    </row>
    <row r="1839" spans="1:7" ht="32.450000000000003" customHeight="1" x14ac:dyDescent="0.25">
      <c r="A1839" s="30"/>
      <c r="B1839" s="31"/>
      <c r="C1839" s="30"/>
      <c r="D1839" s="31"/>
      <c r="E1839" s="25"/>
      <c r="F1839" s="25"/>
      <c r="G1839" s="27"/>
    </row>
    <row r="1840" spans="1:7" ht="32.450000000000003" customHeight="1" x14ac:dyDescent="0.25">
      <c r="A1840" s="30"/>
      <c r="B1840" s="31"/>
      <c r="C1840" s="30"/>
      <c r="D1840" s="31"/>
      <c r="E1840" s="25"/>
      <c r="F1840" s="25"/>
      <c r="G1840" s="27"/>
    </row>
    <row r="1841" spans="1:7" ht="32.450000000000003" customHeight="1" x14ac:dyDescent="0.25">
      <c r="A1841" s="30"/>
      <c r="B1841" s="31"/>
      <c r="C1841" s="30"/>
      <c r="D1841" s="31"/>
      <c r="E1841" s="25"/>
      <c r="F1841" s="25"/>
      <c r="G1841" s="27"/>
    </row>
    <row r="1842" spans="1:7" ht="32.450000000000003" customHeight="1" x14ac:dyDescent="0.25">
      <c r="A1842" s="30"/>
      <c r="B1842" s="31"/>
      <c r="C1842" s="30"/>
      <c r="D1842" s="31"/>
      <c r="E1842" s="25"/>
      <c r="F1842" s="25"/>
      <c r="G1842" s="27"/>
    </row>
    <row r="1843" spans="1:7" ht="32.450000000000003" customHeight="1" x14ac:dyDescent="0.25">
      <c r="A1843" s="30"/>
      <c r="B1843" s="31"/>
      <c r="C1843" s="30"/>
      <c r="D1843" s="31"/>
      <c r="E1843" s="25"/>
      <c r="F1843" s="25"/>
      <c r="G1843" s="27"/>
    </row>
    <row r="1844" spans="1:7" ht="32.450000000000003" customHeight="1" x14ac:dyDescent="0.25">
      <c r="A1844" s="30"/>
      <c r="B1844" s="31"/>
      <c r="C1844" s="30"/>
      <c r="D1844" s="31"/>
      <c r="E1844" s="25"/>
      <c r="F1844" s="25"/>
      <c r="G1844" s="27"/>
    </row>
    <row r="1845" spans="1:7" ht="32.450000000000003" customHeight="1" x14ac:dyDescent="0.25">
      <c r="A1845" s="30"/>
      <c r="B1845" s="31"/>
      <c r="C1845" s="30"/>
      <c r="D1845" s="31"/>
      <c r="E1845" s="25"/>
      <c r="F1845" s="25"/>
      <c r="G1845" s="27"/>
    </row>
    <row r="1846" spans="1:7" ht="32.450000000000003" customHeight="1" x14ac:dyDescent="0.25">
      <c r="A1846" s="30"/>
      <c r="B1846" s="31"/>
      <c r="C1846" s="30"/>
      <c r="D1846" s="31"/>
      <c r="E1846" s="25"/>
      <c r="F1846" s="25"/>
      <c r="G1846" s="27"/>
    </row>
    <row r="1847" spans="1:7" ht="32.450000000000003" customHeight="1" x14ac:dyDescent="0.25">
      <c r="A1847" s="30"/>
      <c r="B1847" s="31"/>
      <c r="C1847" s="30"/>
      <c r="D1847" s="31"/>
      <c r="E1847" s="25"/>
      <c r="F1847" s="25"/>
      <c r="G1847" s="27"/>
    </row>
    <row r="1848" spans="1:7" ht="32.450000000000003" customHeight="1" x14ac:dyDescent="0.25">
      <c r="A1848" s="30"/>
      <c r="B1848" s="31"/>
      <c r="C1848" s="30"/>
      <c r="D1848" s="31"/>
      <c r="E1848" s="25"/>
      <c r="F1848" s="25"/>
      <c r="G1848" s="27"/>
    </row>
    <row r="1849" spans="1:7" ht="32.450000000000003" customHeight="1" x14ac:dyDescent="0.25">
      <c r="A1849" s="30"/>
      <c r="B1849" s="31"/>
      <c r="C1849" s="30"/>
      <c r="D1849" s="31"/>
      <c r="E1849" s="25"/>
      <c r="F1849" s="25"/>
      <c r="G1849" s="27"/>
    </row>
    <row r="1850" spans="1:7" ht="32.450000000000003" customHeight="1" x14ac:dyDescent="0.25">
      <c r="A1850" s="30"/>
      <c r="B1850" s="31"/>
      <c r="C1850" s="30"/>
      <c r="D1850" s="31"/>
      <c r="E1850" s="25"/>
      <c r="F1850" s="25"/>
      <c r="G1850" s="27"/>
    </row>
    <row r="1851" spans="1:7" ht="32.450000000000003" customHeight="1" x14ac:dyDescent="0.25">
      <c r="A1851" s="30"/>
      <c r="B1851" s="31"/>
      <c r="C1851" s="30"/>
      <c r="D1851" s="31"/>
      <c r="E1851" s="25"/>
      <c r="F1851" s="25"/>
      <c r="G1851" s="27"/>
    </row>
    <row r="1852" spans="1:7" ht="32.450000000000003" customHeight="1" x14ac:dyDescent="0.25">
      <c r="A1852" s="30"/>
      <c r="B1852" s="31"/>
      <c r="C1852" s="30"/>
      <c r="D1852" s="31"/>
      <c r="E1852" s="25"/>
      <c r="F1852" s="25"/>
      <c r="G1852" s="27"/>
    </row>
    <row r="1853" spans="1:7" ht="32.450000000000003" customHeight="1" x14ac:dyDescent="0.25">
      <c r="A1853" s="30"/>
      <c r="B1853" s="31"/>
      <c r="C1853" s="30"/>
      <c r="D1853" s="31"/>
      <c r="E1853" s="25"/>
      <c r="F1853" s="25"/>
      <c r="G1853" s="27"/>
    </row>
    <row r="1854" spans="1:7" ht="32.450000000000003" customHeight="1" x14ac:dyDescent="0.25">
      <c r="A1854" s="30"/>
      <c r="B1854" s="31"/>
      <c r="C1854" s="30"/>
      <c r="D1854" s="31"/>
      <c r="E1854" s="25"/>
      <c r="F1854" s="25"/>
      <c r="G1854" s="27"/>
    </row>
    <row r="1855" spans="1:7" ht="32.450000000000003" customHeight="1" x14ac:dyDescent="0.25">
      <c r="A1855" s="30"/>
      <c r="B1855" s="31"/>
      <c r="C1855" s="30"/>
      <c r="D1855" s="31"/>
      <c r="E1855" s="25"/>
      <c r="F1855" s="25"/>
      <c r="G1855" s="27"/>
    </row>
    <row r="1856" spans="1:7" ht="32.450000000000003" customHeight="1" x14ac:dyDescent="0.25">
      <c r="A1856" s="30"/>
      <c r="B1856" s="31"/>
      <c r="C1856" s="30"/>
      <c r="D1856" s="31"/>
      <c r="E1856" s="25"/>
      <c r="F1856" s="25"/>
      <c r="G1856" s="27"/>
    </row>
    <row r="1857" spans="1:7" ht="32.450000000000003" customHeight="1" x14ac:dyDescent="0.25">
      <c r="A1857" s="30"/>
      <c r="B1857" s="31"/>
      <c r="C1857" s="30"/>
      <c r="D1857" s="31"/>
      <c r="E1857" s="25"/>
      <c r="F1857" s="25"/>
      <c r="G1857" s="27"/>
    </row>
    <row r="1858" spans="1:7" ht="32.450000000000003" customHeight="1" x14ac:dyDescent="0.25">
      <c r="A1858" s="30"/>
      <c r="B1858" s="31"/>
      <c r="C1858" s="30"/>
      <c r="D1858" s="31"/>
      <c r="E1858" s="25"/>
      <c r="F1858" s="25"/>
      <c r="G1858" s="27"/>
    </row>
    <row r="1859" spans="1:7" ht="32.450000000000003" customHeight="1" x14ac:dyDescent="0.25">
      <c r="A1859" s="30"/>
      <c r="B1859" s="31"/>
      <c r="C1859" s="30"/>
      <c r="D1859" s="31"/>
      <c r="E1859" s="25"/>
      <c r="F1859" s="25"/>
      <c r="G1859" s="27"/>
    </row>
    <row r="1860" spans="1:7" ht="32.450000000000003" customHeight="1" x14ac:dyDescent="0.25">
      <c r="A1860" s="30"/>
      <c r="B1860" s="31"/>
      <c r="C1860" s="30"/>
      <c r="D1860" s="31"/>
      <c r="E1860" s="25"/>
      <c r="F1860" s="25"/>
      <c r="G1860" s="27"/>
    </row>
    <row r="1861" spans="1:7" ht="32.450000000000003" customHeight="1" x14ac:dyDescent="0.25">
      <c r="A1861" s="30"/>
      <c r="B1861" s="31"/>
      <c r="C1861" s="30"/>
      <c r="D1861" s="31"/>
      <c r="E1861" s="25"/>
      <c r="F1861" s="25"/>
      <c r="G1861" s="27"/>
    </row>
    <row r="1862" spans="1:7" ht="32.450000000000003" customHeight="1" x14ac:dyDescent="0.25">
      <c r="A1862" s="30"/>
      <c r="B1862" s="31"/>
      <c r="C1862" s="30"/>
      <c r="D1862" s="31"/>
      <c r="E1862" s="25"/>
      <c r="F1862" s="25"/>
      <c r="G1862" s="27"/>
    </row>
    <row r="1863" spans="1:7" ht="32.450000000000003" customHeight="1" x14ac:dyDescent="0.25">
      <c r="A1863" s="30"/>
      <c r="B1863" s="31"/>
      <c r="C1863" s="30"/>
      <c r="D1863" s="31"/>
      <c r="E1863" s="25"/>
      <c r="F1863" s="25"/>
      <c r="G1863" s="27"/>
    </row>
    <row r="1864" spans="1:7" ht="32.450000000000003" customHeight="1" x14ac:dyDescent="0.25">
      <c r="A1864" s="30"/>
      <c r="B1864" s="31"/>
      <c r="C1864" s="30"/>
      <c r="D1864" s="31"/>
      <c r="E1864" s="25"/>
      <c r="F1864" s="25"/>
      <c r="G1864" s="27"/>
    </row>
    <row r="1865" spans="1:7" ht="32.450000000000003" customHeight="1" x14ac:dyDescent="0.25">
      <c r="A1865" s="30"/>
      <c r="B1865" s="31"/>
      <c r="C1865" s="30"/>
      <c r="D1865" s="31"/>
      <c r="E1865" s="25"/>
      <c r="F1865" s="25"/>
      <c r="G1865" s="27"/>
    </row>
    <row r="1866" spans="1:7" ht="32.450000000000003" customHeight="1" x14ac:dyDescent="0.25">
      <c r="A1866" s="30"/>
      <c r="B1866" s="31"/>
      <c r="C1866" s="30"/>
      <c r="D1866" s="31"/>
      <c r="E1866" s="25"/>
      <c r="F1866" s="25"/>
      <c r="G1866" s="27"/>
    </row>
    <row r="1867" spans="1:7" ht="32.450000000000003" customHeight="1" x14ac:dyDescent="0.25">
      <c r="A1867" s="30"/>
      <c r="B1867" s="31"/>
      <c r="C1867" s="30"/>
      <c r="D1867" s="31"/>
      <c r="E1867" s="25"/>
      <c r="F1867" s="25"/>
      <c r="G1867" s="27"/>
    </row>
    <row r="1868" spans="1:7" ht="32.450000000000003" customHeight="1" x14ac:dyDescent="0.25">
      <c r="A1868" s="30"/>
      <c r="B1868" s="31"/>
      <c r="C1868" s="30"/>
      <c r="D1868" s="31"/>
      <c r="E1868" s="25"/>
      <c r="F1868" s="25"/>
      <c r="G1868" s="27"/>
    </row>
    <row r="1869" spans="1:7" ht="32.450000000000003" customHeight="1" x14ac:dyDescent="0.25">
      <c r="A1869" s="30"/>
      <c r="B1869" s="31"/>
      <c r="C1869" s="30"/>
      <c r="D1869" s="31"/>
      <c r="E1869" s="25"/>
      <c r="F1869" s="25"/>
      <c r="G1869" s="27"/>
    </row>
    <row r="1870" spans="1:7" ht="32.450000000000003" customHeight="1" x14ac:dyDescent="0.25">
      <c r="A1870" s="30"/>
      <c r="B1870" s="31"/>
      <c r="C1870" s="30"/>
      <c r="D1870" s="31"/>
      <c r="E1870" s="25"/>
      <c r="F1870" s="25"/>
      <c r="G1870" s="27"/>
    </row>
    <row r="1871" spans="1:7" ht="32.450000000000003" customHeight="1" x14ac:dyDescent="0.25">
      <c r="A1871" s="30"/>
      <c r="B1871" s="31"/>
      <c r="C1871" s="30"/>
      <c r="D1871" s="31"/>
      <c r="E1871" s="25"/>
      <c r="F1871" s="25"/>
      <c r="G1871" s="27"/>
    </row>
    <row r="1872" spans="1:7" ht="32.450000000000003" customHeight="1" x14ac:dyDescent="0.25">
      <c r="A1872" s="30"/>
      <c r="B1872" s="31"/>
      <c r="C1872" s="30"/>
      <c r="D1872" s="31"/>
      <c r="E1872" s="25"/>
      <c r="F1872" s="25"/>
      <c r="G1872" s="27"/>
    </row>
    <row r="1873" spans="1:7" ht="32.450000000000003" customHeight="1" x14ac:dyDescent="0.25">
      <c r="A1873" s="30"/>
      <c r="B1873" s="31"/>
      <c r="C1873" s="30"/>
      <c r="D1873" s="31"/>
      <c r="E1873" s="25"/>
      <c r="F1873" s="25"/>
      <c r="G1873" s="27"/>
    </row>
    <row r="1874" spans="1:7" ht="32.450000000000003" customHeight="1" x14ac:dyDescent="0.25">
      <c r="A1874" s="30"/>
      <c r="B1874" s="31"/>
      <c r="C1874" s="30"/>
      <c r="D1874" s="31"/>
      <c r="E1874" s="25"/>
      <c r="F1874" s="25"/>
      <c r="G1874" s="27"/>
    </row>
    <row r="1875" spans="1:7" ht="32.450000000000003" customHeight="1" x14ac:dyDescent="0.25">
      <c r="A1875" s="30"/>
      <c r="B1875" s="31"/>
      <c r="C1875" s="30"/>
      <c r="D1875" s="31"/>
      <c r="E1875" s="25"/>
      <c r="F1875" s="25"/>
      <c r="G1875" s="27"/>
    </row>
    <row r="1876" spans="1:7" ht="32.450000000000003" customHeight="1" x14ac:dyDescent="0.25">
      <c r="A1876" s="30"/>
      <c r="B1876" s="31"/>
      <c r="C1876" s="30"/>
      <c r="D1876" s="31"/>
      <c r="E1876" s="25"/>
      <c r="F1876" s="25"/>
      <c r="G1876" s="27"/>
    </row>
    <row r="1877" spans="1:7" ht="32.450000000000003" customHeight="1" x14ac:dyDescent="0.25">
      <c r="A1877" s="30"/>
      <c r="B1877" s="31"/>
      <c r="C1877" s="30"/>
      <c r="D1877" s="31"/>
      <c r="E1877" s="25"/>
      <c r="F1877" s="25"/>
      <c r="G1877" s="27"/>
    </row>
    <row r="1878" spans="1:7" ht="32.450000000000003" customHeight="1" x14ac:dyDescent="0.25">
      <c r="A1878" s="30"/>
      <c r="B1878" s="31"/>
      <c r="C1878" s="30"/>
      <c r="D1878" s="31"/>
      <c r="E1878" s="25"/>
      <c r="F1878" s="25"/>
      <c r="G1878" s="27"/>
    </row>
    <row r="1879" spans="1:7" ht="32.450000000000003" customHeight="1" x14ac:dyDescent="0.25">
      <c r="A1879" s="30"/>
      <c r="B1879" s="31"/>
      <c r="C1879" s="30"/>
      <c r="D1879" s="31"/>
      <c r="E1879" s="25"/>
      <c r="F1879" s="25"/>
      <c r="G1879" s="27"/>
    </row>
    <row r="1880" spans="1:7" ht="32.450000000000003" customHeight="1" x14ac:dyDescent="0.25">
      <c r="A1880" s="30"/>
      <c r="B1880" s="31"/>
      <c r="C1880" s="30"/>
      <c r="D1880" s="31"/>
      <c r="E1880" s="25"/>
      <c r="F1880" s="25"/>
      <c r="G1880" s="27"/>
    </row>
    <row r="1881" spans="1:7" ht="32.450000000000003" customHeight="1" x14ac:dyDescent="0.25">
      <c r="A1881" s="30"/>
      <c r="B1881" s="31"/>
      <c r="C1881" s="30"/>
      <c r="D1881" s="31"/>
      <c r="E1881" s="25"/>
      <c r="F1881" s="25"/>
      <c r="G1881" s="27"/>
    </row>
    <row r="1882" spans="1:7" ht="32.450000000000003" customHeight="1" x14ac:dyDescent="0.25">
      <c r="A1882" s="30"/>
      <c r="B1882" s="31"/>
      <c r="C1882" s="30"/>
      <c r="D1882" s="31"/>
      <c r="E1882" s="25"/>
      <c r="F1882" s="25"/>
      <c r="G1882" s="27"/>
    </row>
    <row r="1883" spans="1:7" ht="32.450000000000003" customHeight="1" x14ac:dyDescent="0.25">
      <c r="A1883" s="30"/>
      <c r="B1883" s="31"/>
      <c r="C1883" s="30"/>
      <c r="D1883" s="31"/>
      <c r="E1883" s="25"/>
      <c r="F1883" s="25"/>
      <c r="G1883" s="27"/>
    </row>
    <row r="1884" spans="1:7" ht="32.450000000000003" customHeight="1" x14ac:dyDescent="0.25">
      <c r="A1884" s="30"/>
      <c r="B1884" s="31"/>
      <c r="C1884" s="30"/>
      <c r="D1884" s="31"/>
      <c r="E1884" s="25"/>
      <c r="F1884" s="25"/>
      <c r="G1884" s="27"/>
    </row>
    <row r="1885" spans="1:7" ht="32.450000000000003" customHeight="1" x14ac:dyDescent="0.25">
      <c r="A1885" s="30"/>
      <c r="B1885" s="31"/>
      <c r="C1885" s="30"/>
      <c r="D1885" s="31"/>
      <c r="E1885" s="25"/>
      <c r="F1885" s="25"/>
      <c r="G1885" s="27"/>
    </row>
    <row r="1886" spans="1:7" ht="32.450000000000003" customHeight="1" x14ac:dyDescent="0.25">
      <c r="A1886" s="30"/>
      <c r="B1886" s="31"/>
      <c r="C1886" s="30"/>
      <c r="D1886" s="31"/>
      <c r="E1886" s="25"/>
      <c r="F1886" s="25"/>
      <c r="G1886" s="27"/>
    </row>
    <row r="1887" spans="1:7" ht="32.450000000000003" customHeight="1" x14ac:dyDescent="0.25">
      <c r="A1887" s="30"/>
      <c r="B1887" s="31"/>
      <c r="C1887" s="30"/>
      <c r="D1887" s="31"/>
      <c r="E1887" s="25"/>
      <c r="F1887" s="25"/>
      <c r="G1887" s="27"/>
    </row>
    <row r="1888" spans="1:7" ht="32.450000000000003" customHeight="1" x14ac:dyDescent="0.25">
      <c r="A1888" s="30"/>
      <c r="B1888" s="31"/>
      <c r="C1888" s="30"/>
      <c r="D1888" s="31"/>
      <c r="E1888" s="25"/>
      <c r="F1888" s="25"/>
      <c r="G1888" s="27"/>
    </row>
    <row r="1889" spans="1:7" ht="32.450000000000003" customHeight="1" x14ac:dyDescent="0.25">
      <c r="A1889" s="30"/>
      <c r="B1889" s="31"/>
      <c r="C1889" s="30"/>
      <c r="D1889" s="31"/>
      <c r="E1889" s="25"/>
      <c r="F1889" s="25"/>
      <c r="G1889" s="27"/>
    </row>
    <row r="1890" spans="1:7" ht="32.450000000000003" customHeight="1" x14ac:dyDescent="0.25">
      <c r="A1890" s="30"/>
      <c r="B1890" s="31"/>
      <c r="C1890" s="30"/>
      <c r="D1890" s="31"/>
      <c r="E1890" s="25"/>
      <c r="F1890" s="25"/>
      <c r="G1890" s="27"/>
    </row>
    <row r="1891" spans="1:7" ht="32.450000000000003" customHeight="1" x14ac:dyDescent="0.25">
      <c r="A1891" s="30"/>
      <c r="B1891" s="31"/>
      <c r="C1891" s="30"/>
      <c r="D1891" s="31"/>
      <c r="E1891" s="25"/>
      <c r="F1891" s="25"/>
      <c r="G1891" s="27"/>
    </row>
    <row r="1892" spans="1:7" ht="32.450000000000003" customHeight="1" x14ac:dyDescent="0.25">
      <c r="A1892" s="30"/>
      <c r="B1892" s="31"/>
      <c r="C1892" s="30"/>
      <c r="D1892" s="31"/>
      <c r="E1892" s="25"/>
      <c r="F1892" s="25"/>
      <c r="G1892" s="27"/>
    </row>
    <row r="1893" spans="1:7" ht="32.450000000000003" customHeight="1" x14ac:dyDescent="0.25">
      <c r="A1893" s="30"/>
      <c r="B1893" s="31"/>
      <c r="C1893" s="30"/>
      <c r="D1893" s="31"/>
      <c r="E1893" s="25"/>
      <c r="F1893" s="25"/>
      <c r="G1893" s="27"/>
    </row>
    <row r="1894" spans="1:7" ht="32.450000000000003" customHeight="1" x14ac:dyDescent="0.25">
      <c r="A1894" s="30"/>
      <c r="B1894" s="31"/>
      <c r="C1894" s="30"/>
      <c r="D1894" s="31"/>
      <c r="E1894" s="25"/>
      <c r="F1894" s="25"/>
      <c r="G1894" s="27"/>
    </row>
    <row r="1895" spans="1:7" ht="32.450000000000003" customHeight="1" x14ac:dyDescent="0.25">
      <c r="A1895" s="30"/>
      <c r="B1895" s="31"/>
      <c r="C1895" s="30"/>
      <c r="D1895" s="31"/>
      <c r="E1895" s="25"/>
      <c r="F1895" s="25"/>
      <c r="G1895" s="27"/>
    </row>
    <row r="1896" spans="1:7" ht="32.450000000000003" customHeight="1" x14ac:dyDescent="0.25">
      <c r="A1896" s="30"/>
      <c r="B1896" s="31"/>
      <c r="C1896" s="30"/>
      <c r="D1896" s="31"/>
      <c r="E1896" s="25"/>
      <c r="F1896" s="25"/>
      <c r="G1896" s="27"/>
    </row>
    <row r="1897" spans="1:7" ht="32.450000000000003" customHeight="1" x14ac:dyDescent="0.25">
      <c r="A1897" s="30"/>
      <c r="B1897" s="31"/>
      <c r="C1897" s="30"/>
      <c r="D1897" s="31"/>
      <c r="E1897" s="25"/>
      <c r="F1897" s="25"/>
      <c r="G1897" s="27"/>
    </row>
    <row r="1898" spans="1:7" ht="32.450000000000003" customHeight="1" x14ac:dyDescent="0.25">
      <c r="A1898" s="30"/>
      <c r="B1898" s="31"/>
      <c r="C1898" s="30"/>
      <c r="D1898" s="31"/>
      <c r="E1898" s="25"/>
      <c r="F1898" s="25"/>
      <c r="G1898" s="27"/>
    </row>
    <row r="1899" spans="1:7" ht="32.450000000000003" customHeight="1" x14ac:dyDescent="0.25">
      <c r="A1899" s="30"/>
      <c r="B1899" s="31"/>
      <c r="C1899" s="30"/>
      <c r="D1899" s="31"/>
      <c r="E1899" s="25"/>
      <c r="F1899" s="25"/>
      <c r="G1899" s="27"/>
    </row>
    <row r="1900" spans="1:7" ht="32.450000000000003" customHeight="1" x14ac:dyDescent="0.25">
      <c r="A1900" s="30"/>
      <c r="B1900" s="31"/>
      <c r="C1900" s="30"/>
      <c r="D1900" s="31"/>
      <c r="E1900" s="25"/>
      <c r="F1900" s="25"/>
      <c r="G1900" s="27"/>
    </row>
    <row r="1901" spans="1:7" ht="32.450000000000003" customHeight="1" x14ac:dyDescent="0.25">
      <c r="A1901" s="30"/>
      <c r="B1901" s="31"/>
      <c r="C1901" s="30"/>
      <c r="D1901" s="31"/>
      <c r="E1901" s="25"/>
      <c r="F1901" s="25"/>
      <c r="G1901" s="27"/>
    </row>
    <row r="1902" spans="1:7" ht="32.450000000000003" customHeight="1" x14ac:dyDescent="0.25">
      <c r="A1902" s="30"/>
      <c r="B1902" s="31"/>
      <c r="C1902" s="30"/>
      <c r="D1902" s="31"/>
      <c r="E1902" s="25"/>
      <c r="F1902" s="25"/>
      <c r="G1902" s="27"/>
    </row>
    <row r="1903" spans="1:7" ht="32.450000000000003" customHeight="1" x14ac:dyDescent="0.25">
      <c r="A1903" s="30"/>
      <c r="B1903" s="31"/>
      <c r="C1903" s="30"/>
      <c r="D1903" s="31"/>
      <c r="E1903" s="25"/>
      <c r="F1903" s="25"/>
      <c r="G1903" s="27"/>
    </row>
    <row r="1904" spans="1:7" ht="32.450000000000003" customHeight="1" x14ac:dyDescent="0.25">
      <c r="A1904" s="30"/>
      <c r="B1904" s="31"/>
      <c r="C1904" s="30"/>
      <c r="D1904" s="31"/>
      <c r="E1904" s="25"/>
      <c r="F1904" s="25"/>
      <c r="G1904" s="27"/>
    </row>
    <row r="1905" spans="1:7" ht="32.450000000000003" customHeight="1" x14ac:dyDescent="0.25">
      <c r="A1905" s="30"/>
      <c r="B1905" s="31"/>
      <c r="C1905" s="30"/>
      <c r="D1905" s="31"/>
      <c r="E1905" s="25"/>
      <c r="F1905" s="25"/>
      <c r="G1905" s="27"/>
    </row>
    <row r="1906" spans="1:7" ht="32.450000000000003" customHeight="1" x14ac:dyDescent="0.25">
      <c r="A1906" s="30"/>
      <c r="B1906" s="31"/>
      <c r="C1906" s="30"/>
      <c r="D1906" s="31"/>
      <c r="E1906" s="25"/>
      <c r="F1906" s="25"/>
      <c r="G1906" s="27"/>
    </row>
    <row r="1907" spans="1:7" ht="32.450000000000003" customHeight="1" x14ac:dyDescent="0.25">
      <c r="A1907" s="30"/>
      <c r="B1907" s="31"/>
      <c r="C1907" s="30"/>
      <c r="D1907" s="31"/>
      <c r="E1907" s="25"/>
      <c r="F1907" s="25"/>
      <c r="G1907" s="27"/>
    </row>
    <row r="1908" spans="1:7" ht="32.450000000000003" customHeight="1" x14ac:dyDescent="0.25">
      <c r="A1908" s="30"/>
      <c r="B1908" s="31"/>
      <c r="C1908" s="30"/>
      <c r="D1908" s="31"/>
      <c r="E1908" s="25"/>
      <c r="F1908" s="25"/>
      <c r="G1908" s="27"/>
    </row>
    <row r="1909" spans="1:7" ht="32.450000000000003" customHeight="1" x14ac:dyDescent="0.25">
      <c r="A1909" s="30"/>
      <c r="B1909" s="31"/>
      <c r="C1909" s="30"/>
      <c r="D1909" s="31"/>
      <c r="E1909" s="25"/>
      <c r="F1909" s="25"/>
      <c r="G1909" s="27"/>
    </row>
    <row r="1910" spans="1:7" ht="32.450000000000003" customHeight="1" x14ac:dyDescent="0.25">
      <c r="A1910" s="30"/>
      <c r="B1910" s="31"/>
      <c r="C1910" s="30"/>
      <c r="D1910" s="31"/>
      <c r="E1910" s="25"/>
      <c r="F1910" s="25"/>
      <c r="G1910" s="27"/>
    </row>
    <row r="1911" spans="1:7" ht="32.450000000000003" customHeight="1" x14ac:dyDescent="0.25">
      <c r="A1911" s="30"/>
      <c r="B1911" s="31"/>
      <c r="C1911" s="30"/>
      <c r="D1911" s="31"/>
      <c r="E1911" s="25"/>
      <c r="F1911" s="25"/>
      <c r="G1911" s="27"/>
    </row>
    <row r="1912" spans="1:7" ht="32.450000000000003" customHeight="1" x14ac:dyDescent="0.25">
      <c r="A1912" s="30"/>
      <c r="B1912" s="31"/>
      <c r="C1912" s="30"/>
      <c r="D1912" s="31"/>
      <c r="E1912" s="25"/>
      <c r="F1912" s="25"/>
      <c r="G1912" s="27"/>
    </row>
    <row r="1913" spans="1:7" ht="32.450000000000003" customHeight="1" x14ac:dyDescent="0.25">
      <c r="A1913" s="30"/>
      <c r="B1913" s="31"/>
      <c r="C1913" s="30"/>
      <c r="D1913" s="31"/>
      <c r="E1913" s="25"/>
      <c r="F1913" s="25"/>
      <c r="G1913" s="27"/>
    </row>
    <row r="1914" spans="1:7" ht="32.450000000000003" customHeight="1" x14ac:dyDescent="0.25">
      <c r="A1914" s="30"/>
      <c r="B1914" s="31"/>
      <c r="C1914" s="30"/>
      <c r="D1914" s="31"/>
      <c r="E1914" s="25"/>
      <c r="F1914" s="25"/>
      <c r="G1914" s="27"/>
    </row>
    <row r="1915" spans="1:7" ht="32.450000000000003" customHeight="1" x14ac:dyDescent="0.25">
      <c r="A1915" s="30"/>
      <c r="B1915" s="31"/>
      <c r="C1915" s="30"/>
      <c r="D1915" s="31"/>
      <c r="E1915" s="25"/>
      <c r="F1915" s="25"/>
      <c r="G1915" s="27"/>
    </row>
    <row r="1916" spans="1:7" ht="32.450000000000003" customHeight="1" x14ac:dyDescent="0.25">
      <c r="A1916" s="30"/>
      <c r="B1916" s="31"/>
      <c r="C1916" s="30"/>
      <c r="D1916" s="31"/>
      <c r="E1916" s="25"/>
      <c r="F1916" s="25"/>
      <c r="G1916" s="27"/>
    </row>
    <row r="1917" spans="1:7" ht="32.450000000000003" customHeight="1" x14ac:dyDescent="0.25">
      <c r="A1917" s="30"/>
      <c r="B1917" s="31"/>
      <c r="C1917" s="30"/>
      <c r="D1917" s="31"/>
      <c r="E1917" s="25"/>
      <c r="F1917" s="25"/>
      <c r="G1917" s="27"/>
    </row>
    <row r="1918" spans="1:7" ht="32.450000000000003" customHeight="1" x14ac:dyDescent="0.25">
      <c r="A1918" s="30"/>
      <c r="B1918" s="31"/>
      <c r="C1918" s="30"/>
      <c r="D1918" s="31"/>
      <c r="E1918" s="25"/>
      <c r="F1918" s="25"/>
      <c r="G1918" s="27"/>
    </row>
    <row r="1919" spans="1:7" ht="32.450000000000003" customHeight="1" x14ac:dyDescent="0.25">
      <c r="A1919" s="30"/>
      <c r="B1919" s="31"/>
      <c r="C1919" s="30"/>
      <c r="D1919" s="31"/>
      <c r="E1919" s="25"/>
      <c r="F1919" s="25"/>
      <c r="G1919" s="27"/>
    </row>
    <row r="1920" spans="1:7" ht="32.450000000000003" customHeight="1" x14ac:dyDescent="0.25">
      <c r="A1920" s="30"/>
      <c r="B1920" s="31"/>
      <c r="C1920" s="30"/>
      <c r="D1920" s="31"/>
      <c r="E1920" s="25"/>
      <c r="F1920" s="25"/>
      <c r="G1920" s="27"/>
    </row>
    <row r="1921" spans="1:7" ht="32.450000000000003" customHeight="1" x14ac:dyDescent="0.25">
      <c r="A1921" s="30"/>
      <c r="B1921" s="31"/>
      <c r="C1921" s="30"/>
      <c r="D1921" s="31"/>
      <c r="E1921" s="25"/>
      <c r="F1921" s="25"/>
      <c r="G1921" s="27"/>
    </row>
    <row r="1922" spans="1:7" ht="32.450000000000003" customHeight="1" x14ac:dyDescent="0.25">
      <c r="A1922" s="30"/>
      <c r="B1922" s="31"/>
      <c r="C1922" s="30"/>
      <c r="D1922" s="31"/>
      <c r="E1922" s="25"/>
      <c r="F1922" s="25"/>
      <c r="G1922" s="27"/>
    </row>
    <row r="1923" spans="1:7" ht="32.450000000000003" customHeight="1" x14ac:dyDescent="0.25">
      <c r="A1923" s="30"/>
      <c r="B1923" s="31"/>
      <c r="C1923" s="30"/>
      <c r="D1923" s="31"/>
      <c r="E1923" s="25"/>
      <c r="F1923" s="25"/>
      <c r="G1923" s="27"/>
    </row>
    <row r="1924" spans="1:7" ht="32.450000000000003" customHeight="1" x14ac:dyDescent="0.25">
      <c r="A1924" s="30"/>
      <c r="B1924" s="31"/>
      <c r="C1924" s="30"/>
      <c r="D1924" s="31"/>
      <c r="E1924" s="25"/>
      <c r="F1924" s="25"/>
      <c r="G1924" s="27"/>
    </row>
    <row r="1925" spans="1:7" ht="32.450000000000003" customHeight="1" x14ac:dyDescent="0.25">
      <c r="A1925" s="30"/>
      <c r="B1925" s="31"/>
      <c r="C1925" s="30"/>
      <c r="D1925" s="31"/>
      <c r="E1925" s="25"/>
      <c r="F1925" s="25"/>
      <c r="G1925" s="27"/>
    </row>
    <row r="1926" spans="1:7" ht="32.450000000000003" customHeight="1" x14ac:dyDescent="0.25">
      <c r="A1926" s="30"/>
      <c r="B1926" s="31"/>
      <c r="C1926" s="30"/>
      <c r="D1926" s="31"/>
      <c r="E1926" s="25"/>
      <c r="F1926" s="25"/>
      <c r="G1926" s="27"/>
    </row>
    <row r="1927" spans="1:7" ht="32.450000000000003" customHeight="1" x14ac:dyDescent="0.25">
      <c r="A1927" s="30"/>
      <c r="B1927" s="31"/>
      <c r="C1927" s="30"/>
      <c r="D1927" s="31"/>
      <c r="E1927" s="25"/>
      <c r="F1927" s="25"/>
      <c r="G1927" s="27"/>
    </row>
    <row r="1928" spans="1:7" ht="32.450000000000003" customHeight="1" x14ac:dyDescent="0.25">
      <c r="A1928" s="30"/>
      <c r="B1928" s="31"/>
      <c r="C1928" s="30"/>
      <c r="D1928" s="31"/>
      <c r="E1928" s="25"/>
      <c r="F1928" s="25"/>
      <c r="G1928" s="27"/>
    </row>
    <row r="1929" spans="1:7" ht="32.450000000000003" customHeight="1" x14ac:dyDescent="0.25">
      <c r="A1929" s="30"/>
      <c r="B1929" s="31"/>
      <c r="C1929" s="30"/>
      <c r="D1929" s="31"/>
      <c r="E1929" s="25"/>
      <c r="F1929" s="25"/>
      <c r="G1929" s="27"/>
    </row>
    <row r="1930" spans="1:7" ht="32.450000000000003" customHeight="1" x14ac:dyDescent="0.25">
      <c r="A1930" s="30"/>
      <c r="B1930" s="31"/>
      <c r="C1930" s="30"/>
      <c r="D1930" s="31"/>
      <c r="E1930" s="25"/>
      <c r="F1930" s="25"/>
      <c r="G1930" s="27"/>
    </row>
    <row r="1931" spans="1:7" ht="32.450000000000003" customHeight="1" x14ac:dyDescent="0.25">
      <c r="A1931" s="30"/>
      <c r="B1931" s="31"/>
      <c r="C1931" s="30"/>
      <c r="D1931" s="31"/>
      <c r="E1931" s="25"/>
      <c r="F1931" s="25"/>
      <c r="G1931" s="27"/>
    </row>
    <row r="1932" spans="1:7" ht="32.450000000000003" customHeight="1" x14ac:dyDescent="0.25">
      <c r="A1932" s="30"/>
      <c r="B1932" s="31"/>
      <c r="C1932" s="30"/>
      <c r="D1932" s="31"/>
      <c r="E1932" s="25"/>
      <c r="F1932" s="25"/>
      <c r="G1932" s="27"/>
    </row>
    <row r="1933" spans="1:7" ht="32.450000000000003" customHeight="1" x14ac:dyDescent="0.25">
      <c r="A1933" s="30"/>
      <c r="B1933" s="31"/>
      <c r="C1933" s="30"/>
      <c r="D1933" s="31"/>
      <c r="E1933" s="25"/>
      <c r="F1933" s="25"/>
      <c r="G1933" s="27"/>
    </row>
    <row r="1934" spans="1:7" ht="32.450000000000003" customHeight="1" x14ac:dyDescent="0.25">
      <c r="A1934" s="30"/>
      <c r="B1934" s="31"/>
      <c r="C1934" s="30"/>
      <c r="D1934" s="31"/>
      <c r="E1934" s="25"/>
      <c r="F1934" s="25"/>
      <c r="G1934" s="27"/>
    </row>
    <row r="1935" spans="1:7" ht="32.450000000000003" customHeight="1" x14ac:dyDescent="0.25">
      <c r="A1935" s="30"/>
      <c r="B1935" s="31"/>
      <c r="C1935" s="30"/>
      <c r="D1935" s="31"/>
      <c r="E1935" s="25"/>
      <c r="F1935" s="25"/>
      <c r="G1935" s="27"/>
    </row>
    <row r="1936" spans="1:7" ht="32.450000000000003" customHeight="1" x14ac:dyDescent="0.25">
      <c r="A1936" s="30"/>
      <c r="B1936" s="31"/>
      <c r="C1936" s="30"/>
      <c r="D1936" s="31"/>
      <c r="E1936" s="25"/>
      <c r="F1936" s="25"/>
      <c r="G1936" s="27"/>
    </row>
    <row r="1937" spans="1:7" ht="32.450000000000003" customHeight="1" x14ac:dyDescent="0.25">
      <c r="A1937" s="30"/>
      <c r="B1937" s="31"/>
      <c r="C1937" s="30"/>
      <c r="D1937" s="31"/>
      <c r="E1937" s="25"/>
      <c r="F1937" s="25"/>
      <c r="G1937" s="27"/>
    </row>
    <row r="1938" spans="1:7" ht="32.450000000000003" customHeight="1" x14ac:dyDescent="0.25">
      <c r="A1938" s="30"/>
      <c r="B1938" s="31"/>
      <c r="C1938" s="30"/>
      <c r="D1938" s="31"/>
      <c r="E1938" s="25"/>
      <c r="F1938" s="25"/>
      <c r="G1938" s="27"/>
    </row>
    <row r="1939" spans="1:7" ht="32.450000000000003" customHeight="1" x14ac:dyDescent="0.25">
      <c r="A1939" s="30"/>
      <c r="B1939" s="31"/>
      <c r="C1939" s="30"/>
      <c r="D1939" s="31"/>
      <c r="E1939" s="25"/>
      <c r="F1939" s="25"/>
      <c r="G1939" s="27"/>
    </row>
    <row r="1940" spans="1:7" ht="32.450000000000003" customHeight="1" x14ac:dyDescent="0.25">
      <c r="A1940" s="30"/>
      <c r="B1940" s="31"/>
      <c r="C1940" s="30"/>
      <c r="D1940" s="31"/>
      <c r="E1940" s="25"/>
      <c r="F1940" s="25"/>
      <c r="G1940" s="27"/>
    </row>
    <row r="1941" spans="1:7" ht="32.450000000000003" customHeight="1" x14ac:dyDescent="0.25">
      <c r="A1941" s="30"/>
      <c r="B1941" s="31"/>
      <c r="C1941" s="30"/>
      <c r="D1941" s="31"/>
      <c r="E1941" s="25"/>
      <c r="F1941" s="25"/>
      <c r="G1941" s="27"/>
    </row>
    <row r="1942" spans="1:7" ht="32.450000000000003" customHeight="1" x14ac:dyDescent="0.25">
      <c r="A1942" s="30"/>
      <c r="B1942" s="31"/>
      <c r="C1942" s="30"/>
      <c r="D1942" s="31"/>
      <c r="E1942" s="25"/>
      <c r="F1942" s="25"/>
      <c r="G1942" s="27"/>
    </row>
    <row r="1943" spans="1:7" ht="32.450000000000003" customHeight="1" x14ac:dyDescent="0.25">
      <c r="A1943" s="30"/>
      <c r="B1943" s="31"/>
      <c r="C1943" s="30"/>
      <c r="D1943" s="31"/>
      <c r="E1943" s="25"/>
      <c r="F1943" s="25"/>
      <c r="G1943" s="27"/>
    </row>
    <row r="1944" spans="1:7" ht="32.450000000000003" customHeight="1" x14ac:dyDescent="0.25">
      <c r="A1944" s="30"/>
      <c r="B1944" s="31"/>
      <c r="C1944" s="30"/>
      <c r="D1944" s="31"/>
      <c r="E1944" s="25"/>
      <c r="F1944" s="25"/>
      <c r="G1944" s="27"/>
    </row>
    <row r="1945" spans="1:7" ht="32.450000000000003" customHeight="1" x14ac:dyDescent="0.25">
      <c r="A1945" s="30"/>
      <c r="B1945" s="31"/>
      <c r="C1945" s="30"/>
      <c r="D1945" s="31"/>
      <c r="E1945" s="25"/>
      <c r="F1945" s="25"/>
      <c r="G1945" s="27"/>
    </row>
    <row r="1946" spans="1:7" ht="32.450000000000003" customHeight="1" x14ac:dyDescent="0.25">
      <c r="A1946" s="30"/>
      <c r="B1946" s="31"/>
      <c r="C1946" s="30"/>
      <c r="D1946" s="31"/>
      <c r="E1946" s="25"/>
      <c r="F1946" s="25"/>
      <c r="G1946" s="27"/>
    </row>
    <row r="1947" spans="1:7" ht="32.450000000000003" customHeight="1" x14ac:dyDescent="0.25">
      <c r="A1947" s="30"/>
      <c r="B1947" s="31"/>
      <c r="C1947" s="30"/>
      <c r="D1947" s="31"/>
      <c r="E1947" s="25"/>
      <c r="F1947" s="25"/>
      <c r="G1947" s="27"/>
    </row>
    <row r="1948" spans="1:7" ht="32.450000000000003" customHeight="1" x14ac:dyDescent="0.25">
      <c r="A1948" s="30"/>
      <c r="B1948" s="31"/>
      <c r="C1948" s="30"/>
      <c r="D1948" s="31"/>
      <c r="E1948" s="25"/>
      <c r="F1948" s="25"/>
      <c r="G1948" s="27"/>
    </row>
    <row r="1949" spans="1:7" ht="32.450000000000003" customHeight="1" x14ac:dyDescent="0.25">
      <c r="A1949" s="30"/>
      <c r="B1949" s="31"/>
      <c r="C1949" s="30"/>
      <c r="D1949" s="31"/>
      <c r="E1949" s="25"/>
      <c r="F1949" s="25"/>
      <c r="G1949" s="27"/>
    </row>
    <row r="1950" spans="1:7" ht="32.450000000000003" customHeight="1" x14ac:dyDescent="0.25">
      <c r="A1950" s="30"/>
      <c r="B1950" s="31"/>
      <c r="C1950" s="30"/>
      <c r="D1950" s="31"/>
      <c r="E1950" s="25"/>
      <c r="F1950" s="25"/>
      <c r="G1950" s="27"/>
    </row>
    <row r="1951" spans="1:7" ht="32.450000000000003" customHeight="1" x14ac:dyDescent="0.25">
      <c r="A1951" s="30"/>
      <c r="B1951" s="31"/>
      <c r="C1951" s="30"/>
      <c r="D1951" s="31"/>
      <c r="E1951" s="25"/>
      <c r="F1951" s="25"/>
      <c r="G1951" s="27"/>
    </row>
    <row r="1952" spans="1:7" ht="32.450000000000003" customHeight="1" x14ac:dyDescent="0.25">
      <c r="A1952" s="30"/>
      <c r="B1952" s="31"/>
      <c r="C1952" s="30"/>
      <c r="D1952" s="31"/>
      <c r="E1952" s="25"/>
      <c r="F1952" s="25"/>
      <c r="G1952" s="27"/>
    </row>
    <row r="1953" spans="1:7" ht="32.450000000000003" customHeight="1" x14ac:dyDescent="0.25">
      <c r="A1953" s="30"/>
      <c r="B1953" s="31"/>
      <c r="C1953" s="30"/>
      <c r="D1953" s="31"/>
      <c r="E1953" s="25"/>
      <c r="F1953" s="25"/>
      <c r="G1953" s="27"/>
    </row>
    <row r="1954" spans="1:7" ht="32.450000000000003" customHeight="1" x14ac:dyDescent="0.25">
      <c r="A1954" s="30"/>
      <c r="B1954" s="31"/>
      <c r="C1954" s="30"/>
      <c r="D1954" s="31"/>
      <c r="E1954" s="25"/>
      <c r="F1954" s="25"/>
      <c r="G1954" s="27"/>
    </row>
    <row r="1955" spans="1:7" ht="32.450000000000003" customHeight="1" x14ac:dyDescent="0.25">
      <c r="A1955" s="30"/>
      <c r="B1955" s="31"/>
      <c r="C1955" s="30"/>
      <c r="D1955" s="31"/>
      <c r="E1955" s="25"/>
      <c r="F1955" s="25"/>
      <c r="G1955" s="27"/>
    </row>
    <row r="1956" spans="1:7" ht="32.450000000000003" customHeight="1" x14ac:dyDescent="0.25">
      <c r="A1956" s="30"/>
      <c r="B1956" s="31"/>
      <c r="C1956" s="30"/>
      <c r="D1956" s="31"/>
      <c r="E1956" s="25"/>
      <c r="F1956" s="25"/>
      <c r="G1956" s="27"/>
    </row>
    <row r="1957" spans="1:7" ht="32.450000000000003" customHeight="1" x14ac:dyDescent="0.25">
      <c r="A1957" s="30"/>
      <c r="B1957" s="31"/>
      <c r="C1957" s="30"/>
      <c r="D1957" s="31"/>
      <c r="E1957" s="25"/>
      <c r="F1957" s="25"/>
      <c r="G1957" s="27"/>
    </row>
    <row r="1958" spans="1:7" ht="32.450000000000003" customHeight="1" x14ac:dyDescent="0.25">
      <c r="A1958" s="30"/>
      <c r="B1958" s="31"/>
      <c r="C1958" s="30"/>
      <c r="D1958" s="31"/>
      <c r="E1958" s="25"/>
      <c r="F1958" s="25"/>
      <c r="G1958" s="27"/>
    </row>
    <row r="1959" spans="1:7" ht="32.450000000000003" customHeight="1" x14ac:dyDescent="0.25">
      <c r="A1959" s="30"/>
      <c r="B1959" s="31"/>
      <c r="C1959" s="30"/>
      <c r="D1959" s="31"/>
      <c r="E1959" s="25"/>
      <c r="F1959" s="25"/>
      <c r="G1959" s="27"/>
    </row>
    <row r="1960" spans="1:7" ht="32.450000000000003" customHeight="1" x14ac:dyDescent="0.25">
      <c r="A1960" s="30"/>
      <c r="B1960" s="31"/>
      <c r="C1960" s="30"/>
      <c r="D1960" s="31"/>
      <c r="E1960" s="25"/>
      <c r="F1960" s="25"/>
      <c r="G1960" s="27"/>
    </row>
    <row r="1961" spans="1:7" ht="32.450000000000003" customHeight="1" x14ac:dyDescent="0.25">
      <c r="A1961" s="30"/>
      <c r="B1961" s="31"/>
      <c r="C1961" s="30"/>
      <c r="D1961" s="31"/>
      <c r="E1961" s="25"/>
      <c r="F1961" s="25"/>
      <c r="G1961" s="27"/>
    </row>
    <row r="1962" spans="1:7" ht="32.450000000000003" customHeight="1" x14ac:dyDescent="0.25">
      <c r="A1962" s="30"/>
      <c r="B1962" s="31"/>
      <c r="C1962" s="30"/>
      <c r="D1962" s="31"/>
      <c r="E1962" s="25"/>
      <c r="F1962" s="25"/>
      <c r="G1962" s="27"/>
    </row>
    <row r="1963" spans="1:7" ht="32.450000000000003" customHeight="1" x14ac:dyDescent="0.25">
      <c r="A1963" s="30"/>
      <c r="B1963" s="31"/>
      <c r="C1963" s="30"/>
      <c r="D1963" s="31"/>
      <c r="E1963" s="25"/>
      <c r="F1963" s="25"/>
      <c r="G1963" s="27"/>
    </row>
    <row r="1964" spans="1:7" ht="32.450000000000003" customHeight="1" x14ac:dyDescent="0.25">
      <c r="A1964" s="30"/>
      <c r="B1964" s="31"/>
      <c r="C1964" s="30"/>
      <c r="D1964" s="31"/>
      <c r="E1964" s="25"/>
      <c r="F1964" s="25"/>
      <c r="G1964" s="27"/>
    </row>
    <row r="1965" spans="1:7" ht="32.450000000000003" customHeight="1" x14ac:dyDescent="0.25">
      <c r="A1965" s="30"/>
      <c r="B1965" s="31"/>
      <c r="C1965" s="30"/>
      <c r="D1965" s="31"/>
      <c r="E1965" s="25"/>
      <c r="F1965" s="25"/>
      <c r="G1965" s="27"/>
    </row>
    <row r="1966" spans="1:7" ht="32.450000000000003" customHeight="1" x14ac:dyDescent="0.25">
      <c r="A1966" s="30"/>
      <c r="B1966" s="31"/>
      <c r="C1966" s="30"/>
      <c r="D1966" s="31"/>
      <c r="E1966" s="25"/>
      <c r="F1966" s="25"/>
      <c r="G1966" s="27"/>
    </row>
    <row r="1967" spans="1:7" ht="32.450000000000003" customHeight="1" x14ac:dyDescent="0.25">
      <c r="A1967" s="30"/>
      <c r="B1967" s="31"/>
      <c r="C1967" s="30"/>
      <c r="D1967" s="31"/>
      <c r="E1967" s="25"/>
      <c r="F1967" s="25"/>
      <c r="G1967" s="27"/>
    </row>
    <row r="1968" spans="1:7" ht="32.450000000000003" customHeight="1" x14ac:dyDescent="0.25">
      <c r="A1968" s="30"/>
      <c r="B1968" s="31"/>
      <c r="C1968" s="30"/>
      <c r="D1968" s="31"/>
      <c r="E1968" s="25"/>
      <c r="F1968" s="25"/>
      <c r="G1968" s="27"/>
    </row>
    <row r="1969" spans="1:7" ht="32.450000000000003" customHeight="1" x14ac:dyDescent="0.25">
      <c r="A1969" s="30"/>
      <c r="B1969" s="31"/>
      <c r="C1969" s="30"/>
      <c r="D1969" s="31"/>
      <c r="E1969" s="25"/>
      <c r="F1969" s="25"/>
      <c r="G1969" s="27"/>
    </row>
    <row r="1970" spans="1:7" ht="32.450000000000003" customHeight="1" x14ac:dyDescent="0.25">
      <c r="A1970" s="30"/>
      <c r="B1970" s="31"/>
      <c r="C1970" s="30"/>
      <c r="D1970" s="31"/>
      <c r="E1970" s="25"/>
      <c r="F1970" s="25"/>
      <c r="G1970" s="27"/>
    </row>
    <row r="1971" spans="1:7" ht="32.450000000000003" customHeight="1" x14ac:dyDescent="0.25">
      <c r="A1971" s="30"/>
      <c r="B1971" s="31"/>
      <c r="C1971" s="30"/>
      <c r="D1971" s="31"/>
      <c r="E1971" s="25"/>
      <c r="F1971" s="25"/>
      <c r="G1971" s="27"/>
    </row>
    <row r="1972" spans="1:7" ht="32.450000000000003" customHeight="1" x14ac:dyDescent="0.25">
      <c r="A1972" s="30"/>
      <c r="B1972" s="31"/>
      <c r="C1972" s="30"/>
      <c r="D1972" s="31"/>
      <c r="E1972" s="25"/>
      <c r="F1972" s="25"/>
      <c r="G1972" s="27"/>
    </row>
    <row r="1973" spans="1:7" ht="32.450000000000003" customHeight="1" x14ac:dyDescent="0.25">
      <c r="A1973" s="30"/>
      <c r="B1973" s="31"/>
      <c r="C1973" s="30"/>
      <c r="D1973" s="31"/>
      <c r="E1973" s="25"/>
      <c r="F1973" s="25"/>
      <c r="G1973" s="27"/>
    </row>
    <row r="1974" spans="1:7" ht="32.450000000000003" customHeight="1" x14ac:dyDescent="0.25">
      <c r="A1974" s="30"/>
      <c r="B1974" s="31"/>
      <c r="C1974" s="30"/>
      <c r="D1974" s="31"/>
      <c r="E1974" s="25"/>
      <c r="F1974" s="25"/>
      <c r="G1974" s="27"/>
    </row>
    <row r="1975" spans="1:7" ht="32.450000000000003" customHeight="1" x14ac:dyDescent="0.25">
      <c r="A1975" s="30"/>
      <c r="B1975" s="31"/>
      <c r="C1975" s="30"/>
      <c r="D1975" s="31"/>
      <c r="E1975" s="25"/>
      <c r="F1975" s="25"/>
      <c r="G1975" s="27"/>
    </row>
    <row r="1976" spans="1:7" ht="32.450000000000003" customHeight="1" x14ac:dyDescent="0.25">
      <c r="A1976" s="30"/>
      <c r="B1976" s="31"/>
      <c r="C1976" s="30"/>
      <c r="D1976" s="31"/>
      <c r="E1976" s="25"/>
      <c r="F1976" s="25"/>
      <c r="G1976" s="27"/>
    </row>
    <row r="1977" spans="1:7" ht="32.450000000000003" customHeight="1" x14ac:dyDescent="0.25">
      <c r="A1977" s="30"/>
      <c r="B1977" s="31"/>
      <c r="C1977" s="30"/>
      <c r="D1977" s="31"/>
      <c r="E1977" s="25"/>
      <c r="F1977" s="25"/>
      <c r="G1977" s="27"/>
    </row>
    <row r="1978" spans="1:7" ht="32.450000000000003" customHeight="1" x14ac:dyDescent="0.25">
      <c r="A1978" s="30"/>
      <c r="B1978" s="31"/>
      <c r="C1978" s="30"/>
      <c r="D1978" s="31"/>
      <c r="E1978" s="25"/>
      <c r="F1978" s="25"/>
      <c r="G1978" s="27"/>
    </row>
    <row r="1979" spans="1:7" ht="32.450000000000003" customHeight="1" x14ac:dyDescent="0.25">
      <c r="A1979" s="30"/>
      <c r="B1979" s="31"/>
      <c r="C1979" s="30"/>
      <c r="D1979" s="31"/>
      <c r="E1979" s="25"/>
      <c r="F1979" s="25"/>
      <c r="G1979" s="27"/>
    </row>
    <row r="1980" spans="1:7" ht="32.450000000000003" customHeight="1" x14ac:dyDescent="0.25">
      <c r="A1980" s="30"/>
      <c r="B1980" s="31"/>
      <c r="C1980" s="30"/>
      <c r="D1980" s="31"/>
      <c r="E1980" s="25"/>
      <c r="F1980" s="25"/>
      <c r="G1980" s="27"/>
    </row>
    <row r="1981" spans="1:7" ht="32.450000000000003" customHeight="1" x14ac:dyDescent="0.25">
      <c r="A1981" s="30"/>
      <c r="B1981" s="31"/>
      <c r="C1981" s="30"/>
      <c r="D1981" s="31"/>
      <c r="E1981" s="25"/>
      <c r="F1981" s="25"/>
      <c r="G1981" s="27"/>
    </row>
    <row r="1982" spans="1:7" ht="32.450000000000003" customHeight="1" x14ac:dyDescent="0.25">
      <c r="A1982" s="30"/>
      <c r="B1982" s="31"/>
      <c r="C1982" s="30"/>
      <c r="D1982" s="31"/>
      <c r="E1982" s="25"/>
      <c r="F1982" s="25"/>
      <c r="G1982" s="27"/>
    </row>
    <row r="1983" spans="1:7" ht="32.450000000000003" customHeight="1" x14ac:dyDescent="0.25">
      <c r="A1983" s="30"/>
      <c r="B1983" s="31"/>
      <c r="C1983" s="30"/>
      <c r="D1983" s="31"/>
      <c r="E1983" s="25"/>
      <c r="F1983" s="25"/>
      <c r="G1983" s="27"/>
    </row>
    <row r="1984" spans="1:7" ht="32.450000000000003" customHeight="1" x14ac:dyDescent="0.25">
      <c r="A1984" s="30"/>
      <c r="B1984" s="31"/>
      <c r="C1984" s="30"/>
      <c r="D1984" s="31"/>
      <c r="E1984" s="25"/>
      <c r="F1984" s="25"/>
      <c r="G1984" s="27"/>
    </row>
    <row r="1985" spans="1:7" ht="32.450000000000003" customHeight="1" x14ac:dyDescent="0.25">
      <c r="A1985" s="30"/>
      <c r="B1985" s="31"/>
      <c r="C1985" s="30"/>
      <c r="D1985" s="31"/>
      <c r="E1985" s="25"/>
      <c r="F1985" s="25"/>
      <c r="G1985" s="27"/>
    </row>
    <row r="1986" spans="1:7" ht="32.450000000000003" customHeight="1" x14ac:dyDescent="0.25">
      <c r="A1986" s="30"/>
      <c r="B1986" s="31"/>
      <c r="C1986" s="30"/>
      <c r="D1986" s="31"/>
      <c r="E1986" s="25"/>
      <c r="F1986" s="25"/>
      <c r="G1986" s="27"/>
    </row>
    <row r="1987" spans="1:7" ht="32.450000000000003" customHeight="1" x14ac:dyDescent="0.25">
      <c r="A1987" s="30"/>
      <c r="B1987" s="31"/>
      <c r="C1987" s="30"/>
      <c r="D1987" s="31"/>
      <c r="E1987" s="25"/>
      <c r="F1987" s="25"/>
      <c r="G1987" s="27"/>
    </row>
    <row r="1988" spans="1:7" ht="32.450000000000003" customHeight="1" x14ac:dyDescent="0.25">
      <c r="A1988" s="30"/>
      <c r="B1988" s="31"/>
      <c r="C1988" s="30"/>
      <c r="D1988" s="31"/>
      <c r="E1988" s="25"/>
      <c r="F1988" s="25"/>
      <c r="G1988" s="27"/>
    </row>
    <row r="1989" spans="1:7" ht="32.450000000000003" customHeight="1" x14ac:dyDescent="0.25">
      <c r="A1989" s="30"/>
      <c r="B1989" s="31"/>
      <c r="C1989" s="30"/>
      <c r="D1989" s="31"/>
      <c r="E1989" s="25"/>
      <c r="F1989" s="25"/>
      <c r="G1989" s="27"/>
    </row>
    <row r="1990" spans="1:7" ht="32.450000000000003" customHeight="1" x14ac:dyDescent="0.25">
      <c r="A1990" s="30"/>
      <c r="B1990" s="31"/>
      <c r="C1990" s="30"/>
      <c r="D1990" s="31"/>
      <c r="E1990" s="25"/>
      <c r="F1990" s="25"/>
      <c r="G1990" s="27"/>
    </row>
    <row r="1991" spans="1:7" ht="32.450000000000003" customHeight="1" x14ac:dyDescent="0.25">
      <c r="A1991" s="30"/>
      <c r="B1991" s="31"/>
      <c r="C1991" s="30"/>
      <c r="D1991" s="31"/>
      <c r="E1991" s="25"/>
      <c r="F1991" s="25"/>
      <c r="G1991" s="27"/>
    </row>
    <row r="1992" spans="1:7" ht="32.450000000000003" customHeight="1" x14ac:dyDescent="0.25">
      <c r="A1992" s="30"/>
      <c r="B1992" s="31"/>
      <c r="C1992" s="30"/>
      <c r="D1992" s="31"/>
      <c r="E1992" s="25"/>
      <c r="F1992" s="25"/>
      <c r="G1992" s="27"/>
    </row>
    <row r="1993" spans="1:7" ht="32.450000000000003" customHeight="1" x14ac:dyDescent="0.25">
      <c r="A1993" s="30"/>
      <c r="B1993" s="31"/>
      <c r="C1993" s="30"/>
      <c r="D1993" s="31"/>
      <c r="E1993" s="25"/>
      <c r="F1993" s="25"/>
      <c r="G1993" s="27"/>
    </row>
    <row r="1994" spans="1:7" ht="32.450000000000003" customHeight="1" x14ac:dyDescent="0.25">
      <c r="A1994" s="30"/>
      <c r="B1994" s="31"/>
      <c r="C1994" s="30"/>
      <c r="D1994" s="31"/>
      <c r="E1994" s="25"/>
      <c r="F1994" s="25"/>
      <c r="G1994" s="27"/>
    </row>
    <row r="1995" spans="1:7" ht="32.450000000000003" customHeight="1" x14ac:dyDescent="0.25">
      <c r="A1995" s="30"/>
      <c r="B1995" s="31"/>
      <c r="C1995" s="30"/>
      <c r="D1995" s="31"/>
      <c r="E1995" s="25"/>
      <c r="F1995" s="25"/>
      <c r="G1995" s="27"/>
    </row>
    <row r="1996" spans="1:7" ht="32.450000000000003" customHeight="1" x14ac:dyDescent="0.25">
      <c r="A1996" s="30"/>
      <c r="B1996" s="31"/>
      <c r="C1996" s="30"/>
      <c r="D1996" s="31"/>
      <c r="E1996" s="25"/>
      <c r="F1996" s="25"/>
      <c r="G1996" s="27"/>
    </row>
    <row r="1997" spans="1:7" ht="32.450000000000003" customHeight="1" x14ac:dyDescent="0.25">
      <c r="A1997" s="30"/>
      <c r="B1997" s="31"/>
      <c r="C1997" s="30"/>
      <c r="D1997" s="31"/>
      <c r="E1997" s="25"/>
      <c r="F1997" s="25"/>
      <c r="G1997" s="27"/>
    </row>
    <row r="1998" spans="1:7" ht="32.450000000000003" customHeight="1" x14ac:dyDescent="0.25">
      <c r="A1998" s="30"/>
      <c r="B1998" s="31"/>
      <c r="C1998" s="30"/>
      <c r="D1998" s="31"/>
      <c r="E1998" s="25"/>
      <c r="F1998" s="25"/>
      <c r="G1998" s="27"/>
    </row>
    <row r="1999" spans="1:7" ht="32.450000000000003" customHeight="1" x14ac:dyDescent="0.25">
      <c r="A1999" s="30"/>
      <c r="B1999" s="31"/>
      <c r="C1999" s="30"/>
      <c r="D1999" s="31"/>
      <c r="E1999" s="25"/>
      <c r="F1999" s="25"/>
      <c r="G1999" s="27"/>
    </row>
  </sheetData>
  <sheetProtection sheet="1" scenarios="1" formatCells="0" formatColumns="0" formatRows="0" selectLockedCells="1" sort="0" autoFilter="0"/>
  <autoFilter ref="A2:G177" xr:uid="{AF2D3DBE-9D97-4730-80E6-4C1CCD52E4A2}"/>
  <conditionalFormatting sqref="A195:E195">
    <cfRule type="expression" dxfId="5" priority="11">
      <formula>$G195="No"</formula>
    </cfRule>
  </conditionalFormatting>
  <conditionalFormatting sqref="A182:F194">
    <cfRule type="expression" dxfId="4" priority="12">
      <formula>$G182="No"</formula>
    </cfRule>
  </conditionalFormatting>
  <conditionalFormatting sqref="A196:F202">
    <cfRule type="expression" dxfId="3" priority="1">
      <formula>$G196="No"</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8FA8-8FDD-42A8-87BC-0D6952FCD7F5}">
  <sheetPr>
    <tabColor theme="8" tint="-0.499984740745262"/>
  </sheetPr>
  <dimension ref="A1:M1999"/>
  <sheetViews>
    <sheetView zoomScale="90" zoomScaleNormal="90" workbookViewId="0">
      <pane ySplit="2" topLeftCell="A1166" activePane="bottomLeft" state="frozen"/>
      <selection pane="bottomLeft" activeCell="A1175" sqref="A1175"/>
    </sheetView>
  </sheetViews>
  <sheetFormatPr defaultColWidth="9.140625" defaultRowHeight="12.75" x14ac:dyDescent="0.25"/>
  <cols>
    <col min="1" max="1" width="16.5703125" style="32" customWidth="1"/>
    <col min="2" max="2" width="14.85546875" style="33" customWidth="1"/>
    <col min="3" max="3" width="92.42578125" style="34" customWidth="1"/>
    <col min="4" max="4" width="14.85546875" style="3" customWidth="1"/>
    <col min="5" max="133" width="9.28515625" style="20" customWidth="1"/>
    <col min="134" max="16384" width="9.140625" style="20"/>
  </cols>
  <sheetData>
    <row r="1" spans="1:13" ht="32.450000000000003" customHeight="1" x14ac:dyDescent="0.25">
      <c r="A1" s="39" t="str">
        <f>"Medical Device Alerts issued from 2003 to 2020  ("&amp;COUNTIF(D3:D3000,"Current")&amp;" current, "&amp;COUNTIF(D3:D3000,"Archived")&amp;" archived, "&amp;COUNTIF(D3:D3000,"Withdrawn")&amp;" withdrawn "&amp;"Total = "&amp;COUNTA(D3:D3000)&amp;")"</f>
        <v>Medical Device Alerts issued from 2003 to 2020  (135 current, 1037 archived, 0 withdrawn Total = 1172)</v>
      </c>
      <c r="B1" s="40"/>
      <c r="C1" s="56"/>
      <c r="D1" s="37"/>
    </row>
    <row r="2" spans="1:13" ht="32.450000000000003" customHeight="1" x14ac:dyDescent="0.25">
      <c r="A2" s="58" t="s">
        <v>23</v>
      </c>
      <c r="B2" s="59" t="s">
        <v>1674</v>
      </c>
      <c r="C2" s="58" t="s">
        <v>25</v>
      </c>
      <c r="D2" s="58" t="s">
        <v>27</v>
      </c>
      <c r="M2" s="21"/>
    </row>
    <row r="3" spans="1:13" ht="32.450000000000003" customHeight="1" x14ac:dyDescent="0.25">
      <c r="A3" s="22" t="s">
        <v>2044</v>
      </c>
      <c r="B3" s="23">
        <v>37623</v>
      </c>
      <c r="C3" s="22" t="s">
        <v>2045</v>
      </c>
      <c r="D3" s="24" t="s">
        <v>32</v>
      </c>
    </row>
    <row r="4" spans="1:13" ht="32.450000000000003" customHeight="1" x14ac:dyDescent="0.25">
      <c r="A4" s="25" t="s">
        <v>2046</v>
      </c>
      <c r="B4" s="26">
        <v>37643</v>
      </c>
      <c r="C4" s="25" t="s">
        <v>2047</v>
      </c>
      <c r="D4" s="27" t="s">
        <v>32</v>
      </c>
    </row>
    <row r="5" spans="1:13" ht="32.450000000000003" customHeight="1" x14ac:dyDescent="0.25">
      <c r="A5" s="25" t="s">
        <v>2048</v>
      </c>
      <c r="B5" s="26">
        <v>37651</v>
      </c>
      <c r="C5" s="25" t="s">
        <v>2049</v>
      </c>
      <c r="D5" s="27" t="s">
        <v>32</v>
      </c>
      <c r="E5" s="28"/>
      <c r="F5" s="28"/>
    </row>
    <row r="6" spans="1:13" ht="32.450000000000003" customHeight="1" x14ac:dyDescent="0.25">
      <c r="A6" s="25" t="s">
        <v>2050</v>
      </c>
      <c r="B6" s="26">
        <v>37665</v>
      </c>
      <c r="C6" s="25" t="s">
        <v>2051</v>
      </c>
      <c r="D6" s="27" t="s">
        <v>32</v>
      </c>
      <c r="E6" s="28"/>
      <c r="F6" s="28"/>
    </row>
    <row r="7" spans="1:13" ht="32.450000000000003" customHeight="1" x14ac:dyDescent="0.25">
      <c r="A7" s="25" t="s">
        <v>2052</v>
      </c>
      <c r="B7" s="26">
        <v>37673</v>
      </c>
      <c r="C7" s="25" t="s">
        <v>2053</v>
      </c>
      <c r="D7" s="27" t="s">
        <v>32</v>
      </c>
    </row>
    <row r="8" spans="1:13" ht="32.450000000000003" customHeight="1" x14ac:dyDescent="0.25">
      <c r="A8" s="25" t="s">
        <v>2054</v>
      </c>
      <c r="B8" s="26">
        <v>37673</v>
      </c>
      <c r="C8" s="25" t="s">
        <v>2055</v>
      </c>
      <c r="D8" s="27" t="s">
        <v>32</v>
      </c>
    </row>
    <row r="9" spans="1:13" ht="32.450000000000003" customHeight="1" x14ac:dyDescent="0.25">
      <c r="A9" s="25" t="s">
        <v>2056</v>
      </c>
      <c r="B9" s="26">
        <v>37691</v>
      </c>
      <c r="C9" s="25" t="s">
        <v>2057</v>
      </c>
      <c r="D9" s="27" t="s">
        <v>32</v>
      </c>
    </row>
    <row r="10" spans="1:13" ht="32.450000000000003" customHeight="1" x14ac:dyDescent="0.25">
      <c r="A10" s="25" t="s">
        <v>2058</v>
      </c>
      <c r="B10" s="26">
        <v>37707</v>
      </c>
      <c r="C10" s="25" t="s">
        <v>2059</v>
      </c>
      <c r="D10" s="27" t="s">
        <v>32</v>
      </c>
    </row>
    <row r="11" spans="1:13" ht="32.450000000000003" customHeight="1" x14ac:dyDescent="0.25">
      <c r="A11" s="25" t="s">
        <v>2060</v>
      </c>
      <c r="B11" s="26">
        <v>37719</v>
      </c>
      <c r="C11" s="25" t="s">
        <v>2061</v>
      </c>
      <c r="D11" s="27" t="s">
        <v>32</v>
      </c>
    </row>
    <row r="12" spans="1:13" ht="32.450000000000003" customHeight="1" x14ac:dyDescent="0.25">
      <c r="A12" s="25" t="s">
        <v>2062</v>
      </c>
      <c r="B12" s="26">
        <v>37726</v>
      </c>
      <c r="C12" s="25" t="s">
        <v>2063</v>
      </c>
      <c r="D12" s="27" t="s">
        <v>32</v>
      </c>
    </row>
    <row r="13" spans="1:13" ht="32.450000000000003" customHeight="1" x14ac:dyDescent="0.25">
      <c r="A13" s="25" t="s">
        <v>2064</v>
      </c>
      <c r="B13" s="26">
        <v>37727</v>
      </c>
      <c r="C13" s="25" t="s">
        <v>2065</v>
      </c>
      <c r="D13" s="27" t="s">
        <v>32</v>
      </c>
    </row>
    <row r="14" spans="1:13" ht="32.450000000000003" customHeight="1" x14ac:dyDescent="0.25">
      <c r="A14" s="25" t="s">
        <v>2066</v>
      </c>
      <c r="B14" s="26">
        <v>37728</v>
      </c>
      <c r="C14" s="25" t="s">
        <v>2067</v>
      </c>
      <c r="D14" s="27" t="s">
        <v>32</v>
      </c>
    </row>
    <row r="15" spans="1:13" ht="32.450000000000003" customHeight="1" x14ac:dyDescent="0.25">
      <c r="A15" s="25" t="s">
        <v>2068</v>
      </c>
      <c r="B15" s="26">
        <v>37747</v>
      </c>
      <c r="C15" s="25" t="s">
        <v>2069</v>
      </c>
      <c r="D15" s="27" t="s">
        <v>32</v>
      </c>
    </row>
    <row r="16" spans="1:13" ht="32.450000000000003" customHeight="1" x14ac:dyDescent="0.25">
      <c r="A16" s="25" t="s">
        <v>2070</v>
      </c>
      <c r="B16" s="26">
        <v>37750</v>
      </c>
      <c r="C16" s="25" t="s">
        <v>2071</v>
      </c>
      <c r="D16" s="27" t="s">
        <v>32</v>
      </c>
    </row>
    <row r="17" spans="1:6" ht="32.450000000000003" customHeight="1" x14ac:dyDescent="0.25">
      <c r="A17" s="25" t="s">
        <v>2072</v>
      </c>
      <c r="B17" s="26">
        <v>37761</v>
      </c>
      <c r="C17" s="25" t="s">
        <v>2073</v>
      </c>
      <c r="D17" s="27" t="s">
        <v>32</v>
      </c>
    </row>
    <row r="18" spans="1:6" ht="32.450000000000003" customHeight="1" x14ac:dyDescent="0.25">
      <c r="A18" s="25" t="s">
        <v>2074</v>
      </c>
      <c r="B18" s="26">
        <v>37770</v>
      </c>
      <c r="C18" s="25" t="s">
        <v>2075</v>
      </c>
      <c r="D18" s="27" t="s">
        <v>32</v>
      </c>
    </row>
    <row r="19" spans="1:6" ht="32.450000000000003" customHeight="1" x14ac:dyDescent="0.25">
      <c r="A19" s="25" t="s">
        <v>2076</v>
      </c>
      <c r="B19" s="26">
        <v>37810</v>
      </c>
      <c r="C19" s="25" t="s">
        <v>2077</v>
      </c>
      <c r="D19" s="27" t="s">
        <v>32</v>
      </c>
    </row>
    <row r="20" spans="1:6" ht="32.450000000000003" customHeight="1" x14ac:dyDescent="0.25">
      <c r="A20" s="25" t="s">
        <v>2078</v>
      </c>
      <c r="B20" s="26">
        <v>37818</v>
      </c>
      <c r="C20" s="25" t="s">
        <v>2079</v>
      </c>
      <c r="D20" s="27" t="s">
        <v>32</v>
      </c>
    </row>
    <row r="21" spans="1:6" ht="32.450000000000003" customHeight="1" x14ac:dyDescent="0.25">
      <c r="A21" s="25" t="s">
        <v>2080</v>
      </c>
      <c r="B21" s="26">
        <v>37818</v>
      </c>
      <c r="C21" s="25" t="s">
        <v>2081</v>
      </c>
      <c r="D21" s="27" t="s">
        <v>32</v>
      </c>
      <c r="E21" s="29"/>
      <c r="F21" s="29"/>
    </row>
    <row r="22" spans="1:6" ht="32.450000000000003" customHeight="1" x14ac:dyDescent="0.25">
      <c r="A22" s="25" t="s">
        <v>2082</v>
      </c>
      <c r="B22" s="26">
        <v>37820</v>
      </c>
      <c r="C22" s="25" t="s">
        <v>2083</v>
      </c>
      <c r="D22" s="27" t="s">
        <v>32</v>
      </c>
    </row>
    <row r="23" spans="1:6" ht="32.450000000000003" customHeight="1" x14ac:dyDescent="0.25">
      <c r="A23" s="25" t="s">
        <v>2084</v>
      </c>
      <c r="B23" s="26">
        <v>37831</v>
      </c>
      <c r="C23" s="25" t="s">
        <v>2085</v>
      </c>
      <c r="D23" s="27" t="s">
        <v>32</v>
      </c>
    </row>
    <row r="24" spans="1:6" ht="32.450000000000003" customHeight="1" x14ac:dyDescent="0.25">
      <c r="A24" s="25" t="s">
        <v>2086</v>
      </c>
      <c r="B24" s="26">
        <v>37833</v>
      </c>
      <c r="C24" s="25" t="s">
        <v>2087</v>
      </c>
      <c r="D24" s="27" t="s">
        <v>32</v>
      </c>
    </row>
    <row r="25" spans="1:6" ht="32.450000000000003" customHeight="1" x14ac:dyDescent="0.25">
      <c r="A25" s="25" t="s">
        <v>2088</v>
      </c>
      <c r="B25" s="26">
        <v>37841</v>
      </c>
      <c r="C25" s="25" t="s">
        <v>2089</v>
      </c>
      <c r="D25" s="27" t="s">
        <v>32</v>
      </c>
    </row>
    <row r="26" spans="1:6" ht="32.450000000000003" customHeight="1" x14ac:dyDescent="0.25">
      <c r="A26" s="25" t="s">
        <v>2090</v>
      </c>
      <c r="B26" s="26">
        <v>37851</v>
      </c>
      <c r="C26" s="25" t="s">
        <v>2091</v>
      </c>
      <c r="D26" s="27" t="s">
        <v>32</v>
      </c>
      <c r="E26" s="29"/>
      <c r="F26" s="29"/>
    </row>
    <row r="27" spans="1:6" ht="32.450000000000003" customHeight="1" x14ac:dyDescent="0.25">
      <c r="A27" s="25" t="s">
        <v>2092</v>
      </c>
      <c r="B27" s="26">
        <v>37853</v>
      </c>
      <c r="C27" s="25" t="s">
        <v>2093</v>
      </c>
      <c r="D27" s="27" t="s">
        <v>32</v>
      </c>
      <c r="E27" s="29"/>
      <c r="F27" s="29"/>
    </row>
    <row r="28" spans="1:6" ht="32.450000000000003" customHeight="1" x14ac:dyDescent="0.25">
      <c r="A28" s="25" t="s">
        <v>2094</v>
      </c>
      <c r="B28" s="26">
        <v>37854</v>
      </c>
      <c r="C28" s="25" t="s">
        <v>2095</v>
      </c>
      <c r="D28" s="27" t="s">
        <v>32</v>
      </c>
    </row>
    <row r="29" spans="1:6" ht="32.450000000000003" customHeight="1" x14ac:dyDescent="0.25">
      <c r="A29" s="25" t="s">
        <v>2096</v>
      </c>
      <c r="B29" s="26">
        <v>37860</v>
      </c>
      <c r="C29" s="25" t="s">
        <v>2097</v>
      </c>
      <c r="D29" s="27" t="s">
        <v>32</v>
      </c>
    </row>
    <row r="30" spans="1:6" ht="32.450000000000003" customHeight="1" x14ac:dyDescent="0.25">
      <c r="A30" s="25" t="s">
        <v>2098</v>
      </c>
      <c r="B30" s="26">
        <v>37865</v>
      </c>
      <c r="C30" s="25" t="s">
        <v>2099</v>
      </c>
      <c r="D30" s="27" t="s">
        <v>32</v>
      </c>
      <c r="E30" s="29"/>
      <c r="F30" s="29"/>
    </row>
    <row r="31" spans="1:6" ht="32.450000000000003" customHeight="1" x14ac:dyDescent="0.25">
      <c r="A31" s="25" t="s">
        <v>2100</v>
      </c>
      <c r="B31" s="26">
        <v>37872</v>
      </c>
      <c r="C31" s="25" t="s">
        <v>2101</v>
      </c>
      <c r="D31" s="27" t="s">
        <v>32</v>
      </c>
      <c r="E31" s="29"/>
      <c r="F31" s="29"/>
    </row>
    <row r="32" spans="1:6" ht="32.450000000000003" customHeight="1" x14ac:dyDescent="0.25">
      <c r="A32" s="25" t="s">
        <v>2102</v>
      </c>
      <c r="B32" s="26">
        <v>37873</v>
      </c>
      <c r="C32" s="25" t="s">
        <v>2103</v>
      </c>
      <c r="D32" s="27" t="s">
        <v>32</v>
      </c>
    </row>
    <row r="33" spans="1:6" ht="32.450000000000003" customHeight="1" x14ac:dyDescent="0.25">
      <c r="A33" s="25" t="s">
        <v>2104</v>
      </c>
      <c r="B33" s="26">
        <v>37882</v>
      </c>
      <c r="C33" s="25" t="s">
        <v>2105</v>
      </c>
      <c r="D33" s="27" t="s">
        <v>32</v>
      </c>
      <c r="E33" s="29"/>
      <c r="F33" s="29"/>
    </row>
    <row r="34" spans="1:6" ht="32.450000000000003" customHeight="1" x14ac:dyDescent="0.25">
      <c r="A34" s="25" t="s">
        <v>2106</v>
      </c>
      <c r="B34" s="26">
        <v>37895</v>
      </c>
      <c r="C34" s="25" t="s">
        <v>2107</v>
      </c>
      <c r="D34" s="27" t="s">
        <v>32</v>
      </c>
    </row>
    <row r="35" spans="1:6" ht="32.450000000000003" customHeight="1" x14ac:dyDescent="0.25">
      <c r="A35" s="25" t="s">
        <v>2108</v>
      </c>
      <c r="B35" s="26">
        <v>37904</v>
      </c>
      <c r="C35" s="25" t="s">
        <v>2109</v>
      </c>
      <c r="D35" s="27" t="s">
        <v>32</v>
      </c>
    </row>
    <row r="36" spans="1:6" ht="32.450000000000003" customHeight="1" x14ac:dyDescent="0.25">
      <c r="A36" s="25" t="s">
        <v>2110</v>
      </c>
      <c r="B36" s="26">
        <v>37914</v>
      </c>
      <c r="C36" s="25" t="s">
        <v>2111</v>
      </c>
      <c r="D36" s="27" t="s">
        <v>32</v>
      </c>
    </row>
    <row r="37" spans="1:6" ht="32.450000000000003" customHeight="1" x14ac:dyDescent="0.25">
      <c r="A37" s="25" t="s">
        <v>2112</v>
      </c>
      <c r="B37" s="26">
        <v>37916</v>
      </c>
      <c r="C37" s="25" t="s">
        <v>2113</v>
      </c>
      <c r="D37" s="27" t="s">
        <v>39</v>
      </c>
    </row>
    <row r="38" spans="1:6" ht="32.450000000000003" customHeight="1" x14ac:dyDescent="0.25">
      <c r="A38" s="25" t="s">
        <v>2114</v>
      </c>
      <c r="B38" s="26">
        <v>37917</v>
      </c>
      <c r="C38" s="25" t="s">
        <v>2115</v>
      </c>
      <c r="D38" s="27" t="s">
        <v>32</v>
      </c>
    </row>
    <row r="39" spans="1:6" ht="32.450000000000003" customHeight="1" x14ac:dyDescent="0.25">
      <c r="A39" s="25" t="s">
        <v>2116</v>
      </c>
      <c r="B39" s="26">
        <v>37922</v>
      </c>
      <c r="C39" s="25" t="s">
        <v>2117</v>
      </c>
      <c r="D39" s="27" t="s">
        <v>39</v>
      </c>
    </row>
    <row r="40" spans="1:6" ht="32.450000000000003" customHeight="1" x14ac:dyDescent="0.25">
      <c r="A40" s="25" t="s">
        <v>2118</v>
      </c>
      <c r="B40" s="26">
        <v>37923</v>
      </c>
      <c r="C40" s="25" t="s">
        <v>2119</v>
      </c>
      <c r="D40" s="27" t="s">
        <v>32</v>
      </c>
      <c r="E40" s="29"/>
      <c r="F40" s="29"/>
    </row>
    <row r="41" spans="1:6" ht="32.450000000000003" customHeight="1" x14ac:dyDescent="0.25">
      <c r="A41" s="25" t="s">
        <v>2120</v>
      </c>
      <c r="B41" s="26">
        <v>37931</v>
      </c>
      <c r="C41" s="25" t="s">
        <v>2121</v>
      </c>
      <c r="D41" s="27" t="s">
        <v>32</v>
      </c>
      <c r="E41" s="29"/>
      <c r="F41" s="29"/>
    </row>
    <row r="42" spans="1:6" ht="32.450000000000003" customHeight="1" x14ac:dyDescent="0.25">
      <c r="A42" s="25" t="s">
        <v>2122</v>
      </c>
      <c r="B42" s="26">
        <v>37937</v>
      </c>
      <c r="C42" s="25" t="s">
        <v>2123</v>
      </c>
      <c r="D42" s="27" t="s">
        <v>32</v>
      </c>
    </row>
    <row r="43" spans="1:6" ht="32.450000000000003" customHeight="1" x14ac:dyDescent="0.25">
      <c r="A43" s="25" t="s">
        <v>2124</v>
      </c>
      <c r="B43" s="26">
        <v>37942</v>
      </c>
      <c r="C43" s="25" t="s">
        <v>2125</v>
      </c>
      <c r="D43" s="27" t="s">
        <v>32</v>
      </c>
    </row>
    <row r="44" spans="1:6" ht="32.450000000000003" customHeight="1" x14ac:dyDescent="0.25">
      <c r="A44" s="25" t="s">
        <v>2126</v>
      </c>
      <c r="B44" s="26">
        <v>37951</v>
      </c>
      <c r="C44" s="25" t="s">
        <v>2127</v>
      </c>
      <c r="D44" s="27" t="s">
        <v>32</v>
      </c>
    </row>
    <row r="45" spans="1:6" ht="32.450000000000003" customHeight="1" x14ac:dyDescent="0.25">
      <c r="A45" s="25" t="s">
        <v>2128</v>
      </c>
      <c r="B45" s="26">
        <v>37953</v>
      </c>
      <c r="C45" s="25" t="s">
        <v>2129</v>
      </c>
      <c r="D45" s="27" t="s">
        <v>32</v>
      </c>
    </row>
    <row r="46" spans="1:6" ht="32.450000000000003" customHeight="1" x14ac:dyDescent="0.25">
      <c r="A46" s="25" t="s">
        <v>2130</v>
      </c>
      <c r="B46" s="26">
        <v>37957</v>
      </c>
      <c r="C46" s="25" t="s">
        <v>2131</v>
      </c>
      <c r="D46" s="27" t="s">
        <v>32</v>
      </c>
    </row>
    <row r="47" spans="1:6" ht="32.450000000000003" customHeight="1" x14ac:dyDescent="0.25">
      <c r="A47" s="25" t="s">
        <v>2132</v>
      </c>
      <c r="B47" s="26">
        <v>37959</v>
      </c>
      <c r="C47" s="25" t="s">
        <v>2133</v>
      </c>
      <c r="D47" s="27" t="s">
        <v>32</v>
      </c>
    </row>
    <row r="48" spans="1:6" ht="32.450000000000003" customHeight="1" x14ac:dyDescent="0.25">
      <c r="A48" s="25" t="s">
        <v>2134</v>
      </c>
      <c r="B48" s="26">
        <v>37963</v>
      </c>
      <c r="C48" s="25" t="s">
        <v>2135</v>
      </c>
      <c r="D48" s="27" t="s">
        <v>32</v>
      </c>
    </row>
    <row r="49" spans="1:4" ht="32.450000000000003" customHeight="1" x14ac:dyDescent="0.25">
      <c r="A49" s="25" t="s">
        <v>2136</v>
      </c>
      <c r="B49" s="26">
        <v>37991</v>
      </c>
      <c r="C49" s="25" t="s">
        <v>2045</v>
      </c>
      <c r="D49" s="27" t="s">
        <v>32</v>
      </c>
    </row>
    <row r="50" spans="1:4" ht="32.450000000000003" customHeight="1" x14ac:dyDescent="0.25">
      <c r="A50" s="25" t="s">
        <v>2137</v>
      </c>
      <c r="B50" s="26">
        <v>37991</v>
      </c>
      <c r="C50" s="25" t="s">
        <v>2138</v>
      </c>
      <c r="D50" s="27" t="s">
        <v>32</v>
      </c>
    </row>
    <row r="51" spans="1:4" ht="32.450000000000003" customHeight="1" x14ac:dyDescent="0.25">
      <c r="A51" s="25" t="s">
        <v>2139</v>
      </c>
      <c r="B51" s="26">
        <v>38002</v>
      </c>
      <c r="C51" s="25" t="s">
        <v>2140</v>
      </c>
      <c r="D51" s="27" t="s">
        <v>32</v>
      </c>
    </row>
    <row r="52" spans="1:4" ht="32.450000000000003" customHeight="1" x14ac:dyDescent="0.25">
      <c r="A52" s="25" t="s">
        <v>2141</v>
      </c>
      <c r="B52" s="26">
        <v>38013</v>
      </c>
      <c r="C52" s="25" t="s">
        <v>2142</v>
      </c>
      <c r="D52" s="27" t="s">
        <v>32</v>
      </c>
    </row>
    <row r="53" spans="1:4" ht="32.450000000000003" customHeight="1" x14ac:dyDescent="0.25">
      <c r="A53" s="25" t="s">
        <v>2143</v>
      </c>
      <c r="B53" s="26">
        <v>38014</v>
      </c>
      <c r="C53" s="25" t="s">
        <v>2144</v>
      </c>
      <c r="D53" s="27" t="s">
        <v>32</v>
      </c>
    </row>
    <row r="54" spans="1:4" ht="32.450000000000003" customHeight="1" x14ac:dyDescent="0.25">
      <c r="A54" s="25" t="s">
        <v>2145</v>
      </c>
      <c r="B54" s="26">
        <v>38019</v>
      </c>
      <c r="C54" s="25" t="s">
        <v>2146</v>
      </c>
      <c r="D54" s="27" t="s">
        <v>32</v>
      </c>
    </row>
    <row r="55" spans="1:4" ht="32.450000000000003" customHeight="1" x14ac:dyDescent="0.25">
      <c r="A55" s="25" t="s">
        <v>2147</v>
      </c>
      <c r="B55" s="26">
        <v>38030</v>
      </c>
      <c r="C55" s="25" t="s">
        <v>2148</v>
      </c>
      <c r="D55" s="27" t="s">
        <v>32</v>
      </c>
    </row>
    <row r="56" spans="1:4" ht="32.450000000000003" customHeight="1" x14ac:dyDescent="0.25">
      <c r="A56" s="25" t="s">
        <v>2149</v>
      </c>
      <c r="B56" s="26">
        <v>38035</v>
      </c>
      <c r="C56" s="25" t="s">
        <v>2150</v>
      </c>
      <c r="D56" s="27" t="s">
        <v>32</v>
      </c>
    </row>
    <row r="57" spans="1:4" ht="32.450000000000003" customHeight="1" x14ac:dyDescent="0.25">
      <c r="A57" s="25" t="s">
        <v>2151</v>
      </c>
      <c r="B57" s="26">
        <v>38041</v>
      </c>
      <c r="C57" s="25" t="s">
        <v>2152</v>
      </c>
      <c r="D57" s="27" t="s">
        <v>32</v>
      </c>
    </row>
    <row r="58" spans="1:4" ht="32.450000000000003" customHeight="1" x14ac:dyDescent="0.25">
      <c r="A58" s="25" t="s">
        <v>2153</v>
      </c>
      <c r="B58" s="26">
        <v>38042</v>
      </c>
      <c r="C58" s="25" t="s">
        <v>2154</v>
      </c>
      <c r="D58" s="27" t="s">
        <v>32</v>
      </c>
    </row>
    <row r="59" spans="1:4" ht="32.450000000000003" customHeight="1" x14ac:dyDescent="0.25">
      <c r="A59" s="25" t="s">
        <v>2155</v>
      </c>
      <c r="B59" s="26">
        <v>38049</v>
      </c>
      <c r="C59" s="25" t="s">
        <v>2156</v>
      </c>
      <c r="D59" s="27" t="s">
        <v>32</v>
      </c>
    </row>
    <row r="60" spans="1:4" ht="32.450000000000003" customHeight="1" x14ac:dyDescent="0.25">
      <c r="A60" s="25" t="s">
        <v>2157</v>
      </c>
      <c r="B60" s="26">
        <v>38050</v>
      </c>
      <c r="C60" s="25" t="s">
        <v>2158</v>
      </c>
      <c r="D60" s="27" t="s">
        <v>32</v>
      </c>
    </row>
    <row r="61" spans="1:4" ht="32.450000000000003" customHeight="1" x14ac:dyDescent="0.25">
      <c r="A61" s="25" t="s">
        <v>2159</v>
      </c>
      <c r="B61" s="26">
        <v>38076</v>
      </c>
      <c r="C61" s="25" t="s">
        <v>2160</v>
      </c>
      <c r="D61" s="27" t="s">
        <v>32</v>
      </c>
    </row>
    <row r="62" spans="1:4" ht="32.450000000000003" customHeight="1" x14ac:dyDescent="0.25">
      <c r="A62" s="25" t="s">
        <v>2161</v>
      </c>
      <c r="B62" s="26">
        <v>38077</v>
      </c>
      <c r="C62" s="25" t="s">
        <v>2162</v>
      </c>
      <c r="D62" s="27" t="s">
        <v>32</v>
      </c>
    </row>
    <row r="63" spans="1:4" ht="32.450000000000003" customHeight="1" x14ac:dyDescent="0.25">
      <c r="A63" s="25" t="s">
        <v>2163</v>
      </c>
      <c r="B63" s="26">
        <v>38082</v>
      </c>
      <c r="C63" s="25" t="s">
        <v>2164</v>
      </c>
      <c r="D63" s="27" t="s">
        <v>32</v>
      </c>
    </row>
    <row r="64" spans="1:4" ht="32.450000000000003" customHeight="1" x14ac:dyDescent="0.25">
      <c r="A64" s="25" t="s">
        <v>2165</v>
      </c>
      <c r="B64" s="26">
        <v>38082</v>
      </c>
      <c r="C64" s="25" t="s">
        <v>2166</v>
      </c>
      <c r="D64" s="27" t="s">
        <v>32</v>
      </c>
    </row>
    <row r="65" spans="1:4" ht="32.450000000000003" customHeight="1" x14ac:dyDescent="0.25">
      <c r="A65" s="25" t="s">
        <v>2167</v>
      </c>
      <c r="B65" s="26">
        <v>37718</v>
      </c>
      <c r="C65" s="25" t="s">
        <v>2168</v>
      </c>
      <c r="D65" s="27" t="s">
        <v>32</v>
      </c>
    </row>
    <row r="66" spans="1:4" ht="32.450000000000003" customHeight="1" x14ac:dyDescent="0.25">
      <c r="A66" s="25" t="s">
        <v>2169</v>
      </c>
      <c r="B66" s="26">
        <v>38096</v>
      </c>
      <c r="C66" s="25" t="s">
        <v>2170</v>
      </c>
      <c r="D66" s="27" t="s">
        <v>32</v>
      </c>
    </row>
    <row r="67" spans="1:4" ht="32.450000000000003" customHeight="1" x14ac:dyDescent="0.25">
      <c r="A67" s="25" t="s">
        <v>2171</v>
      </c>
      <c r="B67" s="26">
        <v>38103</v>
      </c>
      <c r="C67" s="25" t="s">
        <v>2172</v>
      </c>
      <c r="D67" s="27" t="s">
        <v>32</v>
      </c>
    </row>
    <row r="68" spans="1:4" ht="32.450000000000003" customHeight="1" x14ac:dyDescent="0.25">
      <c r="A68" s="25" t="s">
        <v>2173</v>
      </c>
      <c r="B68" s="26">
        <v>38133</v>
      </c>
      <c r="C68" s="25" t="s">
        <v>2174</v>
      </c>
      <c r="D68" s="27" t="s">
        <v>32</v>
      </c>
    </row>
    <row r="69" spans="1:4" ht="32.450000000000003" customHeight="1" x14ac:dyDescent="0.25">
      <c r="A69" s="25" t="s">
        <v>2175</v>
      </c>
      <c r="B69" s="26">
        <v>38133</v>
      </c>
      <c r="C69" s="25" t="s">
        <v>2176</v>
      </c>
      <c r="D69" s="27" t="s">
        <v>32</v>
      </c>
    </row>
    <row r="70" spans="1:4" ht="32.450000000000003" customHeight="1" x14ac:dyDescent="0.25">
      <c r="A70" s="25" t="s">
        <v>2177</v>
      </c>
      <c r="B70" s="26">
        <v>38133</v>
      </c>
      <c r="C70" s="25" t="s">
        <v>2178</v>
      </c>
      <c r="D70" s="27" t="s">
        <v>32</v>
      </c>
    </row>
    <row r="71" spans="1:4" ht="32.450000000000003" customHeight="1" x14ac:dyDescent="0.25">
      <c r="A71" s="25" t="s">
        <v>2179</v>
      </c>
      <c r="B71" s="26">
        <v>38141</v>
      </c>
      <c r="C71" s="25" t="s">
        <v>2180</v>
      </c>
      <c r="D71" s="27" t="s">
        <v>32</v>
      </c>
    </row>
    <row r="72" spans="1:4" ht="32.450000000000003" customHeight="1" x14ac:dyDescent="0.25">
      <c r="A72" s="25" t="s">
        <v>2181</v>
      </c>
      <c r="B72" s="26">
        <v>38142</v>
      </c>
      <c r="C72" s="25" t="s">
        <v>2182</v>
      </c>
      <c r="D72" s="27" t="s">
        <v>32</v>
      </c>
    </row>
    <row r="73" spans="1:4" ht="32.450000000000003" customHeight="1" x14ac:dyDescent="0.25">
      <c r="A73" s="25" t="s">
        <v>2183</v>
      </c>
      <c r="B73" s="26">
        <v>38152</v>
      </c>
      <c r="C73" s="25" t="s">
        <v>2184</v>
      </c>
      <c r="D73" s="27" t="s">
        <v>32</v>
      </c>
    </row>
    <row r="74" spans="1:4" ht="32.450000000000003" customHeight="1" x14ac:dyDescent="0.25">
      <c r="A74" s="25" t="s">
        <v>2185</v>
      </c>
      <c r="B74" s="26">
        <v>38152</v>
      </c>
      <c r="C74" s="25" t="s">
        <v>2186</v>
      </c>
      <c r="D74" s="27" t="s">
        <v>32</v>
      </c>
    </row>
    <row r="75" spans="1:4" ht="32.450000000000003" customHeight="1" x14ac:dyDescent="0.25">
      <c r="A75" s="25" t="s">
        <v>2187</v>
      </c>
      <c r="B75" s="26">
        <v>38159</v>
      </c>
      <c r="C75" s="25" t="s">
        <v>2188</v>
      </c>
      <c r="D75" s="27" t="s">
        <v>32</v>
      </c>
    </row>
    <row r="76" spans="1:4" ht="32.450000000000003" customHeight="1" x14ac:dyDescent="0.25">
      <c r="A76" s="25" t="s">
        <v>2189</v>
      </c>
      <c r="B76" s="26">
        <v>38161</v>
      </c>
      <c r="C76" s="25" t="s">
        <v>2190</v>
      </c>
      <c r="D76" s="27" t="s">
        <v>32</v>
      </c>
    </row>
    <row r="77" spans="1:4" ht="32.450000000000003" customHeight="1" x14ac:dyDescent="0.25">
      <c r="A77" s="25" t="s">
        <v>2191</v>
      </c>
      <c r="B77" s="26">
        <v>38167</v>
      </c>
      <c r="C77" s="25" t="s">
        <v>2192</v>
      </c>
      <c r="D77" s="27" t="s">
        <v>32</v>
      </c>
    </row>
    <row r="78" spans="1:4" ht="32.450000000000003" customHeight="1" x14ac:dyDescent="0.25">
      <c r="A78" s="25" t="s">
        <v>2193</v>
      </c>
      <c r="B78" s="26">
        <v>38168</v>
      </c>
      <c r="C78" s="25" t="s">
        <v>2194</v>
      </c>
      <c r="D78" s="27" t="s">
        <v>32</v>
      </c>
    </row>
    <row r="79" spans="1:4" ht="32.450000000000003" customHeight="1" x14ac:dyDescent="0.25">
      <c r="A79" s="25" t="s">
        <v>2195</v>
      </c>
      <c r="B79" s="26">
        <v>38184</v>
      </c>
      <c r="C79" s="25" t="s">
        <v>2196</v>
      </c>
      <c r="D79" s="27" t="s">
        <v>32</v>
      </c>
    </row>
    <row r="80" spans="1:4" ht="32.450000000000003" customHeight="1" x14ac:dyDescent="0.25">
      <c r="A80" s="25" t="s">
        <v>2197</v>
      </c>
      <c r="B80" s="26">
        <v>38181</v>
      </c>
      <c r="C80" s="25" t="s">
        <v>2198</v>
      </c>
      <c r="D80" s="27" t="s">
        <v>32</v>
      </c>
    </row>
    <row r="81" spans="1:6" ht="32.450000000000003" customHeight="1" x14ac:dyDescent="0.25">
      <c r="A81" s="25" t="s">
        <v>2199</v>
      </c>
      <c r="B81" s="26">
        <v>38191</v>
      </c>
      <c r="C81" s="25" t="s">
        <v>2200</v>
      </c>
      <c r="D81" s="27" t="s">
        <v>32</v>
      </c>
    </row>
    <row r="82" spans="1:6" ht="32.450000000000003" customHeight="1" x14ac:dyDescent="0.25">
      <c r="A82" s="25" t="s">
        <v>2201</v>
      </c>
      <c r="B82" s="26">
        <v>38196</v>
      </c>
      <c r="C82" s="25" t="s">
        <v>2202</v>
      </c>
      <c r="D82" s="27" t="s">
        <v>32</v>
      </c>
    </row>
    <row r="83" spans="1:6" ht="32.450000000000003" customHeight="1" x14ac:dyDescent="0.25">
      <c r="A83" s="25" t="s">
        <v>2203</v>
      </c>
      <c r="B83" s="26">
        <v>38201</v>
      </c>
      <c r="C83" s="25" t="s">
        <v>2204</v>
      </c>
      <c r="D83" s="27" t="s">
        <v>32</v>
      </c>
    </row>
    <row r="84" spans="1:6" ht="32.450000000000003" customHeight="1" x14ac:dyDescent="0.25">
      <c r="A84" s="25" t="s">
        <v>2205</v>
      </c>
      <c r="B84" s="26">
        <v>38204</v>
      </c>
      <c r="C84" s="25" t="s">
        <v>2206</v>
      </c>
      <c r="D84" s="27" t="s">
        <v>32</v>
      </c>
    </row>
    <row r="85" spans="1:6" ht="32.450000000000003" customHeight="1" x14ac:dyDescent="0.25">
      <c r="A85" s="25" t="s">
        <v>2207</v>
      </c>
      <c r="B85" s="26">
        <v>38208</v>
      </c>
      <c r="C85" s="25" t="s">
        <v>2208</v>
      </c>
      <c r="D85" s="27" t="s">
        <v>32</v>
      </c>
    </row>
    <row r="86" spans="1:6" ht="32.450000000000003" customHeight="1" x14ac:dyDescent="0.25">
      <c r="A86" s="25" t="s">
        <v>2209</v>
      </c>
      <c r="B86" s="26">
        <v>38210</v>
      </c>
      <c r="C86" s="25" t="s">
        <v>2210</v>
      </c>
      <c r="D86" s="27" t="s">
        <v>32</v>
      </c>
    </row>
    <row r="87" spans="1:6" ht="32.450000000000003" customHeight="1" x14ac:dyDescent="0.25">
      <c r="A87" s="25" t="s">
        <v>2211</v>
      </c>
      <c r="B87" s="26">
        <v>38217</v>
      </c>
      <c r="C87" s="25" t="s">
        <v>2212</v>
      </c>
      <c r="D87" s="27" t="s">
        <v>32</v>
      </c>
    </row>
    <row r="88" spans="1:6" ht="32.450000000000003" customHeight="1" x14ac:dyDescent="0.25">
      <c r="A88" s="25" t="s">
        <v>2213</v>
      </c>
      <c r="B88" s="26">
        <v>38219</v>
      </c>
      <c r="C88" s="25" t="s">
        <v>2214</v>
      </c>
      <c r="D88" s="27" t="s">
        <v>32</v>
      </c>
      <c r="E88" s="29"/>
      <c r="F88" s="29"/>
    </row>
    <row r="89" spans="1:6" ht="32.450000000000003" customHeight="1" x14ac:dyDescent="0.25">
      <c r="A89" s="25" t="s">
        <v>2215</v>
      </c>
      <c r="B89" s="26">
        <v>38219</v>
      </c>
      <c r="C89" s="25" t="s">
        <v>2216</v>
      </c>
      <c r="D89" s="27" t="s">
        <v>32</v>
      </c>
    </row>
    <row r="90" spans="1:6" ht="32.450000000000003" customHeight="1" x14ac:dyDescent="0.25">
      <c r="A90" s="25" t="s">
        <v>2217</v>
      </c>
      <c r="B90" s="26">
        <v>38222</v>
      </c>
      <c r="C90" s="25" t="s">
        <v>2218</v>
      </c>
      <c r="D90" s="27" t="s">
        <v>32</v>
      </c>
    </row>
    <row r="91" spans="1:6" ht="32.450000000000003" customHeight="1" x14ac:dyDescent="0.25">
      <c r="A91" s="25" t="s">
        <v>2219</v>
      </c>
      <c r="B91" s="26">
        <v>38225</v>
      </c>
      <c r="C91" s="25" t="s">
        <v>2220</v>
      </c>
      <c r="D91" s="27" t="s">
        <v>32</v>
      </c>
    </row>
    <row r="92" spans="1:6" ht="32.450000000000003" customHeight="1" x14ac:dyDescent="0.25">
      <c r="A92" s="25" t="s">
        <v>2221</v>
      </c>
      <c r="B92" s="26">
        <v>38239</v>
      </c>
      <c r="C92" s="25" t="s">
        <v>2222</v>
      </c>
      <c r="D92" s="27" t="s">
        <v>32</v>
      </c>
    </row>
    <row r="93" spans="1:6" ht="32.450000000000003" customHeight="1" x14ac:dyDescent="0.25">
      <c r="A93" s="25" t="s">
        <v>2223</v>
      </c>
      <c r="B93" s="26">
        <v>38239</v>
      </c>
      <c r="C93" s="25" t="s">
        <v>2224</v>
      </c>
      <c r="D93" s="27" t="s">
        <v>32</v>
      </c>
      <c r="E93" s="29"/>
      <c r="F93" s="29"/>
    </row>
    <row r="94" spans="1:6" ht="32.450000000000003" customHeight="1" x14ac:dyDescent="0.25">
      <c r="A94" s="25" t="s">
        <v>2225</v>
      </c>
      <c r="B94" s="26">
        <v>38246</v>
      </c>
      <c r="C94" s="25" t="s">
        <v>2226</v>
      </c>
      <c r="D94" s="27" t="s">
        <v>32</v>
      </c>
    </row>
    <row r="95" spans="1:6" ht="32.450000000000003" customHeight="1" x14ac:dyDescent="0.25">
      <c r="A95" s="25" t="s">
        <v>2227</v>
      </c>
      <c r="B95" s="26">
        <v>38257</v>
      </c>
      <c r="C95" s="25" t="s">
        <v>2228</v>
      </c>
      <c r="D95" s="27" t="s">
        <v>39</v>
      </c>
    </row>
    <row r="96" spans="1:6" ht="32.450000000000003" customHeight="1" x14ac:dyDescent="0.25">
      <c r="A96" s="25" t="s">
        <v>2229</v>
      </c>
      <c r="B96" s="26">
        <v>38274</v>
      </c>
      <c r="C96" s="25" t="s">
        <v>2230</v>
      </c>
      <c r="D96" s="27" t="s">
        <v>32</v>
      </c>
    </row>
    <row r="97" spans="1:6" ht="32.450000000000003" customHeight="1" x14ac:dyDescent="0.25">
      <c r="A97" s="25" t="s">
        <v>2231</v>
      </c>
      <c r="B97" s="26">
        <v>38288</v>
      </c>
      <c r="C97" s="25" t="s">
        <v>2232</v>
      </c>
      <c r="D97" s="27" t="s">
        <v>32</v>
      </c>
    </row>
    <row r="98" spans="1:6" ht="32.450000000000003" customHeight="1" x14ac:dyDescent="0.25">
      <c r="A98" s="25" t="s">
        <v>2233</v>
      </c>
      <c r="B98" s="26">
        <v>38299</v>
      </c>
      <c r="C98" s="25" t="s">
        <v>2234</v>
      </c>
      <c r="D98" s="27" t="s">
        <v>32</v>
      </c>
      <c r="E98" s="29"/>
      <c r="F98" s="29"/>
    </row>
    <row r="99" spans="1:6" ht="32.450000000000003" customHeight="1" x14ac:dyDescent="0.25">
      <c r="A99" s="25" t="s">
        <v>2235</v>
      </c>
      <c r="B99" s="26">
        <v>38314</v>
      </c>
      <c r="C99" s="25" t="s">
        <v>2236</v>
      </c>
      <c r="D99" s="27" t="s">
        <v>32</v>
      </c>
    </row>
    <row r="100" spans="1:6" ht="32.450000000000003" customHeight="1" x14ac:dyDescent="0.25">
      <c r="A100" s="25" t="s">
        <v>2237</v>
      </c>
      <c r="B100" s="26">
        <v>38322</v>
      </c>
      <c r="C100" s="25" t="s">
        <v>2238</v>
      </c>
      <c r="D100" s="27" t="s">
        <v>32</v>
      </c>
    </row>
    <row r="101" spans="1:6" ht="32.450000000000003" customHeight="1" x14ac:dyDescent="0.25">
      <c r="A101" s="25" t="s">
        <v>2239</v>
      </c>
      <c r="B101" s="26">
        <v>38327</v>
      </c>
      <c r="C101" s="25" t="s">
        <v>2240</v>
      </c>
      <c r="D101" s="27" t="s">
        <v>32</v>
      </c>
    </row>
    <row r="102" spans="1:6" ht="32.450000000000003" customHeight="1" x14ac:dyDescent="0.25">
      <c r="A102" s="25" t="s">
        <v>2241</v>
      </c>
      <c r="B102" s="26">
        <v>38331</v>
      </c>
      <c r="C102" s="25" t="s">
        <v>2242</v>
      </c>
      <c r="D102" s="27" t="s">
        <v>32</v>
      </c>
    </row>
    <row r="103" spans="1:6" ht="32.450000000000003" customHeight="1" x14ac:dyDescent="0.25">
      <c r="A103" s="25" t="s">
        <v>2243</v>
      </c>
      <c r="B103" s="26">
        <v>38338</v>
      </c>
      <c r="C103" s="25" t="s">
        <v>2244</v>
      </c>
      <c r="D103" s="27" t="s">
        <v>32</v>
      </c>
    </row>
    <row r="104" spans="1:6" ht="32.450000000000003" customHeight="1" x14ac:dyDescent="0.25">
      <c r="A104" s="25" t="s">
        <v>2245</v>
      </c>
      <c r="B104" s="26">
        <v>38341</v>
      </c>
      <c r="C104" s="25" t="s">
        <v>2246</v>
      </c>
      <c r="D104" s="27" t="s">
        <v>32</v>
      </c>
    </row>
    <row r="105" spans="1:6" ht="32.450000000000003" customHeight="1" x14ac:dyDescent="0.25">
      <c r="A105" s="25" t="s">
        <v>2247</v>
      </c>
      <c r="B105" s="26">
        <v>38342</v>
      </c>
      <c r="C105" s="25" t="s">
        <v>2248</v>
      </c>
      <c r="D105" s="27" t="s">
        <v>32</v>
      </c>
    </row>
    <row r="106" spans="1:6" ht="32.450000000000003" customHeight="1" x14ac:dyDescent="0.25">
      <c r="A106" s="25" t="s">
        <v>2249</v>
      </c>
      <c r="B106" s="26">
        <v>38342</v>
      </c>
      <c r="C106" s="25" t="s">
        <v>2250</v>
      </c>
      <c r="D106" s="27" t="s">
        <v>32</v>
      </c>
    </row>
    <row r="107" spans="1:6" ht="32.450000000000003" customHeight="1" x14ac:dyDescent="0.25">
      <c r="A107" s="25" t="s">
        <v>2251</v>
      </c>
      <c r="B107" s="26">
        <v>38343</v>
      </c>
      <c r="C107" s="25" t="s">
        <v>2252</v>
      </c>
      <c r="D107" s="27" t="s">
        <v>32</v>
      </c>
      <c r="E107" s="29"/>
      <c r="F107" s="29"/>
    </row>
    <row r="108" spans="1:6" ht="32.450000000000003" customHeight="1" x14ac:dyDescent="0.25">
      <c r="A108" s="25" t="s">
        <v>2253</v>
      </c>
      <c r="B108" s="26">
        <v>38357</v>
      </c>
      <c r="C108" s="25" t="s">
        <v>2254</v>
      </c>
      <c r="D108" s="27" t="s">
        <v>32</v>
      </c>
    </row>
    <row r="109" spans="1:6" ht="32.450000000000003" customHeight="1" x14ac:dyDescent="0.25">
      <c r="A109" s="25" t="s">
        <v>2255</v>
      </c>
      <c r="B109" s="26">
        <v>38357</v>
      </c>
      <c r="C109" s="25" t="s">
        <v>2256</v>
      </c>
      <c r="D109" s="27" t="s">
        <v>32</v>
      </c>
    </row>
    <row r="110" spans="1:6" ht="32.450000000000003" customHeight="1" x14ac:dyDescent="0.25">
      <c r="A110" s="25" t="s">
        <v>2257</v>
      </c>
      <c r="B110" s="26">
        <v>38363</v>
      </c>
      <c r="C110" s="25" t="s">
        <v>2258</v>
      </c>
      <c r="D110" s="27" t="s">
        <v>32</v>
      </c>
    </row>
    <row r="111" spans="1:6" ht="32.450000000000003" customHeight="1" x14ac:dyDescent="0.25">
      <c r="A111" s="25" t="s">
        <v>2259</v>
      </c>
      <c r="B111" s="26">
        <v>38363</v>
      </c>
      <c r="C111" s="25" t="s">
        <v>2260</v>
      </c>
      <c r="D111" s="27" t="s">
        <v>32</v>
      </c>
    </row>
    <row r="112" spans="1:6" ht="32.450000000000003" customHeight="1" x14ac:dyDescent="0.25">
      <c r="A112" s="25" t="s">
        <v>2261</v>
      </c>
      <c r="B112" s="26">
        <v>38365</v>
      </c>
      <c r="C112" s="25" t="s">
        <v>2262</v>
      </c>
      <c r="D112" s="27" t="s">
        <v>32</v>
      </c>
      <c r="E112" s="29"/>
      <c r="F112" s="29"/>
    </row>
    <row r="113" spans="1:6" ht="32.450000000000003" customHeight="1" x14ac:dyDescent="0.25">
      <c r="A113" s="25" t="s">
        <v>2263</v>
      </c>
      <c r="B113" s="26">
        <v>38370</v>
      </c>
      <c r="C113" s="25" t="s">
        <v>2264</v>
      </c>
      <c r="D113" s="27" t="s">
        <v>32</v>
      </c>
    </row>
    <row r="114" spans="1:6" ht="32.450000000000003" customHeight="1" x14ac:dyDescent="0.25">
      <c r="A114" s="25" t="s">
        <v>2265</v>
      </c>
      <c r="B114" s="26">
        <v>38379</v>
      </c>
      <c r="C114" s="25" t="s">
        <v>2266</v>
      </c>
      <c r="D114" s="27" t="s">
        <v>32</v>
      </c>
    </row>
    <row r="115" spans="1:6" ht="32.450000000000003" customHeight="1" x14ac:dyDescent="0.25">
      <c r="A115" s="25" t="s">
        <v>2267</v>
      </c>
      <c r="B115" s="26">
        <v>38386</v>
      </c>
      <c r="C115" s="25" t="s">
        <v>2268</v>
      </c>
      <c r="D115" s="27" t="s">
        <v>32</v>
      </c>
    </row>
    <row r="116" spans="1:6" ht="32.450000000000003" customHeight="1" x14ac:dyDescent="0.25">
      <c r="A116" s="25" t="s">
        <v>2269</v>
      </c>
      <c r="B116" s="26">
        <v>38392</v>
      </c>
      <c r="C116" s="25" t="s">
        <v>2270</v>
      </c>
      <c r="D116" s="27" t="s">
        <v>32</v>
      </c>
      <c r="E116" s="29"/>
      <c r="F116" s="29"/>
    </row>
    <row r="117" spans="1:6" ht="32.450000000000003" customHeight="1" x14ac:dyDescent="0.25">
      <c r="A117" s="25" t="s">
        <v>2271</v>
      </c>
      <c r="B117" s="26">
        <v>38392</v>
      </c>
      <c r="C117" s="25" t="s">
        <v>2272</v>
      </c>
      <c r="D117" s="27" t="s">
        <v>32</v>
      </c>
    </row>
    <row r="118" spans="1:6" ht="32.450000000000003" customHeight="1" x14ac:dyDescent="0.25">
      <c r="A118" s="25" t="s">
        <v>2273</v>
      </c>
      <c r="B118" s="26">
        <v>38401</v>
      </c>
      <c r="C118" s="25" t="s">
        <v>2274</v>
      </c>
      <c r="D118" s="27" t="s">
        <v>32</v>
      </c>
    </row>
    <row r="119" spans="1:6" ht="32.450000000000003" customHeight="1" x14ac:dyDescent="0.25">
      <c r="A119" s="25" t="s">
        <v>2275</v>
      </c>
      <c r="B119" s="26">
        <v>38406</v>
      </c>
      <c r="C119" s="25" t="s">
        <v>2276</v>
      </c>
      <c r="D119" s="27" t="s">
        <v>32</v>
      </c>
      <c r="E119" s="29"/>
      <c r="F119" s="29"/>
    </row>
    <row r="120" spans="1:6" ht="32.450000000000003" customHeight="1" x14ac:dyDescent="0.25">
      <c r="A120" s="25" t="s">
        <v>2277</v>
      </c>
      <c r="B120" s="26">
        <v>38406</v>
      </c>
      <c r="C120" s="25" t="s">
        <v>2278</v>
      </c>
      <c r="D120" s="27" t="s">
        <v>32</v>
      </c>
    </row>
    <row r="121" spans="1:6" ht="32.450000000000003" customHeight="1" x14ac:dyDescent="0.25">
      <c r="A121" s="25" t="s">
        <v>2279</v>
      </c>
      <c r="B121" s="26">
        <v>38411</v>
      </c>
      <c r="C121" s="25" t="s">
        <v>2280</v>
      </c>
      <c r="D121" s="27" t="s">
        <v>32</v>
      </c>
    </row>
    <row r="122" spans="1:6" ht="32.450000000000003" customHeight="1" x14ac:dyDescent="0.25">
      <c r="A122" s="25" t="s">
        <v>2281</v>
      </c>
      <c r="B122" s="26">
        <v>38413</v>
      </c>
      <c r="C122" s="25" t="s">
        <v>2282</v>
      </c>
      <c r="D122" s="27" t="s">
        <v>32</v>
      </c>
    </row>
    <row r="123" spans="1:6" ht="32.450000000000003" customHeight="1" x14ac:dyDescent="0.25">
      <c r="A123" s="25" t="s">
        <v>2283</v>
      </c>
      <c r="B123" s="26">
        <v>38421</v>
      </c>
      <c r="C123" s="25" t="s">
        <v>2284</v>
      </c>
      <c r="D123" s="27" t="s">
        <v>32</v>
      </c>
    </row>
    <row r="124" spans="1:6" ht="32.450000000000003" customHeight="1" x14ac:dyDescent="0.25">
      <c r="A124" s="25" t="s">
        <v>2285</v>
      </c>
      <c r="B124" s="26">
        <v>38427</v>
      </c>
      <c r="C124" s="25" t="s">
        <v>2286</v>
      </c>
      <c r="D124" s="27" t="s">
        <v>32</v>
      </c>
    </row>
    <row r="125" spans="1:6" ht="32.450000000000003" customHeight="1" x14ac:dyDescent="0.25">
      <c r="A125" s="25" t="s">
        <v>2287</v>
      </c>
      <c r="B125" s="26">
        <v>38428</v>
      </c>
      <c r="C125" s="25" t="s">
        <v>2288</v>
      </c>
      <c r="D125" s="27" t="s">
        <v>32</v>
      </c>
    </row>
    <row r="126" spans="1:6" ht="32.450000000000003" customHeight="1" x14ac:dyDescent="0.25">
      <c r="A126" s="25" t="s">
        <v>2289</v>
      </c>
      <c r="B126" s="26">
        <v>38428</v>
      </c>
      <c r="C126" s="25" t="s">
        <v>2290</v>
      </c>
      <c r="D126" s="27" t="s">
        <v>32</v>
      </c>
    </row>
    <row r="127" spans="1:6" ht="32.450000000000003" customHeight="1" x14ac:dyDescent="0.25">
      <c r="A127" s="25" t="s">
        <v>2291</v>
      </c>
      <c r="B127" s="26">
        <v>38434</v>
      </c>
      <c r="C127" s="25" t="s">
        <v>2292</v>
      </c>
      <c r="D127" s="27" t="s">
        <v>32</v>
      </c>
    </row>
    <row r="128" spans="1:6" ht="32.450000000000003" customHeight="1" x14ac:dyDescent="0.25">
      <c r="A128" s="25" t="s">
        <v>2293</v>
      </c>
      <c r="B128" s="26">
        <v>38441</v>
      </c>
      <c r="C128" s="25" t="s">
        <v>2294</v>
      </c>
      <c r="D128" s="27" t="s">
        <v>32</v>
      </c>
    </row>
    <row r="129" spans="1:6" ht="32.450000000000003" customHeight="1" x14ac:dyDescent="0.25">
      <c r="A129" s="25" t="s">
        <v>2295</v>
      </c>
      <c r="B129" s="26">
        <v>38441</v>
      </c>
      <c r="C129" s="25" t="s">
        <v>2296</v>
      </c>
      <c r="D129" s="27" t="s">
        <v>32</v>
      </c>
    </row>
    <row r="130" spans="1:6" ht="32.450000000000003" customHeight="1" x14ac:dyDescent="0.25">
      <c r="A130" s="25" t="s">
        <v>2297</v>
      </c>
      <c r="B130" s="26">
        <v>38442</v>
      </c>
      <c r="C130" s="25" t="s">
        <v>2298</v>
      </c>
      <c r="D130" s="27" t="s">
        <v>32</v>
      </c>
    </row>
    <row r="131" spans="1:6" ht="32.450000000000003" customHeight="1" x14ac:dyDescent="0.25">
      <c r="A131" s="25" t="s">
        <v>2299</v>
      </c>
      <c r="B131" s="26">
        <v>38460</v>
      </c>
      <c r="C131" s="25" t="s">
        <v>2300</v>
      </c>
      <c r="D131" s="27" t="s">
        <v>32</v>
      </c>
      <c r="E131" s="29"/>
      <c r="F131" s="29"/>
    </row>
    <row r="132" spans="1:6" ht="32.450000000000003" customHeight="1" x14ac:dyDescent="0.25">
      <c r="A132" s="25" t="s">
        <v>2301</v>
      </c>
      <c r="B132" s="26">
        <v>38461</v>
      </c>
      <c r="C132" s="25" t="s">
        <v>2302</v>
      </c>
      <c r="D132" s="27" t="s">
        <v>32</v>
      </c>
    </row>
    <row r="133" spans="1:6" ht="32.450000000000003" customHeight="1" x14ac:dyDescent="0.25">
      <c r="A133" s="25" t="s">
        <v>2303</v>
      </c>
      <c r="B133" s="26">
        <v>38477</v>
      </c>
      <c r="C133" s="25" t="s">
        <v>2304</v>
      </c>
      <c r="D133" s="27" t="s">
        <v>32</v>
      </c>
    </row>
    <row r="134" spans="1:6" ht="32.450000000000003" customHeight="1" x14ac:dyDescent="0.25">
      <c r="A134" s="25" t="s">
        <v>2305</v>
      </c>
      <c r="B134" s="26">
        <v>38481</v>
      </c>
      <c r="C134" s="25" t="s">
        <v>2306</v>
      </c>
      <c r="D134" s="27" t="s">
        <v>32</v>
      </c>
    </row>
    <row r="135" spans="1:6" ht="32.450000000000003" customHeight="1" x14ac:dyDescent="0.25">
      <c r="A135" s="25" t="s">
        <v>2307</v>
      </c>
      <c r="B135" s="26">
        <v>38482</v>
      </c>
      <c r="C135" s="25" t="s">
        <v>2308</v>
      </c>
      <c r="D135" s="27" t="s">
        <v>32</v>
      </c>
    </row>
    <row r="136" spans="1:6" ht="32.450000000000003" customHeight="1" x14ac:dyDescent="0.25">
      <c r="A136" s="25" t="s">
        <v>2309</v>
      </c>
      <c r="B136" s="26">
        <v>38488</v>
      </c>
      <c r="C136" s="25" t="s">
        <v>2310</v>
      </c>
      <c r="D136" s="27" t="s">
        <v>32</v>
      </c>
    </row>
    <row r="137" spans="1:6" ht="32.450000000000003" customHeight="1" x14ac:dyDescent="0.25">
      <c r="A137" s="25" t="s">
        <v>2311</v>
      </c>
      <c r="B137" s="26">
        <v>38489</v>
      </c>
      <c r="C137" s="25" t="s">
        <v>2312</v>
      </c>
      <c r="D137" s="27" t="s">
        <v>32</v>
      </c>
    </row>
    <row r="138" spans="1:6" ht="32.450000000000003" customHeight="1" x14ac:dyDescent="0.25">
      <c r="A138" s="25" t="s">
        <v>2313</v>
      </c>
      <c r="B138" s="26">
        <v>38492</v>
      </c>
      <c r="C138" s="25" t="s">
        <v>2314</v>
      </c>
      <c r="D138" s="27" t="s">
        <v>32</v>
      </c>
    </row>
    <row r="139" spans="1:6" ht="32.450000000000003" customHeight="1" x14ac:dyDescent="0.25">
      <c r="A139" s="25" t="s">
        <v>2315</v>
      </c>
      <c r="B139" s="26">
        <v>38518</v>
      </c>
      <c r="C139" s="25" t="s">
        <v>2316</v>
      </c>
      <c r="D139" s="27" t="s">
        <v>32</v>
      </c>
    </row>
    <row r="140" spans="1:6" ht="32.450000000000003" customHeight="1" x14ac:dyDescent="0.25">
      <c r="A140" s="25" t="s">
        <v>2317</v>
      </c>
      <c r="B140" s="26">
        <v>38524</v>
      </c>
      <c r="C140" s="25" t="s">
        <v>2318</v>
      </c>
      <c r="D140" s="27" t="s">
        <v>32</v>
      </c>
    </row>
    <row r="141" spans="1:6" ht="32.450000000000003" customHeight="1" x14ac:dyDescent="0.25">
      <c r="A141" s="25" t="s">
        <v>2319</v>
      </c>
      <c r="B141" s="26">
        <v>38525</v>
      </c>
      <c r="C141" s="25" t="s">
        <v>2320</v>
      </c>
      <c r="D141" s="27" t="s">
        <v>32</v>
      </c>
    </row>
    <row r="142" spans="1:6" ht="32.450000000000003" customHeight="1" x14ac:dyDescent="0.25">
      <c r="A142" s="25" t="s">
        <v>2321</v>
      </c>
      <c r="B142" s="26">
        <v>38526</v>
      </c>
      <c r="C142" s="25" t="s">
        <v>2322</v>
      </c>
      <c r="D142" s="27" t="s">
        <v>32</v>
      </c>
    </row>
    <row r="143" spans="1:6" ht="32.450000000000003" customHeight="1" x14ac:dyDescent="0.25">
      <c r="A143" s="25" t="s">
        <v>2323</v>
      </c>
      <c r="B143" s="26">
        <v>38527</v>
      </c>
      <c r="C143" s="25" t="s">
        <v>2324</v>
      </c>
      <c r="D143" s="27" t="s">
        <v>32</v>
      </c>
    </row>
    <row r="144" spans="1:6" ht="32.450000000000003" customHeight="1" x14ac:dyDescent="0.25">
      <c r="A144" s="25" t="s">
        <v>2325</v>
      </c>
      <c r="B144" s="26">
        <v>38531</v>
      </c>
      <c r="C144" s="25" t="s">
        <v>2326</v>
      </c>
      <c r="D144" s="27" t="s">
        <v>32</v>
      </c>
    </row>
    <row r="145" spans="1:6" ht="32.450000000000003" customHeight="1" x14ac:dyDescent="0.25">
      <c r="A145" s="25" t="s">
        <v>2327</v>
      </c>
      <c r="B145" s="26">
        <v>38531</v>
      </c>
      <c r="C145" s="25" t="s">
        <v>2328</v>
      </c>
      <c r="D145" s="27" t="s">
        <v>32</v>
      </c>
    </row>
    <row r="146" spans="1:6" ht="32.450000000000003" customHeight="1" x14ac:dyDescent="0.25">
      <c r="A146" s="25" t="s">
        <v>2329</v>
      </c>
      <c r="B146" s="26">
        <v>38561</v>
      </c>
      <c r="C146" s="25" t="s">
        <v>2330</v>
      </c>
      <c r="D146" s="27" t="s">
        <v>32</v>
      </c>
    </row>
    <row r="147" spans="1:6" ht="32.450000000000003" customHeight="1" x14ac:dyDescent="0.25">
      <c r="A147" s="25" t="s">
        <v>2331</v>
      </c>
      <c r="B147" s="26">
        <v>38532</v>
      </c>
      <c r="C147" s="25" t="s">
        <v>2332</v>
      </c>
      <c r="D147" s="27" t="s">
        <v>32</v>
      </c>
    </row>
    <row r="148" spans="1:6" ht="32.450000000000003" customHeight="1" x14ac:dyDescent="0.25">
      <c r="A148" s="25" t="s">
        <v>2333</v>
      </c>
      <c r="B148" s="26">
        <v>38534</v>
      </c>
      <c r="C148" s="25" t="s">
        <v>2334</v>
      </c>
      <c r="D148" s="27" t="s">
        <v>32</v>
      </c>
    </row>
    <row r="149" spans="1:6" ht="32.450000000000003" customHeight="1" x14ac:dyDescent="0.25">
      <c r="A149" s="25" t="s">
        <v>2335</v>
      </c>
      <c r="B149" s="26">
        <v>38544</v>
      </c>
      <c r="C149" s="25" t="s">
        <v>2336</v>
      </c>
      <c r="D149" s="27" t="s">
        <v>32</v>
      </c>
    </row>
    <row r="150" spans="1:6" ht="32.450000000000003" customHeight="1" x14ac:dyDescent="0.25">
      <c r="A150" s="25" t="s">
        <v>2337</v>
      </c>
      <c r="B150" s="26">
        <v>38545</v>
      </c>
      <c r="C150" s="25" t="s">
        <v>2338</v>
      </c>
      <c r="D150" s="27" t="s">
        <v>32</v>
      </c>
    </row>
    <row r="151" spans="1:6" ht="32.450000000000003" customHeight="1" x14ac:dyDescent="0.25">
      <c r="A151" s="25" t="s">
        <v>2339</v>
      </c>
      <c r="B151" s="26">
        <v>38552</v>
      </c>
      <c r="C151" s="25" t="s">
        <v>2340</v>
      </c>
      <c r="D151" s="27" t="s">
        <v>32</v>
      </c>
    </row>
    <row r="152" spans="1:6" ht="32.450000000000003" customHeight="1" x14ac:dyDescent="0.25">
      <c r="A152" s="25" t="s">
        <v>2341</v>
      </c>
      <c r="B152" s="26">
        <v>38558</v>
      </c>
      <c r="C152" s="25" t="s">
        <v>2342</v>
      </c>
      <c r="D152" s="27" t="s">
        <v>32</v>
      </c>
    </row>
    <row r="153" spans="1:6" ht="32.450000000000003" customHeight="1" x14ac:dyDescent="0.25">
      <c r="A153" s="25" t="s">
        <v>2343</v>
      </c>
      <c r="B153" s="26">
        <v>38559</v>
      </c>
      <c r="C153" s="25" t="s">
        <v>2344</v>
      </c>
      <c r="D153" s="27" t="s">
        <v>32</v>
      </c>
    </row>
    <row r="154" spans="1:6" ht="32.450000000000003" customHeight="1" x14ac:dyDescent="0.25">
      <c r="A154" s="25" t="s">
        <v>2345</v>
      </c>
      <c r="B154" s="26">
        <v>38573</v>
      </c>
      <c r="C154" s="25" t="s">
        <v>2346</v>
      </c>
      <c r="D154" s="27" t="s">
        <v>32</v>
      </c>
    </row>
    <row r="155" spans="1:6" ht="32.450000000000003" customHeight="1" x14ac:dyDescent="0.25">
      <c r="A155" s="25" t="s">
        <v>2347</v>
      </c>
      <c r="B155" s="26">
        <v>38576</v>
      </c>
      <c r="C155" s="25" t="s">
        <v>2348</v>
      </c>
      <c r="D155" s="27" t="s">
        <v>32</v>
      </c>
    </row>
    <row r="156" spans="1:6" ht="32.450000000000003" customHeight="1" x14ac:dyDescent="0.25">
      <c r="A156" s="25" t="s">
        <v>2349</v>
      </c>
      <c r="B156" s="26">
        <v>38581</v>
      </c>
      <c r="C156" s="25" t="s">
        <v>2350</v>
      </c>
      <c r="D156" s="27" t="s">
        <v>32</v>
      </c>
    </row>
    <row r="157" spans="1:6" ht="32.450000000000003" customHeight="1" x14ac:dyDescent="0.25">
      <c r="A157" s="25" t="s">
        <v>2351</v>
      </c>
      <c r="B157" s="26">
        <v>38594</v>
      </c>
      <c r="C157" s="25" t="s">
        <v>2352</v>
      </c>
      <c r="D157" s="27" t="s">
        <v>32</v>
      </c>
      <c r="E157" s="29"/>
      <c r="F157" s="29"/>
    </row>
    <row r="158" spans="1:6" ht="32.450000000000003" customHeight="1" x14ac:dyDescent="0.25">
      <c r="A158" s="25" t="s">
        <v>2353</v>
      </c>
      <c r="B158" s="26">
        <v>38602</v>
      </c>
      <c r="C158" s="25" t="s">
        <v>2354</v>
      </c>
      <c r="D158" s="27" t="s">
        <v>32</v>
      </c>
    </row>
    <row r="159" spans="1:6" ht="32.450000000000003" customHeight="1" x14ac:dyDescent="0.25">
      <c r="A159" s="25" t="s">
        <v>2355</v>
      </c>
      <c r="B159" s="26">
        <v>38616</v>
      </c>
      <c r="C159" s="25" t="s">
        <v>2356</v>
      </c>
      <c r="D159" s="27" t="s">
        <v>32</v>
      </c>
    </row>
    <row r="160" spans="1:6" ht="32.450000000000003" customHeight="1" x14ac:dyDescent="0.25">
      <c r="A160" s="25" t="s">
        <v>2357</v>
      </c>
      <c r="B160" s="26">
        <v>38624</v>
      </c>
      <c r="C160" s="25" t="s">
        <v>2358</v>
      </c>
      <c r="D160" s="27" t="s">
        <v>32</v>
      </c>
    </row>
    <row r="161" spans="1:6" ht="32.450000000000003" customHeight="1" x14ac:dyDescent="0.25">
      <c r="A161" s="25" t="s">
        <v>2359</v>
      </c>
      <c r="B161" s="26">
        <v>38639</v>
      </c>
      <c r="C161" s="25" t="s">
        <v>2360</v>
      </c>
      <c r="D161" s="27" t="s">
        <v>32</v>
      </c>
    </row>
    <row r="162" spans="1:6" ht="32.450000000000003" customHeight="1" x14ac:dyDescent="0.25">
      <c r="A162" s="25" t="s">
        <v>2361</v>
      </c>
      <c r="B162" s="26">
        <v>38643</v>
      </c>
      <c r="C162" s="25" t="s">
        <v>2362</v>
      </c>
      <c r="D162" s="27" t="s">
        <v>32</v>
      </c>
      <c r="E162" s="29"/>
      <c r="F162" s="29"/>
    </row>
    <row r="163" spans="1:6" ht="32.450000000000003" customHeight="1" x14ac:dyDescent="0.25">
      <c r="A163" s="25" t="s">
        <v>2363</v>
      </c>
      <c r="B163" s="26">
        <v>38651</v>
      </c>
      <c r="C163" s="25" t="s">
        <v>2364</v>
      </c>
      <c r="D163" s="27" t="s">
        <v>32</v>
      </c>
    </row>
    <row r="164" spans="1:6" ht="32.450000000000003" customHeight="1" x14ac:dyDescent="0.25">
      <c r="A164" s="25" t="s">
        <v>2365</v>
      </c>
      <c r="B164" s="26">
        <v>38651</v>
      </c>
      <c r="C164" s="25" t="s">
        <v>2366</v>
      </c>
      <c r="D164" s="27" t="s">
        <v>32</v>
      </c>
    </row>
    <row r="165" spans="1:6" ht="32.450000000000003" customHeight="1" x14ac:dyDescent="0.25">
      <c r="A165" s="25" t="s">
        <v>2367</v>
      </c>
      <c r="B165" s="26">
        <v>38651</v>
      </c>
      <c r="C165" s="25" t="s">
        <v>2368</v>
      </c>
      <c r="D165" s="27" t="s">
        <v>32</v>
      </c>
    </row>
    <row r="166" spans="1:6" ht="32.450000000000003" customHeight="1" x14ac:dyDescent="0.25">
      <c r="A166" s="25" t="s">
        <v>2369</v>
      </c>
      <c r="B166" s="26">
        <v>38659</v>
      </c>
      <c r="C166" s="25" t="s">
        <v>2370</v>
      </c>
      <c r="D166" s="27" t="s">
        <v>32</v>
      </c>
    </row>
    <row r="167" spans="1:6" ht="32.450000000000003" customHeight="1" x14ac:dyDescent="0.25">
      <c r="A167" s="25" t="s">
        <v>2371</v>
      </c>
      <c r="B167" s="26">
        <v>38660</v>
      </c>
      <c r="C167" s="25" t="s">
        <v>2372</v>
      </c>
      <c r="D167" s="27" t="s">
        <v>32</v>
      </c>
    </row>
    <row r="168" spans="1:6" ht="32.450000000000003" customHeight="1" x14ac:dyDescent="0.25">
      <c r="A168" s="25" t="s">
        <v>2373</v>
      </c>
      <c r="B168" s="26">
        <v>38660</v>
      </c>
      <c r="C168" s="25" t="s">
        <v>2374</v>
      </c>
      <c r="D168" s="27" t="s">
        <v>32</v>
      </c>
    </row>
    <row r="169" spans="1:6" ht="32.450000000000003" customHeight="1" x14ac:dyDescent="0.25">
      <c r="A169" s="25" t="s">
        <v>2375</v>
      </c>
      <c r="B169" s="26">
        <v>38663</v>
      </c>
      <c r="C169" s="25" t="s">
        <v>2376</v>
      </c>
      <c r="D169" s="27" t="s">
        <v>32</v>
      </c>
    </row>
    <row r="170" spans="1:6" ht="32.450000000000003" customHeight="1" x14ac:dyDescent="0.25">
      <c r="A170" s="25" t="s">
        <v>2377</v>
      </c>
      <c r="B170" s="26">
        <v>38684</v>
      </c>
      <c r="C170" s="25" t="s">
        <v>2378</v>
      </c>
      <c r="D170" s="27" t="s">
        <v>32</v>
      </c>
      <c r="E170" s="29"/>
      <c r="F170" s="29"/>
    </row>
    <row r="171" spans="1:6" ht="32.450000000000003" customHeight="1" x14ac:dyDescent="0.25">
      <c r="A171" s="25" t="s">
        <v>2379</v>
      </c>
      <c r="B171" s="26">
        <v>38684</v>
      </c>
      <c r="C171" s="25" t="s">
        <v>2380</v>
      </c>
      <c r="D171" s="27" t="s">
        <v>32</v>
      </c>
    </row>
    <row r="172" spans="1:6" ht="32.450000000000003" customHeight="1" x14ac:dyDescent="0.25">
      <c r="A172" s="25" t="s">
        <v>2381</v>
      </c>
      <c r="B172" s="26">
        <v>38691</v>
      </c>
      <c r="C172" s="25" t="s">
        <v>2382</v>
      </c>
      <c r="D172" s="27" t="s">
        <v>32</v>
      </c>
    </row>
    <row r="173" spans="1:6" ht="32.450000000000003" customHeight="1" x14ac:dyDescent="0.25">
      <c r="A173" s="25" t="s">
        <v>2383</v>
      </c>
      <c r="B173" s="26">
        <v>38692</v>
      </c>
      <c r="C173" s="25" t="s">
        <v>2384</v>
      </c>
      <c r="D173" s="27" t="s">
        <v>32</v>
      </c>
    </row>
    <row r="174" spans="1:6" ht="32.450000000000003" customHeight="1" x14ac:dyDescent="0.25">
      <c r="A174" s="25" t="s">
        <v>2385</v>
      </c>
      <c r="B174" s="26">
        <v>38694</v>
      </c>
      <c r="C174" s="25" t="s">
        <v>2386</v>
      </c>
      <c r="D174" s="27" t="s">
        <v>32</v>
      </c>
    </row>
    <row r="175" spans="1:6" ht="32.450000000000003" customHeight="1" x14ac:dyDescent="0.25">
      <c r="A175" s="25" t="s">
        <v>2387</v>
      </c>
      <c r="B175" s="26">
        <v>38698</v>
      </c>
      <c r="C175" s="25" t="s">
        <v>2388</v>
      </c>
      <c r="D175" s="27" t="s">
        <v>32</v>
      </c>
    </row>
    <row r="176" spans="1:6" ht="32.450000000000003" customHeight="1" x14ac:dyDescent="0.25">
      <c r="A176" s="25" t="s">
        <v>2389</v>
      </c>
      <c r="B176" s="26">
        <v>38699</v>
      </c>
      <c r="C176" s="25" t="s">
        <v>2390</v>
      </c>
      <c r="D176" s="27" t="s">
        <v>32</v>
      </c>
    </row>
    <row r="177" spans="1:6" ht="32.450000000000003" customHeight="1" x14ac:dyDescent="0.25">
      <c r="A177" s="25" t="s">
        <v>2391</v>
      </c>
      <c r="B177" s="26">
        <v>38706</v>
      </c>
      <c r="C177" s="25" t="s">
        <v>2392</v>
      </c>
      <c r="D177" s="27" t="s">
        <v>32</v>
      </c>
    </row>
    <row r="178" spans="1:6" ht="32.450000000000003" customHeight="1" x14ac:dyDescent="0.25">
      <c r="A178" s="25" t="s">
        <v>2393</v>
      </c>
      <c r="B178" s="26">
        <v>38706</v>
      </c>
      <c r="C178" s="25" t="s">
        <v>1107</v>
      </c>
      <c r="D178" s="27" t="s">
        <v>32</v>
      </c>
    </row>
    <row r="179" spans="1:6" ht="32.450000000000003" customHeight="1" x14ac:dyDescent="0.25">
      <c r="A179" s="25" t="s">
        <v>2394</v>
      </c>
      <c r="B179" s="26">
        <v>38707</v>
      </c>
      <c r="C179" s="25" t="s">
        <v>1105</v>
      </c>
      <c r="D179" s="27" t="s">
        <v>32</v>
      </c>
      <c r="E179" s="29"/>
      <c r="F179" s="29"/>
    </row>
    <row r="180" spans="1:6" ht="32.450000000000003" customHeight="1" x14ac:dyDescent="0.25">
      <c r="A180" s="25" t="s">
        <v>2395</v>
      </c>
      <c r="B180" s="26">
        <v>38721</v>
      </c>
      <c r="C180" s="25" t="s">
        <v>2396</v>
      </c>
      <c r="D180" s="27" t="s">
        <v>32</v>
      </c>
    </row>
    <row r="181" spans="1:6" ht="32.450000000000003" customHeight="1" x14ac:dyDescent="0.25">
      <c r="A181" s="25" t="s">
        <v>2397</v>
      </c>
      <c r="B181" s="26">
        <v>38729</v>
      </c>
      <c r="C181" s="25" t="s">
        <v>2398</v>
      </c>
      <c r="D181" s="27" t="s">
        <v>32</v>
      </c>
    </row>
    <row r="182" spans="1:6" ht="32.450000000000003" customHeight="1" x14ac:dyDescent="0.25">
      <c r="A182" s="25" t="s">
        <v>2399</v>
      </c>
      <c r="B182" s="26">
        <v>38735</v>
      </c>
      <c r="C182" s="25" t="s">
        <v>2400</v>
      </c>
      <c r="D182" s="27" t="s">
        <v>32</v>
      </c>
    </row>
    <row r="183" spans="1:6" ht="32.450000000000003" customHeight="1" x14ac:dyDescent="0.25">
      <c r="A183" s="25" t="s">
        <v>2401</v>
      </c>
      <c r="B183" s="26">
        <v>38740</v>
      </c>
      <c r="C183" s="25" t="s">
        <v>2402</v>
      </c>
      <c r="D183" s="27" t="s">
        <v>32</v>
      </c>
    </row>
    <row r="184" spans="1:6" ht="32.450000000000003" customHeight="1" x14ac:dyDescent="0.25">
      <c r="A184" s="25" t="s">
        <v>2403</v>
      </c>
      <c r="B184" s="26">
        <v>38754</v>
      </c>
      <c r="C184" s="25" t="s">
        <v>2404</v>
      </c>
      <c r="D184" s="27" t="s">
        <v>32</v>
      </c>
    </row>
    <row r="185" spans="1:6" ht="32.450000000000003" customHeight="1" x14ac:dyDescent="0.25">
      <c r="A185" s="25" t="s">
        <v>2405</v>
      </c>
      <c r="B185" s="26">
        <v>38754</v>
      </c>
      <c r="C185" s="25" t="s">
        <v>2406</v>
      </c>
      <c r="D185" s="27" t="s">
        <v>32</v>
      </c>
    </row>
    <row r="186" spans="1:6" ht="32.450000000000003" customHeight="1" x14ac:dyDescent="0.25">
      <c r="A186" s="25" t="s">
        <v>2407</v>
      </c>
      <c r="B186" s="26">
        <v>38756</v>
      </c>
      <c r="C186" s="25" t="s">
        <v>2408</v>
      </c>
      <c r="D186" s="27" t="s">
        <v>32</v>
      </c>
    </row>
    <row r="187" spans="1:6" ht="32.450000000000003" customHeight="1" x14ac:dyDescent="0.25">
      <c r="A187" s="25" t="s">
        <v>2409</v>
      </c>
      <c r="B187" s="26">
        <v>38756</v>
      </c>
      <c r="C187" s="25" t="s">
        <v>2410</v>
      </c>
      <c r="D187" s="27" t="s">
        <v>32</v>
      </c>
    </row>
    <row r="188" spans="1:6" ht="32.450000000000003" customHeight="1" x14ac:dyDescent="0.25">
      <c r="A188" s="25" t="s">
        <v>2411</v>
      </c>
      <c r="B188" s="26">
        <v>38762</v>
      </c>
      <c r="C188" s="25" t="s">
        <v>2412</v>
      </c>
      <c r="D188" s="27" t="s">
        <v>32</v>
      </c>
      <c r="E188" s="29"/>
      <c r="F188" s="29"/>
    </row>
    <row r="189" spans="1:6" ht="32.450000000000003" customHeight="1" x14ac:dyDescent="0.25">
      <c r="A189" s="25" t="s">
        <v>2413</v>
      </c>
      <c r="B189" s="26">
        <v>38762</v>
      </c>
      <c r="C189" s="25" t="s">
        <v>2414</v>
      </c>
      <c r="D189" s="27" t="s">
        <v>32</v>
      </c>
    </row>
    <row r="190" spans="1:6" ht="32.450000000000003" customHeight="1" x14ac:dyDescent="0.25">
      <c r="A190" s="25" t="s">
        <v>2415</v>
      </c>
      <c r="B190" s="26">
        <v>38764</v>
      </c>
      <c r="C190" s="25" t="s">
        <v>2416</v>
      </c>
      <c r="D190" s="27" t="s">
        <v>32</v>
      </c>
    </row>
    <row r="191" spans="1:6" ht="32.450000000000003" customHeight="1" x14ac:dyDescent="0.25">
      <c r="A191" s="25" t="s">
        <v>2417</v>
      </c>
      <c r="B191" s="26">
        <v>38769</v>
      </c>
      <c r="C191" s="25" t="s">
        <v>2418</v>
      </c>
      <c r="D191" s="27" t="s">
        <v>32</v>
      </c>
    </row>
    <row r="192" spans="1:6" ht="32.450000000000003" customHeight="1" x14ac:dyDescent="0.25">
      <c r="A192" s="25" t="s">
        <v>2419</v>
      </c>
      <c r="B192" s="26">
        <v>38771</v>
      </c>
      <c r="C192" s="25" t="s">
        <v>2420</v>
      </c>
      <c r="D192" s="27" t="s">
        <v>32</v>
      </c>
    </row>
    <row r="193" spans="1:6" ht="32.450000000000003" customHeight="1" x14ac:dyDescent="0.25">
      <c r="A193" s="25" t="s">
        <v>2421</v>
      </c>
      <c r="B193" s="26">
        <v>38776</v>
      </c>
      <c r="C193" s="25" t="s">
        <v>2422</v>
      </c>
      <c r="D193" s="27" t="s">
        <v>32</v>
      </c>
    </row>
    <row r="194" spans="1:6" ht="32.450000000000003" customHeight="1" x14ac:dyDescent="0.25">
      <c r="A194" s="25" t="s">
        <v>2423</v>
      </c>
      <c r="B194" s="26">
        <v>38783</v>
      </c>
      <c r="C194" s="25" t="s">
        <v>1129</v>
      </c>
      <c r="D194" s="27" t="s">
        <v>32</v>
      </c>
    </row>
    <row r="195" spans="1:6" ht="32.450000000000003" customHeight="1" x14ac:dyDescent="0.25">
      <c r="A195" s="25" t="s">
        <v>2424</v>
      </c>
      <c r="B195" s="26">
        <v>38786</v>
      </c>
      <c r="C195" s="25" t="s">
        <v>2425</v>
      </c>
      <c r="D195" s="27" t="s">
        <v>32</v>
      </c>
    </row>
    <row r="196" spans="1:6" ht="32.450000000000003" customHeight="1" x14ac:dyDescent="0.25">
      <c r="A196" s="25" t="s">
        <v>2426</v>
      </c>
      <c r="B196" s="26">
        <v>38785</v>
      </c>
      <c r="C196" s="25" t="s">
        <v>2427</v>
      </c>
      <c r="D196" s="27" t="s">
        <v>32</v>
      </c>
    </row>
    <row r="197" spans="1:6" ht="32.450000000000003" customHeight="1" x14ac:dyDescent="0.25">
      <c r="A197" s="25" t="s">
        <v>2428</v>
      </c>
      <c r="B197" s="26">
        <v>38789</v>
      </c>
      <c r="C197" s="25" t="s">
        <v>2429</v>
      </c>
      <c r="D197" s="27" t="s">
        <v>32</v>
      </c>
    </row>
    <row r="198" spans="1:6" ht="32.450000000000003" customHeight="1" x14ac:dyDescent="0.25">
      <c r="A198" s="25" t="s">
        <v>2430</v>
      </c>
      <c r="B198" s="26">
        <v>38792</v>
      </c>
      <c r="C198" s="25" t="s">
        <v>2431</v>
      </c>
      <c r="D198" s="27" t="s">
        <v>39</v>
      </c>
    </row>
    <row r="199" spans="1:6" ht="32.450000000000003" customHeight="1" x14ac:dyDescent="0.25">
      <c r="A199" s="25" t="s">
        <v>2432</v>
      </c>
      <c r="B199" s="26">
        <v>38792</v>
      </c>
      <c r="C199" s="25" t="s">
        <v>2433</v>
      </c>
      <c r="D199" s="27" t="s">
        <v>32</v>
      </c>
    </row>
    <row r="200" spans="1:6" ht="32.450000000000003" customHeight="1" x14ac:dyDescent="0.25">
      <c r="A200" s="25" t="s">
        <v>2434</v>
      </c>
      <c r="B200" s="26">
        <v>38792</v>
      </c>
      <c r="C200" s="25" t="s">
        <v>2435</v>
      </c>
      <c r="D200" s="27" t="s">
        <v>32</v>
      </c>
    </row>
    <row r="201" spans="1:6" ht="32.450000000000003" customHeight="1" x14ac:dyDescent="0.25">
      <c r="A201" s="25" t="s">
        <v>2436</v>
      </c>
      <c r="B201" s="26">
        <v>38798</v>
      </c>
      <c r="C201" s="25" t="s">
        <v>2437</v>
      </c>
      <c r="D201" s="27" t="s">
        <v>39</v>
      </c>
    </row>
    <row r="202" spans="1:6" ht="32.450000000000003" customHeight="1" x14ac:dyDescent="0.25">
      <c r="A202" s="25" t="s">
        <v>2438</v>
      </c>
      <c r="B202" s="26">
        <v>38810</v>
      </c>
      <c r="C202" s="25" t="s">
        <v>2439</v>
      </c>
      <c r="D202" s="27" t="s">
        <v>32</v>
      </c>
    </row>
    <row r="203" spans="1:6" ht="32.450000000000003" customHeight="1" x14ac:dyDescent="0.25">
      <c r="A203" s="25" t="s">
        <v>2440</v>
      </c>
      <c r="B203" s="26">
        <v>38819</v>
      </c>
      <c r="C203" s="25" t="s">
        <v>2441</v>
      </c>
      <c r="D203" s="27" t="s">
        <v>32</v>
      </c>
    </row>
    <row r="204" spans="1:6" ht="32.450000000000003" customHeight="1" x14ac:dyDescent="0.25">
      <c r="A204" s="25" t="s">
        <v>2442</v>
      </c>
      <c r="B204" s="26">
        <v>38835</v>
      </c>
      <c r="C204" s="25" t="s">
        <v>2443</v>
      </c>
      <c r="D204" s="27" t="s">
        <v>32</v>
      </c>
    </row>
    <row r="205" spans="1:6" ht="32.450000000000003" customHeight="1" x14ac:dyDescent="0.25">
      <c r="A205" s="25" t="s">
        <v>2444</v>
      </c>
      <c r="B205" s="26">
        <v>38840</v>
      </c>
      <c r="C205" s="25" t="s">
        <v>2445</v>
      </c>
      <c r="D205" s="27" t="s">
        <v>32</v>
      </c>
      <c r="E205" s="29"/>
      <c r="F205" s="29"/>
    </row>
    <row r="206" spans="1:6" ht="32.450000000000003" customHeight="1" x14ac:dyDescent="0.25">
      <c r="A206" s="25" t="s">
        <v>2446</v>
      </c>
      <c r="B206" s="26">
        <v>38841</v>
      </c>
      <c r="C206" s="25" t="s">
        <v>2447</v>
      </c>
      <c r="D206" s="27" t="s">
        <v>32</v>
      </c>
    </row>
    <row r="207" spans="1:6" ht="32.450000000000003" customHeight="1" x14ac:dyDescent="0.25">
      <c r="A207" s="25" t="s">
        <v>2448</v>
      </c>
      <c r="B207" s="26">
        <v>38853</v>
      </c>
      <c r="C207" s="25" t="s">
        <v>2449</v>
      </c>
      <c r="D207" s="27" t="s">
        <v>32</v>
      </c>
    </row>
    <row r="208" spans="1:6" ht="32.450000000000003" customHeight="1" x14ac:dyDescent="0.25">
      <c r="A208" s="25" t="s">
        <v>2450</v>
      </c>
      <c r="B208" s="26">
        <v>38855</v>
      </c>
      <c r="C208" s="25" t="s">
        <v>2451</v>
      </c>
      <c r="D208" s="27" t="s">
        <v>32</v>
      </c>
    </row>
    <row r="209" spans="1:6" ht="32.450000000000003" customHeight="1" x14ac:dyDescent="0.25">
      <c r="A209" s="25" t="s">
        <v>2452</v>
      </c>
      <c r="B209" s="26">
        <v>38860</v>
      </c>
      <c r="C209" s="25" t="s">
        <v>1145</v>
      </c>
      <c r="D209" s="27" t="s">
        <v>32</v>
      </c>
    </row>
    <row r="210" spans="1:6" ht="32.450000000000003" customHeight="1" x14ac:dyDescent="0.25">
      <c r="A210" s="25" t="s">
        <v>2453</v>
      </c>
      <c r="B210" s="26">
        <v>38862</v>
      </c>
      <c r="C210" s="25" t="s">
        <v>2454</v>
      </c>
      <c r="D210" s="27" t="s">
        <v>32</v>
      </c>
    </row>
    <row r="211" spans="1:6" ht="32.450000000000003" customHeight="1" x14ac:dyDescent="0.25">
      <c r="A211" s="25" t="s">
        <v>2455</v>
      </c>
      <c r="B211" s="26">
        <v>38868</v>
      </c>
      <c r="C211" s="25" t="s">
        <v>2456</v>
      </c>
      <c r="D211" s="27" t="s">
        <v>32</v>
      </c>
    </row>
    <row r="212" spans="1:6" ht="32.450000000000003" customHeight="1" x14ac:dyDescent="0.25">
      <c r="A212" s="25" t="s">
        <v>2457</v>
      </c>
      <c r="B212" s="26">
        <v>38869</v>
      </c>
      <c r="C212" s="25" t="s">
        <v>2458</v>
      </c>
      <c r="D212" s="27" t="s">
        <v>32</v>
      </c>
      <c r="E212" s="29"/>
      <c r="F212" s="29"/>
    </row>
    <row r="213" spans="1:6" ht="32.450000000000003" customHeight="1" x14ac:dyDescent="0.25">
      <c r="A213" s="25" t="s">
        <v>2459</v>
      </c>
      <c r="B213" s="26">
        <v>38873</v>
      </c>
      <c r="C213" s="25" t="s">
        <v>2460</v>
      </c>
      <c r="D213" s="27" t="s">
        <v>32</v>
      </c>
    </row>
    <row r="214" spans="1:6" ht="32.450000000000003" customHeight="1" x14ac:dyDescent="0.25">
      <c r="A214" s="25" t="s">
        <v>2461</v>
      </c>
      <c r="B214" s="26">
        <v>38876</v>
      </c>
      <c r="C214" s="25" t="s">
        <v>2462</v>
      </c>
      <c r="D214" s="27" t="s">
        <v>32</v>
      </c>
    </row>
    <row r="215" spans="1:6" ht="32.450000000000003" customHeight="1" x14ac:dyDescent="0.25">
      <c r="A215" s="25" t="s">
        <v>2463</v>
      </c>
      <c r="B215" s="26">
        <v>38894</v>
      </c>
      <c r="C215" s="25" t="s">
        <v>2464</v>
      </c>
      <c r="D215" s="27" t="s">
        <v>32</v>
      </c>
      <c r="E215" s="29"/>
      <c r="F215" s="29"/>
    </row>
    <row r="216" spans="1:6" ht="32.450000000000003" customHeight="1" x14ac:dyDescent="0.25">
      <c r="A216" s="25" t="s">
        <v>2465</v>
      </c>
      <c r="B216" s="26">
        <v>38911</v>
      </c>
      <c r="C216" s="25" t="s">
        <v>2466</v>
      </c>
      <c r="D216" s="27" t="s">
        <v>32</v>
      </c>
    </row>
    <row r="217" spans="1:6" ht="32.450000000000003" customHeight="1" x14ac:dyDescent="0.25">
      <c r="A217" s="25" t="s">
        <v>2467</v>
      </c>
      <c r="B217" s="26">
        <v>38911</v>
      </c>
      <c r="C217" s="25" t="s">
        <v>2468</v>
      </c>
      <c r="D217" s="27" t="s">
        <v>32</v>
      </c>
    </row>
    <row r="218" spans="1:6" ht="32.450000000000003" customHeight="1" x14ac:dyDescent="0.25">
      <c r="A218" s="25" t="s">
        <v>2469</v>
      </c>
      <c r="B218" s="26">
        <v>38916</v>
      </c>
      <c r="C218" s="25" t="s">
        <v>2470</v>
      </c>
      <c r="D218" s="27" t="s">
        <v>32</v>
      </c>
    </row>
    <row r="219" spans="1:6" ht="32.450000000000003" customHeight="1" x14ac:dyDescent="0.25">
      <c r="A219" s="25" t="s">
        <v>2471</v>
      </c>
      <c r="B219" s="26">
        <v>38918</v>
      </c>
      <c r="C219" s="25" t="s">
        <v>2472</v>
      </c>
      <c r="D219" s="27" t="s">
        <v>32</v>
      </c>
    </row>
    <row r="220" spans="1:6" ht="32.450000000000003" customHeight="1" x14ac:dyDescent="0.25">
      <c r="A220" s="25" t="s">
        <v>2473</v>
      </c>
      <c r="B220" s="26">
        <v>38918</v>
      </c>
      <c r="C220" s="25" t="s">
        <v>2474</v>
      </c>
      <c r="D220" s="27" t="s">
        <v>32</v>
      </c>
    </row>
    <row r="221" spans="1:6" ht="32.450000000000003" customHeight="1" x14ac:dyDescent="0.25">
      <c r="A221" s="25" t="s">
        <v>2475</v>
      </c>
      <c r="B221" s="26">
        <v>38922</v>
      </c>
      <c r="C221" s="25" t="s">
        <v>2476</v>
      </c>
      <c r="D221" s="27" t="s">
        <v>32</v>
      </c>
    </row>
    <row r="222" spans="1:6" ht="32.450000000000003" customHeight="1" x14ac:dyDescent="0.25">
      <c r="A222" s="25" t="s">
        <v>2477</v>
      </c>
      <c r="B222" s="26">
        <v>38931</v>
      </c>
      <c r="C222" s="25" t="s">
        <v>2478</v>
      </c>
      <c r="D222" s="27" t="s">
        <v>32</v>
      </c>
    </row>
    <row r="223" spans="1:6" ht="32.450000000000003" customHeight="1" x14ac:dyDescent="0.25">
      <c r="A223" s="25" t="s">
        <v>2479</v>
      </c>
      <c r="B223" s="26">
        <v>38931</v>
      </c>
      <c r="C223" s="25" t="s">
        <v>2480</v>
      </c>
      <c r="D223" s="27" t="s">
        <v>32</v>
      </c>
    </row>
    <row r="224" spans="1:6" ht="32.450000000000003" customHeight="1" x14ac:dyDescent="0.25">
      <c r="A224" s="25" t="s">
        <v>2481</v>
      </c>
      <c r="B224" s="26">
        <v>38938</v>
      </c>
      <c r="C224" s="25" t="s">
        <v>2482</v>
      </c>
      <c r="D224" s="27" t="s">
        <v>32</v>
      </c>
    </row>
    <row r="225" spans="1:4" ht="32.450000000000003" customHeight="1" x14ac:dyDescent="0.25">
      <c r="A225" s="25" t="s">
        <v>2483</v>
      </c>
      <c r="B225" s="26">
        <v>38951</v>
      </c>
      <c r="C225" s="25" t="s">
        <v>2484</v>
      </c>
      <c r="D225" s="27" t="s">
        <v>32</v>
      </c>
    </row>
    <row r="226" spans="1:4" ht="32.450000000000003" customHeight="1" x14ac:dyDescent="0.25">
      <c r="A226" s="25" t="s">
        <v>2485</v>
      </c>
      <c r="B226" s="26">
        <v>38952</v>
      </c>
      <c r="C226" s="25" t="s">
        <v>2486</v>
      </c>
      <c r="D226" s="27" t="s">
        <v>32</v>
      </c>
    </row>
    <row r="227" spans="1:4" ht="32.450000000000003" customHeight="1" x14ac:dyDescent="0.25">
      <c r="A227" s="25" t="s">
        <v>2487</v>
      </c>
      <c r="B227" s="26">
        <v>38953</v>
      </c>
      <c r="C227" s="25" t="s">
        <v>2488</v>
      </c>
      <c r="D227" s="27" t="s">
        <v>32</v>
      </c>
    </row>
    <row r="228" spans="1:4" ht="32.450000000000003" customHeight="1" x14ac:dyDescent="0.25">
      <c r="A228" s="25" t="s">
        <v>2489</v>
      </c>
      <c r="B228" s="26">
        <v>38953</v>
      </c>
      <c r="C228" s="25" t="s">
        <v>2490</v>
      </c>
      <c r="D228" s="27" t="s">
        <v>32</v>
      </c>
    </row>
    <row r="229" spans="1:4" ht="32.450000000000003" customHeight="1" x14ac:dyDescent="0.25">
      <c r="A229" s="25" t="s">
        <v>2491</v>
      </c>
      <c r="B229" s="26">
        <v>38958</v>
      </c>
      <c r="C229" s="25" t="s">
        <v>2492</v>
      </c>
      <c r="D229" s="27" t="s">
        <v>32</v>
      </c>
    </row>
    <row r="230" spans="1:4" ht="32.450000000000003" customHeight="1" x14ac:dyDescent="0.25">
      <c r="A230" s="25" t="s">
        <v>2493</v>
      </c>
      <c r="B230" s="26">
        <v>38967</v>
      </c>
      <c r="C230" s="25" t="s">
        <v>2494</v>
      </c>
      <c r="D230" s="27" t="s">
        <v>32</v>
      </c>
    </row>
    <row r="231" spans="1:4" ht="32.450000000000003" customHeight="1" x14ac:dyDescent="0.25">
      <c r="A231" s="25" t="s">
        <v>2495</v>
      </c>
      <c r="B231" s="26">
        <v>38974</v>
      </c>
      <c r="C231" s="25" t="s">
        <v>2496</v>
      </c>
      <c r="D231" s="27" t="s">
        <v>32</v>
      </c>
    </row>
    <row r="232" spans="1:4" ht="32.450000000000003" customHeight="1" x14ac:dyDescent="0.25">
      <c r="A232" s="25" t="s">
        <v>2497</v>
      </c>
      <c r="B232" s="26">
        <v>38979</v>
      </c>
      <c r="C232" s="25" t="s">
        <v>2498</v>
      </c>
      <c r="D232" s="27" t="s">
        <v>32</v>
      </c>
    </row>
    <row r="233" spans="1:4" ht="32.450000000000003" customHeight="1" x14ac:dyDescent="0.25">
      <c r="A233" s="25" t="s">
        <v>2499</v>
      </c>
      <c r="B233" s="26">
        <v>38979</v>
      </c>
      <c r="C233" s="25" t="s">
        <v>2500</v>
      </c>
      <c r="D233" s="27" t="s">
        <v>32</v>
      </c>
    </row>
    <row r="234" spans="1:4" ht="32.450000000000003" customHeight="1" x14ac:dyDescent="0.25">
      <c r="A234" s="25" t="s">
        <v>2501</v>
      </c>
      <c r="B234" s="26">
        <v>38981</v>
      </c>
      <c r="C234" s="25" t="s">
        <v>2502</v>
      </c>
      <c r="D234" s="27" t="s">
        <v>32</v>
      </c>
    </row>
    <row r="235" spans="1:4" ht="32.450000000000003" customHeight="1" x14ac:dyDescent="0.25">
      <c r="A235" s="25" t="s">
        <v>2503</v>
      </c>
      <c r="B235" s="26">
        <v>38988</v>
      </c>
      <c r="C235" s="25" t="s">
        <v>2504</v>
      </c>
      <c r="D235" s="27" t="s">
        <v>32</v>
      </c>
    </row>
    <row r="236" spans="1:4" ht="32.450000000000003" customHeight="1" x14ac:dyDescent="0.25">
      <c r="A236" s="25" t="s">
        <v>2505</v>
      </c>
      <c r="B236" s="26">
        <v>38993</v>
      </c>
      <c r="C236" s="25" t="s">
        <v>2506</v>
      </c>
      <c r="D236" s="27" t="s">
        <v>32</v>
      </c>
    </row>
    <row r="237" spans="1:4" ht="32.450000000000003" customHeight="1" x14ac:dyDescent="0.25">
      <c r="A237" s="25" t="s">
        <v>2507</v>
      </c>
      <c r="B237" s="26">
        <v>38995</v>
      </c>
      <c r="C237" s="25" t="s">
        <v>2508</v>
      </c>
      <c r="D237" s="27" t="s">
        <v>32</v>
      </c>
    </row>
    <row r="238" spans="1:4" ht="32.450000000000003" customHeight="1" x14ac:dyDescent="0.25">
      <c r="A238" s="25" t="s">
        <v>2509</v>
      </c>
      <c r="B238" s="26">
        <v>39003</v>
      </c>
      <c r="C238" s="25" t="s">
        <v>2510</v>
      </c>
      <c r="D238" s="27" t="s">
        <v>32</v>
      </c>
    </row>
    <row r="239" spans="1:4" ht="32.450000000000003" customHeight="1" x14ac:dyDescent="0.25">
      <c r="A239" s="25" t="s">
        <v>2511</v>
      </c>
      <c r="B239" s="26">
        <v>39009</v>
      </c>
      <c r="C239" s="25" t="s">
        <v>2512</v>
      </c>
      <c r="D239" s="27" t="s">
        <v>32</v>
      </c>
    </row>
    <row r="240" spans="1:4" ht="32.450000000000003" customHeight="1" x14ac:dyDescent="0.25">
      <c r="A240" s="25" t="s">
        <v>2513</v>
      </c>
      <c r="B240" s="26">
        <v>39014</v>
      </c>
      <c r="C240" s="25" t="s">
        <v>2514</v>
      </c>
      <c r="D240" s="27" t="s">
        <v>32</v>
      </c>
    </row>
    <row r="241" spans="1:6" ht="32.450000000000003" customHeight="1" x14ac:dyDescent="0.25">
      <c r="A241" s="25" t="s">
        <v>2515</v>
      </c>
      <c r="B241" s="26">
        <v>39016</v>
      </c>
      <c r="C241" s="25" t="s">
        <v>2516</v>
      </c>
      <c r="D241" s="27" t="s">
        <v>32</v>
      </c>
    </row>
    <row r="242" spans="1:6" ht="32.450000000000003" customHeight="1" x14ac:dyDescent="0.25">
      <c r="A242" s="25" t="s">
        <v>2517</v>
      </c>
      <c r="B242" s="26">
        <v>39021</v>
      </c>
      <c r="C242" s="25" t="s">
        <v>2518</v>
      </c>
      <c r="D242" s="27" t="s">
        <v>32</v>
      </c>
    </row>
    <row r="243" spans="1:6" ht="32.450000000000003" customHeight="1" x14ac:dyDescent="0.25">
      <c r="A243" s="25" t="s">
        <v>2519</v>
      </c>
      <c r="B243" s="26">
        <v>39041</v>
      </c>
      <c r="C243" s="25" t="s">
        <v>2520</v>
      </c>
      <c r="D243" s="27" t="s">
        <v>32</v>
      </c>
    </row>
    <row r="244" spans="1:6" ht="32.450000000000003" customHeight="1" x14ac:dyDescent="0.25">
      <c r="A244" s="25" t="s">
        <v>2521</v>
      </c>
      <c r="B244" s="26">
        <v>39044</v>
      </c>
      <c r="C244" s="25" t="s">
        <v>2522</v>
      </c>
      <c r="D244" s="27" t="s">
        <v>32</v>
      </c>
    </row>
    <row r="245" spans="1:6" ht="32.450000000000003" customHeight="1" x14ac:dyDescent="0.25">
      <c r="A245" s="25" t="s">
        <v>2523</v>
      </c>
      <c r="B245" s="26">
        <v>39027</v>
      </c>
      <c r="C245" s="25" t="s">
        <v>2524</v>
      </c>
      <c r="D245" s="27" t="s">
        <v>32</v>
      </c>
    </row>
    <row r="246" spans="1:6" ht="32.450000000000003" customHeight="1" x14ac:dyDescent="0.25">
      <c r="A246" s="25" t="s">
        <v>2525</v>
      </c>
      <c r="B246" s="26">
        <v>39057</v>
      </c>
      <c r="C246" s="25" t="s">
        <v>2526</v>
      </c>
      <c r="D246" s="27" t="s">
        <v>32</v>
      </c>
    </row>
    <row r="247" spans="1:6" ht="32.450000000000003" customHeight="1" x14ac:dyDescent="0.25">
      <c r="A247" s="25" t="s">
        <v>2527</v>
      </c>
      <c r="B247" s="26">
        <v>39065</v>
      </c>
      <c r="C247" s="25" t="s">
        <v>2528</v>
      </c>
      <c r="D247" s="27" t="s">
        <v>32</v>
      </c>
      <c r="E247" s="29"/>
      <c r="F247" s="29"/>
    </row>
    <row r="248" spans="1:6" ht="32.450000000000003" customHeight="1" x14ac:dyDescent="0.25">
      <c r="A248" s="25" t="s">
        <v>2529</v>
      </c>
      <c r="B248" s="26">
        <v>39066</v>
      </c>
      <c r="C248" s="25" t="s">
        <v>2530</v>
      </c>
      <c r="D248" s="27" t="s">
        <v>32</v>
      </c>
    </row>
    <row r="249" spans="1:6" ht="32.450000000000003" customHeight="1" x14ac:dyDescent="0.25">
      <c r="A249" s="25" t="s">
        <v>2531</v>
      </c>
      <c r="B249" s="26">
        <v>39066</v>
      </c>
      <c r="C249" s="25" t="s">
        <v>2532</v>
      </c>
      <c r="D249" s="27" t="s">
        <v>32</v>
      </c>
    </row>
    <row r="250" spans="1:6" ht="32.450000000000003" customHeight="1" x14ac:dyDescent="0.25">
      <c r="A250" s="25" t="s">
        <v>2533</v>
      </c>
      <c r="B250" s="26">
        <v>39069</v>
      </c>
      <c r="C250" s="25" t="s">
        <v>1205</v>
      </c>
      <c r="D250" s="27" t="s">
        <v>32</v>
      </c>
      <c r="E250" s="29"/>
      <c r="F250" s="29"/>
    </row>
    <row r="251" spans="1:6" ht="32.450000000000003" customHeight="1" x14ac:dyDescent="0.25">
      <c r="A251" s="25" t="s">
        <v>2534</v>
      </c>
      <c r="B251" s="26">
        <v>39070</v>
      </c>
      <c r="C251" s="25" t="s">
        <v>2535</v>
      </c>
      <c r="D251" s="27" t="s">
        <v>32</v>
      </c>
    </row>
    <row r="252" spans="1:6" ht="32.450000000000003" customHeight="1" x14ac:dyDescent="0.25">
      <c r="A252" s="25" t="s">
        <v>2536</v>
      </c>
      <c r="B252" s="26">
        <v>39071</v>
      </c>
      <c r="C252" s="25" t="s">
        <v>2537</v>
      </c>
      <c r="D252" s="27" t="s">
        <v>32</v>
      </c>
    </row>
    <row r="253" spans="1:6" ht="32.450000000000003" customHeight="1" x14ac:dyDescent="0.25">
      <c r="A253" s="25" t="s">
        <v>2538</v>
      </c>
      <c r="B253" s="26">
        <v>39085</v>
      </c>
      <c r="C253" s="25" t="s">
        <v>2539</v>
      </c>
      <c r="D253" s="27" t="s">
        <v>32</v>
      </c>
    </row>
    <row r="254" spans="1:6" ht="32.450000000000003" customHeight="1" x14ac:dyDescent="0.25">
      <c r="A254" s="25" t="s">
        <v>2540</v>
      </c>
      <c r="B254" s="26">
        <v>39090</v>
      </c>
      <c r="C254" s="25" t="s">
        <v>2541</v>
      </c>
      <c r="D254" s="27" t="s">
        <v>32</v>
      </c>
    </row>
    <row r="255" spans="1:6" ht="32.450000000000003" customHeight="1" x14ac:dyDescent="0.25">
      <c r="A255" s="25" t="s">
        <v>2542</v>
      </c>
      <c r="B255" s="26">
        <v>39092</v>
      </c>
      <c r="C255" s="25" t="s">
        <v>1218</v>
      </c>
      <c r="D255" s="27" t="s">
        <v>32</v>
      </c>
    </row>
    <row r="256" spans="1:6" ht="32.450000000000003" customHeight="1" x14ac:dyDescent="0.25">
      <c r="A256" s="25" t="s">
        <v>2543</v>
      </c>
      <c r="B256" s="26">
        <v>39098</v>
      </c>
      <c r="C256" s="25" t="s">
        <v>2544</v>
      </c>
      <c r="D256" s="27" t="s">
        <v>32</v>
      </c>
    </row>
    <row r="257" spans="1:6" ht="32.450000000000003" customHeight="1" x14ac:dyDescent="0.25">
      <c r="A257" s="25" t="s">
        <v>2545</v>
      </c>
      <c r="B257" s="26">
        <v>39099</v>
      </c>
      <c r="C257" s="25" t="s">
        <v>2546</v>
      </c>
      <c r="D257" s="27" t="s">
        <v>32</v>
      </c>
    </row>
    <row r="258" spans="1:6" ht="32.450000000000003" customHeight="1" x14ac:dyDescent="0.25">
      <c r="A258" s="25" t="s">
        <v>2547</v>
      </c>
      <c r="B258" s="26">
        <v>39104</v>
      </c>
      <c r="C258" s="25" t="s">
        <v>2548</v>
      </c>
      <c r="D258" s="27" t="s">
        <v>32</v>
      </c>
    </row>
    <row r="259" spans="1:6" ht="32.450000000000003" customHeight="1" x14ac:dyDescent="0.25">
      <c r="A259" s="25" t="s">
        <v>2549</v>
      </c>
      <c r="B259" s="26">
        <v>39106</v>
      </c>
      <c r="C259" s="25" t="s">
        <v>2550</v>
      </c>
      <c r="D259" s="27" t="s">
        <v>32</v>
      </c>
    </row>
    <row r="260" spans="1:6" ht="32.450000000000003" customHeight="1" x14ac:dyDescent="0.25">
      <c r="A260" s="25" t="s">
        <v>2551</v>
      </c>
      <c r="B260" s="26">
        <v>39111</v>
      </c>
      <c r="C260" s="25" t="s">
        <v>2552</v>
      </c>
      <c r="D260" s="27" t="s">
        <v>32</v>
      </c>
    </row>
    <row r="261" spans="1:6" ht="32.450000000000003" customHeight="1" x14ac:dyDescent="0.25">
      <c r="A261" s="25" t="s">
        <v>2553</v>
      </c>
      <c r="B261" s="26">
        <v>39114</v>
      </c>
      <c r="C261" s="25" t="s">
        <v>1222</v>
      </c>
      <c r="D261" s="27" t="s">
        <v>32</v>
      </c>
    </row>
    <row r="262" spans="1:6" ht="32.450000000000003" customHeight="1" x14ac:dyDescent="0.25">
      <c r="A262" s="25" t="s">
        <v>2554</v>
      </c>
      <c r="B262" s="26">
        <v>39118</v>
      </c>
      <c r="C262" s="25" t="s">
        <v>2555</v>
      </c>
      <c r="D262" s="27" t="s">
        <v>32</v>
      </c>
    </row>
    <row r="263" spans="1:6" ht="32.450000000000003" customHeight="1" x14ac:dyDescent="0.25">
      <c r="A263" s="25" t="s">
        <v>2556</v>
      </c>
      <c r="B263" s="26">
        <v>39118</v>
      </c>
      <c r="C263" s="25" t="s">
        <v>2557</v>
      </c>
      <c r="D263" s="27" t="s">
        <v>32</v>
      </c>
    </row>
    <row r="264" spans="1:6" ht="32.450000000000003" customHeight="1" x14ac:dyDescent="0.25">
      <c r="A264" s="25" t="s">
        <v>2558</v>
      </c>
      <c r="B264" s="26">
        <v>39119</v>
      </c>
      <c r="C264" s="25" t="s">
        <v>2559</v>
      </c>
      <c r="D264" s="27" t="s">
        <v>32</v>
      </c>
    </row>
    <row r="265" spans="1:6" ht="32.450000000000003" customHeight="1" x14ac:dyDescent="0.25">
      <c r="A265" s="25" t="s">
        <v>2560</v>
      </c>
      <c r="B265" s="26">
        <v>39119</v>
      </c>
      <c r="C265" s="25" t="s">
        <v>2561</v>
      </c>
      <c r="D265" s="27" t="s">
        <v>32</v>
      </c>
    </row>
    <row r="266" spans="1:6" ht="32.450000000000003" customHeight="1" x14ac:dyDescent="0.25">
      <c r="A266" s="25" t="s">
        <v>2562</v>
      </c>
      <c r="B266" s="26">
        <v>39120</v>
      </c>
      <c r="C266" s="25" t="s">
        <v>2563</v>
      </c>
      <c r="D266" s="27" t="s">
        <v>32</v>
      </c>
    </row>
    <row r="267" spans="1:6" ht="32.450000000000003" customHeight="1" x14ac:dyDescent="0.25">
      <c r="A267" s="25" t="s">
        <v>2564</v>
      </c>
      <c r="B267" s="26">
        <v>39125</v>
      </c>
      <c r="C267" s="25" t="s">
        <v>2565</v>
      </c>
      <c r="D267" s="27" t="s">
        <v>32</v>
      </c>
    </row>
    <row r="268" spans="1:6" ht="32.450000000000003" customHeight="1" x14ac:dyDescent="0.25">
      <c r="A268" s="25" t="s">
        <v>2566</v>
      </c>
      <c r="B268" s="26">
        <v>39125</v>
      </c>
      <c r="C268" s="25" t="s">
        <v>2567</v>
      </c>
      <c r="D268" s="27" t="s">
        <v>32</v>
      </c>
      <c r="E268" s="29"/>
      <c r="F268" s="29"/>
    </row>
    <row r="269" spans="1:6" ht="32.450000000000003" customHeight="1" x14ac:dyDescent="0.25">
      <c r="A269" s="25" t="s">
        <v>2568</v>
      </c>
      <c r="B269" s="26">
        <v>39127</v>
      </c>
      <c r="C269" s="25" t="s">
        <v>2569</v>
      </c>
      <c r="D269" s="27" t="s">
        <v>32</v>
      </c>
    </row>
    <row r="270" spans="1:6" ht="32.450000000000003" customHeight="1" x14ac:dyDescent="0.25">
      <c r="A270" s="25" t="s">
        <v>2570</v>
      </c>
      <c r="B270" s="26">
        <v>39127</v>
      </c>
      <c r="C270" s="25" t="s">
        <v>2571</v>
      </c>
      <c r="D270" s="27" t="s">
        <v>32</v>
      </c>
    </row>
    <row r="271" spans="1:6" ht="32.450000000000003" customHeight="1" x14ac:dyDescent="0.25">
      <c r="A271" s="25" t="s">
        <v>2572</v>
      </c>
      <c r="B271" s="26">
        <v>39132</v>
      </c>
      <c r="C271" s="25" t="s">
        <v>2573</v>
      </c>
      <c r="D271" s="27" t="s">
        <v>32</v>
      </c>
    </row>
    <row r="272" spans="1:6" ht="32.450000000000003" customHeight="1" x14ac:dyDescent="0.25">
      <c r="A272" s="25" t="s">
        <v>2574</v>
      </c>
      <c r="B272" s="26">
        <v>39153</v>
      </c>
      <c r="C272" s="25" t="s">
        <v>2575</v>
      </c>
      <c r="D272" s="27" t="s">
        <v>32</v>
      </c>
    </row>
    <row r="273" spans="1:6" ht="32.450000000000003" customHeight="1" x14ac:dyDescent="0.25">
      <c r="A273" s="25" t="s">
        <v>2576</v>
      </c>
      <c r="B273" s="26">
        <v>39154</v>
      </c>
      <c r="C273" s="25" t="s">
        <v>2577</v>
      </c>
      <c r="D273" s="27" t="s">
        <v>32</v>
      </c>
    </row>
    <row r="274" spans="1:6" ht="32.450000000000003" customHeight="1" x14ac:dyDescent="0.25">
      <c r="A274" s="25" t="s">
        <v>2578</v>
      </c>
      <c r="B274" s="26">
        <v>39155</v>
      </c>
      <c r="C274" s="25" t="s">
        <v>1242</v>
      </c>
      <c r="D274" s="27" t="s">
        <v>32</v>
      </c>
    </row>
    <row r="275" spans="1:6" ht="32.450000000000003" customHeight="1" x14ac:dyDescent="0.25">
      <c r="A275" s="25" t="s">
        <v>2579</v>
      </c>
      <c r="B275" s="26">
        <v>39156</v>
      </c>
      <c r="C275" s="25" t="s">
        <v>2580</v>
      </c>
      <c r="D275" s="27" t="s">
        <v>32</v>
      </c>
    </row>
    <row r="276" spans="1:6" ht="32.450000000000003" customHeight="1" x14ac:dyDescent="0.25">
      <c r="A276" s="25" t="s">
        <v>2581</v>
      </c>
      <c r="B276" s="26">
        <v>39156</v>
      </c>
      <c r="C276" s="25" t="s">
        <v>2582</v>
      </c>
      <c r="D276" s="27" t="s">
        <v>32</v>
      </c>
    </row>
    <row r="277" spans="1:6" ht="32.450000000000003" customHeight="1" x14ac:dyDescent="0.25">
      <c r="A277" s="25" t="s">
        <v>2583</v>
      </c>
      <c r="B277" s="26">
        <v>39160</v>
      </c>
      <c r="C277" s="25" t="s">
        <v>2584</v>
      </c>
      <c r="D277" s="27" t="s">
        <v>32</v>
      </c>
    </row>
    <row r="278" spans="1:6" ht="32.450000000000003" customHeight="1" x14ac:dyDescent="0.25">
      <c r="A278" s="25" t="s">
        <v>2585</v>
      </c>
      <c r="B278" s="26">
        <v>39161</v>
      </c>
      <c r="C278" s="25" t="s">
        <v>2586</v>
      </c>
      <c r="D278" s="27" t="s">
        <v>32</v>
      </c>
    </row>
    <row r="279" spans="1:6" ht="32.450000000000003" customHeight="1" x14ac:dyDescent="0.25">
      <c r="A279" s="25" t="s">
        <v>2587</v>
      </c>
      <c r="B279" s="26">
        <v>39162</v>
      </c>
      <c r="C279" s="25" t="s">
        <v>2588</v>
      </c>
      <c r="D279" s="27" t="s">
        <v>32</v>
      </c>
    </row>
    <row r="280" spans="1:6" ht="32.450000000000003" customHeight="1" x14ac:dyDescent="0.25">
      <c r="A280" s="25" t="s">
        <v>2589</v>
      </c>
      <c r="B280" s="26">
        <v>39163</v>
      </c>
      <c r="C280" s="25" t="s">
        <v>2590</v>
      </c>
      <c r="D280" s="27" t="s">
        <v>32</v>
      </c>
    </row>
    <row r="281" spans="1:6" ht="32.450000000000003" customHeight="1" x14ac:dyDescent="0.25">
      <c r="A281" s="25" t="s">
        <v>2591</v>
      </c>
      <c r="B281" s="26">
        <v>39170</v>
      </c>
      <c r="C281" s="25" t="s">
        <v>2592</v>
      </c>
      <c r="D281" s="27" t="s">
        <v>32</v>
      </c>
    </row>
    <row r="282" spans="1:6" ht="32.450000000000003" customHeight="1" x14ac:dyDescent="0.25">
      <c r="A282" s="25" t="s">
        <v>2593</v>
      </c>
      <c r="B282" s="26">
        <v>39175</v>
      </c>
      <c r="C282" s="25" t="s">
        <v>2594</v>
      </c>
      <c r="D282" s="27" t="s">
        <v>32</v>
      </c>
    </row>
    <row r="283" spans="1:6" ht="32.450000000000003" customHeight="1" x14ac:dyDescent="0.25">
      <c r="A283" s="25" t="s">
        <v>2595</v>
      </c>
      <c r="B283" s="26">
        <v>39195</v>
      </c>
      <c r="C283" s="25" t="s">
        <v>2596</v>
      </c>
      <c r="D283" s="27" t="s">
        <v>39</v>
      </c>
    </row>
    <row r="284" spans="1:6" ht="32.450000000000003" customHeight="1" x14ac:dyDescent="0.25">
      <c r="A284" s="25" t="s">
        <v>2597</v>
      </c>
      <c r="B284" s="26">
        <v>39197</v>
      </c>
      <c r="C284" s="25" t="s">
        <v>2598</v>
      </c>
      <c r="D284" s="27" t="s">
        <v>32</v>
      </c>
      <c r="E284" s="29"/>
      <c r="F284" s="29"/>
    </row>
    <row r="285" spans="1:6" ht="32.450000000000003" customHeight="1" x14ac:dyDescent="0.25">
      <c r="A285" s="25" t="s">
        <v>2599</v>
      </c>
      <c r="B285" s="26">
        <v>39198</v>
      </c>
      <c r="C285" s="25" t="s">
        <v>2600</v>
      </c>
      <c r="D285" s="27" t="s">
        <v>32</v>
      </c>
    </row>
    <row r="286" spans="1:6" ht="32.450000000000003" customHeight="1" x14ac:dyDescent="0.25">
      <c r="A286" s="25" t="s">
        <v>2601</v>
      </c>
      <c r="B286" s="26">
        <v>39212</v>
      </c>
      <c r="C286" s="25" t="s">
        <v>2602</v>
      </c>
      <c r="D286" s="27" t="s">
        <v>32</v>
      </c>
    </row>
    <row r="287" spans="1:6" ht="32.450000000000003" customHeight="1" x14ac:dyDescent="0.25">
      <c r="A287" s="25" t="s">
        <v>2603</v>
      </c>
      <c r="B287" s="26">
        <v>39212</v>
      </c>
      <c r="C287" s="25" t="s">
        <v>2604</v>
      </c>
      <c r="D287" s="27" t="s">
        <v>32</v>
      </c>
    </row>
    <row r="288" spans="1:6" ht="32.450000000000003" customHeight="1" x14ac:dyDescent="0.25">
      <c r="A288" s="25" t="s">
        <v>2605</v>
      </c>
      <c r="B288" s="26">
        <v>39218</v>
      </c>
      <c r="C288" s="25" t="s">
        <v>2606</v>
      </c>
      <c r="D288" s="27" t="s">
        <v>32</v>
      </c>
    </row>
    <row r="289" spans="1:6" ht="32.450000000000003" customHeight="1" x14ac:dyDescent="0.25">
      <c r="A289" s="25" t="s">
        <v>2607</v>
      </c>
      <c r="B289" s="26">
        <v>39223</v>
      </c>
      <c r="C289" s="25" t="s">
        <v>2608</v>
      </c>
      <c r="D289" s="27" t="s">
        <v>32</v>
      </c>
    </row>
    <row r="290" spans="1:6" ht="32.450000000000003" customHeight="1" x14ac:dyDescent="0.25">
      <c r="A290" s="25" t="s">
        <v>2609</v>
      </c>
      <c r="B290" s="26">
        <v>39223</v>
      </c>
      <c r="C290" s="25" t="s">
        <v>2610</v>
      </c>
      <c r="D290" s="27" t="s">
        <v>32</v>
      </c>
    </row>
    <row r="291" spans="1:6" ht="32.450000000000003" customHeight="1" x14ac:dyDescent="0.25">
      <c r="A291" s="25" t="s">
        <v>2611</v>
      </c>
      <c r="B291" s="26">
        <v>39223</v>
      </c>
      <c r="C291" s="25" t="s">
        <v>2612</v>
      </c>
      <c r="D291" s="27" t="s">
        <v>32</v>
      </c>
    </row>
    <row r="292" spans="1:6" ht="32.450000000000003" customHeight="1" x14ac:dyDescent="0.25">
      <c r="A292" s="25" t="s">
        <v>2613</v>
      </c>
      <c r="B292" s="26">
        <v>39225</v>
      </c>
      <c r="C292" s="25" t="s">
        <v>2614</v>
      </c>
      <c r="D292" s="27" t="s">
        <v>32</v>
      </c>
    </row>
    <row r="293" spans="1:6" ht="32.450000000000003" customHeight="1" x14ac:dyDescent="0.25">
      <c r="A293" s="25" t="s">
        <v>2615</v>
      </c>
      <c r="B293" s="26">
        <v>39225</v>
      </c>
      <c r="C293" s="25" t="s">
        <v>2616</v>
      </c>
      <c r="D293" s="27" t="s">
        <v>32</v>
      </c>
    </row>
    <row r="294" spans="1:6" ht="32.450000000000003" customHeight="1" x14ac:dyDescent="0.25">
      <c r="A294" s="25" t="s">
        <v>2617</v>
      </c>
      <c r="B294" s="26">
        <v>39225</v>
      </c>
      <c r="C294" s="25" t="s">
        <v>2618</v>
      </c>
      <c r="D294" s="27" t="s">
        <v>39</v>
      </c>
    </row>
    <row r="295" spans="1:6" ht="32.450000000000003" customHeight="1" x14ac:dyDescent="0.25">
      <c r="A295" s="25" t="s">
        <v>2619</v>
      </c>
      <c r="B295" s="26">
        <v>39233</v>
      </c>
      <c r="C295" s="25" t="s">
        <v>2620</v>
      </c>
      <c r="D295" s="27" t="s">
        <v>32</v>
      </c>
    </row>
    <row r="296" spans="1:6" ht="32.450000000000003" customHeight="1" x14ac:dyDescent="0.25">
      <c r="A296" s="25" t="s">
        <v>2621</v>
      </c>
      <c r="B296" s="26">
        <v>39233</v>
      </c>
      <c r="C296" s="25" t="s">
        <v>2622</v>
      </c>
      <c r="D296" s="27" t="s">
        <v>32</v>
      </c>
    </row>
    <row r="297" spans="1:6" ht="32.450000000000003" customHeight="1" x14ac:dyDescent="0.25">
      <c r="A297" s="25" t="s">
        <v>2623</v>
      </c>
      <c r="B297" s="26">
        <v>39237</v>
      </c>
      <c r="C297" s="25" t="s">
        <v>2624</v>
      </c>
      <c r="D297" s="27" t="s">
        <v>32</v>
      </c>
    </row>
    <row r="298" spans="1:6" ht="32.450000000000003" customHeight="1" x14ac:dyDescent="0.25">
      <c r="A298" s="25" t="s">
        <v>2625</v>
      </c>
      <c r="B298" s="26">
        <v>39238</v>
      </c>
      <c r="C298" s="25" t="s">
        <v>2626</v>
      </c>
      <c r="D298" s="27" t="s">
        <v>32</v>
      </c>
    </row>
    <row r="299" spans="1:6" ht="32.450000000000003" customHeight="1" x14ac:dyDescent="0.25">
      <c r="A299" s="25" t="s">
        <v>2627</v>
      </c>
      <c r="B299" s="26">
        <v>39238</v>
      </c>
      <c r="C299" s="25" t="s">
        <v>2628</v>
      </c>
      <c r="D299" s="27" t="s">
        <v>32</v>
      </c>
    </row>
    <row r="300" spans="1:6" ht="32.450000000000003" customHeight="1" x14ac:dyDescent="0.25">
      <c r="A300" s="25" t="s">
        <v>2629</v>
      </c>
      <c r="B300" s="26">
        <v>39238</v>
      </c>
      <c r="C300" s="25" t="s">
        <v>2630</v>
      </c>
      <c r="D300" s="27" t="s">
        <v>32</v>
      </c>
    </row>
    <row r="301" spans="1:6" ht="32.450000000000003" customHeight="1" x14ac:dyDescent="0.25">
      <c r="A301" s="25" t="s">
        <v>2631</v>
      </c>
      <c r="B301" s="26">
        <v>39244</v>
      </c>
      <c r="C301" s="25" t="s">
        <v>2632</v>
      </c>
      <c r="D301" s="27" t="s">
        <v>32</v>
      </c>
    </row>
    <row r="302" spans="1:6" ht="32.450000000000003" customHeight="1" x14ac:dyDescent="0.25">
      <c r="A302" s="25" t="s">
        <v>2633</v>
      </c>
      <c r="B302" s="26">
        <v>39244</v>
      </c>
      <c r="C302" s="25" t="s">
        <v>2634</v>
      </c>
      <c r="D302" s="27" t="s">
        <v>32</v>
      </c>
      <c r="E302" s="29"/>
      <c r="F302" s="29"/>
    </row>
    <row r="303" spans="1:6" ht="32.450000000000003" customHeight="1" x14ac:dyDescent="0.25">
      <c r="A303" s="25" t="s">
        <v>2635</v>
      </c>
      <c r="B303" s="26">
        <v>39244</v>
      </c>
      <c r="C303" s="25" t="s">
        <v>2636</v>
      </c>
      <c r="D303" s="27" t="s">
        <v>32</v>
      </c>
    </row>
    <row r="304" spans="1:6" ht="32.450000000000003" customHeight="1" x14ac:dyDescent="0.25">
      <c r="A304" s="25" t="s">
        <v>2637</v>
      </c>
      <c r="B304" s="26">
        <v>39245</v>
      </c>
      <c r="C304" s="25" t="s">
        <v>2638</v>
      </c>
      <c r="D304" s="27" t="s">
        <v>32</v>
      </c>
      <c r="E304" s="29"/>
      <c r="F304" s="29"/>
    </row>
    <row r="305" spans="1:6" ht="32.450000000000003" customHeight="1" x14ac:dyDescent="0.25">
      <c r="A305" s="25" t="s">
        <v>2639</v>
      </c>
      <c r="B305" s="26">
        <v>39246</v>
      </c>
      <c r="C305" s="25" t="s">
        <v>2640</v>
      </c>
      <c r="D305" s="27" t="s">
        <v>32</v>
      </c>
    </row>
    <row r="306" spans="1:6" ht="32.450000000000003" customHeight="1" x14ac:dyDescent="0.25">
      <c r="A306" s="25" t="s">
        <v>2641</v>
      </c>
      <c r="B306" s="26">
        <v>39247</v>
      </c>
      <c r="C306" s="25" t="s">
        <v>2642</v>
      </c>
      <c r="D306" s="27" t="s">
        <v>32</v>
      </c>
    </row>
    <row r="307" spans="1:6" ht="32.450000000000003" customHeight="1" x14ac:dyDescent="0.25">
      <c r="A307" s="25" t="s">
        <v>2643</v>
      </c>
      <c r="B307" s="26">
        <v>39251</v>
      </c>
      <c r="C307" s="25" t="s">
        <v>2644</v>
      </c>
      <c r="D307" s="27" t="s">
        <v>32</v>
      </c>
    </row>
    <row r="308" spans="1:6" ht="32.450000000000003" customHeight="1" x14ac:dyDescent="0.25">
      <c r="A308" s="25" t="s">
        <v>2645</v>
      </c>
      <c r="B308" s="26">
        <v>39260</v>
      </c>
      <c r="C308" s="25" t="s">
        <v>2646</v>
      </c>
      <c r="D308" s="27" t="s">
        <v>32</v>
      </c>
    </row>
    <row r="309" spans="1:6" ht="32.450000000000003" customHeight="1" x14ac:dyDescent="0.25">
      <c r="A309" s="25" t="s">
        <v>2647</v>
      </c>
      <c r="B309" s="26">
        <v>39265</v>
      </c>
      <c r="C309" s="25" t="s">
        <v>2648</v>
      </c>
      <c r="D309" s="27" t="s">
        <v>32</v>
      </c>
    </row>
    <row r="310" spans="1:6" ht="32.450000000000003" customHeight="1" x14ac:dyDescent="0.25">
      <c r="A310" s="25" t="s">
        <v>2649</v>
      </c>
      <c r="B310" s="26">
        <v>39282</v>
      </c>
      <c r="C310" s="25" t="s">
        <v>2650</v>
      </c>
      <c r="D310" s="27" t="s">
        <v>32</v>
      </c>
      <c r="E310" s="29"/>
      <c r="F310" s="29"/>
    </row>
    <row r="311" spans="1:6" ht="32.450000000000003" customHeight="1" x14ac:dyDescent="0.25">
      <c r="A311" s="25" t="s">
        <v>2651</v>
      </c>
      <c r="B311" s="26">
        <v>39301</v>
      </c>
      <c r="C311" s="25" t="s">
        <v>2652</v>
      </c>
      <c r="D311" s="27" t="s">
        <v>32</v>
      </c>
    </row>
    <row r="312" spans="1:6" ht="32.450000000000003" customHeight="1" x14ac:dyDescent="0.25">
      <c r="A312" s="25" t="s">
        <v>2653</v>
      </c>
      <c r="B312" s="26">
        <v>39301</v>
      </c>
      <c r="C312" s="25" t="s">
        <v>2654</v>
      </c>
      <c r="D312" s="27" t="s">
        <v>32</v>
      </c>
    </row>
    <row r="313" spans="1:6" ht="32.450000000000003" customHeight="1" x14ac:dyDescent="0.25">
      <c r="A313" s="25" t="s">
        <v>2655</v>
      </c>
      <c r="B313" s="26">
        <v>39307</v>
      </c>
      <c r="C313" s="25" t="s">
        <v>2656</v>
      </c>
      <c r="D313" s="27" t="s">
        <v>32</v>
      </c>
    </row>
    <row r="314" spans="1:6" ht="32.450000000000003" customHeight="1" x14ac:dyDescent="0.25">
      <c r="A314" s="25" t="s">
        <v>2657</v>
      </c>
      <c r="B314" s="26">
        <v>39309</v>
      </c>
      <c r="C314" s="25" t="s">
        <v>2658</v>
      </c>
      <c r="D314" s="27" t="s">
        <v>32</v>
      </c>
    </row>
    <row r="315" spans="1:6" ht="32.450000000000003" customHeight="1" x14ac:dyDescent="0.25">
      <c r="A315" s="25" t="s">
        <v>2659</v>
      </c>
      <c r="B315" s="26">
        <v>39309</v>
      </c>
      <c r="C315" s="25" t="s">
        <v>2660</v>
      </c>
      <c r="D315" s="27" t="s">
        <v>32</v>
      </c>
    </row>
    <row r="316" spans="1:6" ht="32.450000000000003" customHeight="1" x14ac:dyDescent="0.25">
      <c r="A316" s="25" t="s">
        <v>2661</v>
      </c>
      <c r="B316" s="26">
        <v>39309</v>
      </c>
      <c r="C316" s="25" t="s">
        <v>2662</v>
      </c>
      <c r="D316" s="27" t="s">
        <v>32</v>
      </c>
    </row>
    <row r="317" spans="1:6" ht="32.450000000000003" customHeight="1" x14ac:dyDescent="0.25">
      <c r="A317" s="25" t="s">
        <v>2663</v>
      </c>
      <c r="B317" s="26">
        <v>39316</v>
      </c>
      <c r="C317" s="25" t="s">
        <v>2664</v>
      </c>
      <c r="D317" s="27" t="s">
        <v>32</v>
      </c>
      <c r="E317" s="29"/>
      <c r="F317" s="29"/>
    </row>
    <row r="318" spans="1:6" ht="32.450000000000003" customHeight="1" x14ac:dyDescent="0.25">
      <c r="A318" s="25" t="s">
        <v>2665</v>
      </c>
      <c r="B318" s="26">
        <v>39317</v>
      </c>
      <c r="C318" s="25" t="s">
        <v>1282</v>
      </c>
      <c r="D318" s="27" t="s">
        <v>32</v>
      </c>
    </row>
    <row r="319" spans="1:6" ht="32.450000000000003" customHeight="1" x14ac:dyDescent="0.25">
      <c r="A319" s="25" t="s">
        <v>2666</v>
      </c>
      <c r="B319" s="26">
        <v>39323</v>
      </c>
      <c r="C319" s="25" t="s">
        <v>2667</v>
      </c>
      <c r="D319" s="27" t="s">
        <v>32</v>
      </c>
    </row>
    <row r="320" spans="1:6" ht="32.450000000000003" customHeight="1" x14ac:dyDescent="0.25">
      <c r="A320" s="25" t="s">
        <v>2668</v>
      </c>
      <c r="B320" s="26">
        <v>39329</v>
      </c>
      <c r="C320" s="25" t="s">
        <v>2669</v>
      </c>
      <c r="D320" s="27" t="s">
        <v>32</v>
      </c>
    </row>
    <row r="321" spans="1:6" ht="32.450000000000003" customHeight="1" x14ac:dyDescent="0.25">
      <c r="A321" s="25" t="s">
        <v>2670</v>
      </c>
      <c r="B321" s="26">
        <v>39330</v>
      </c>
      <c r="C321" s="25" t="s">
        <v>2671</v>
      </c>
      <c r="D321" s="27" t="s">
        <v>32</v>
      </c>
      <c r="E321" s="29"/>
      <c r="F321" s="29"/>
    </row>
    <row r="322" spans="1:6" ht="32.450000000000003" customHeight="1" x14ac:dyDescent="0.25">
      <c r="A322" s="25" t="s">
        <v>2672</v>
      </c>
      <c r="B322" s="26">
        <v>39331</v>
      </c>
      <c r="C322" s="25" t="s">
        <v>2673</v>
      </c>
      <c r="D322" s="27" t="s">
        <v>32</v>
      </c>
      <c r="E322" s="29"/>
      <c r="F322" s="29"/>
    </row>
    <row r="323" spans="1:6" ht="32.450000000000003" customHeight="1" x14ac:dyDescent="0.25">
      <c r="A323" s="25" t="s">
        <v>2674</v>
      </c>
      <c r="B323" s="26">
        <v>39335</v>
      </c>
      <c r="C323" s="25" t="s">
        <v>2675</v>
      </c>
      <c r="D323" s="27" t="s">
        <v>32</v>
      </c>
      <c r="E323" s="29"/>
      <c r="F323" s="29"/>
    </row>
    <row r="324" spans="1:6" ht="32.450000000000003" customHeight="1" x14ac:dyDescent="0.25">
      <c r="A324" s="25" t="s">
        <v>2676</v>
      </c>
      <c r="B324" s="26">
        <v>39336</v>
      </c>
      <c r="C324" s="25" t="s">
        <v>1300</v>
      </c>
      <c r="D324" s="27" t="s">
        <v>32</v>
      </c>
    </row>
    <row r="325" spans="1:6" ht="32.450000000000003" customHeight="1" x14ac:dyDescent="0.25">
      <c r="A325" s="25" t="s">
        <v>2677</v>
      </c>
      <c r="B325" s="26">
        <v>39342</v>
      </c>
      <c r="C325" s="25" t="s">
        <v>2678</v>
      </c>
      <c r="D325" s="27" t="s">
        <v>32</v>
      </c>
    </row>
    <row r="326" spans="1:6" ht="32.450000000000003" customHeight="1" x14ac:dyDescent="0.25">
      <c r="A326" s="25" t="s">
        <v>2679</v>
      </c>
      <c r="B326" s="26">
        <v>39343</v>
      </c>
      <c r="C326" s="25" t="s">
        <v>2680</v>
      </c>
      <c r="D326" s="27" t="s">
        <v>32</v>
      </c>
      <c r="E326" s="29"/>
      <c r="F326" s="29"/>
    </row>
    <row r="327" spans="1:6" ht="32.450000000000003" customHeight="1" x14ac:dyDescent="0.25">
      <c r="A327" s="25" t="s">
        <v>2681</v>
      </c>
      <c r="B327" s="26">
        <v>39343</v>
      </c>
      <c r="C327" s="25" t="s">
        <v>1296</v>
      </c>
      <c r="D327" s="27" t="s">
        <v>32</v>
      </c>
    </row>
    <row r="328" spans="1:6" ht="32.450000000000003" customHeight="1" x14ac:dyDescent="0.25">
      <c r="A328" s="25" t="s">
        <v>2682</v>
      </c>
      <c r="B328" s="26">
        <v>39359</v>
      </c>
      <c r="C328" s="25" t="s">
        <v>2683</v>
      </c>
      <c r="D328" s="27" t="s">
        <v>32</v>
      </c>
    </row>
    <row r="329" spans="1:6" ht="32.450000000000003" customHeight="1" x14ac:dyDescent="0.25">
      <c r="A329" s="25" t="s">
        <v>2684</v>
      </c>
      <c r="B329" s="26">
        <v>39370</v>
      </c>
      <c r="C329" s="25" t="s">
        <v>2685</v>
      </c>
      <c r="D329" s="27" t="s">
        <v>32</v>
      </c>
    </row>
    <row r="330" spans="1:6" ht="32.450000000000003" customHeight="1" x14ac:dyDescent="0.25">
      <c r="A330" s="25" t="s">
        <v>2686</v>
      </c>
      <c r="B330" s="26">
        <v>39374</v>
      </c>
      <c r="C330" s="25" t="s">
        <v>2687</v>
      </c>
      <c r="D330" s="27" t="s">
        <v>39</v>
      </c>
    </row>
    <row r="331" spans="1:6" ht="32.450000000000003" customHeight="1" x14ac:dyDescent="0.25">
      <c r="A331" s="25" t="s">
        <v>2688</v>
      </c>
      <c r="B331" s="26">
        <v>39377</v>
      </c>
      <c r="C331" s="25" t="s">
        <v>2689</v>
      </c>
      <c r="D331" s="27" t="s">
        <v>32</v>
      </c>
    </row>
    <row r="332" spans="1:6" ht="32.450000000000003" customHeight="1" x14ac:dyDescent="0.25">
      <c r="A332" s="25" t="s">
        <v>2690</v>
      </c>
      <c r="B332" s="26">
        <v>39379</v>
      </c>
      <c r="C332" s="25" t="s">
        <v>2691</v>
      </c>
      <c r="D332" s="27" t="s">
        <v>32</v>
      </c>
    </row>
    <row r="333" spans="1:6" ht="32.450000000000003" customHeight="1" x14ac:dyDescent="0.25">
      <c r="A333" s="25" t="s">
        <v>2692</v>
      </c>
      <c r="B333" s="26">
        <v>39380</v>
      </c>
      <c r="C333" s="25" t="s">
        <v>2693</v>
      </c>
      <c r="D333" s="27" t="s">
        <v>32</v>
      </c>
    </row>
    <row r="334" spans="1:6" ht="32.450000000000003" customHeight="1" x14ac:dyDescent="0.25">
      <c r="A334" s="25" t="s">
        <v>2694</v>
      </c>
      <c r="B334" s="26">
        <v>39384</v>
      </c>
      <c r="C334" s="25" t="s">
        <v>2695</v>
      </c>
      <c r="D334" s="27" t="s">
        <v>32</v>
      </c>
    </row>
    <row r="335" spans="1:6" ht="32.450000000000003" customHeight="1" x14ac:dyDescent="0.25">
      <c r="A335" s="25" t="s">
        <v>2696</v>
      </c>
      <c r="B335" s="26">
        <v>39386</v>
      </c>
      <c r="C335" s="25" t="s">
        <v>2697</v>
      </c>
      <c r="D335" s="27" t="s">
        <v>32</v>
      </c>
    </row>
    <row r="336" spans="1:6" ht="32.450000000000003" customHeight="1" x14ac:dyDescent="0.25">
      <c r="A336" s="25" t="s">
        <v>2698</v>
      </c>
      <c r="B336" s="26">
        <v>39391</v>
      </c>
      <c r="C336" s="25" t="s">
        <v>2699</v>
      </c>
      <c r="D336" s="27" t="s">
        <v>32</v>
      </c>
    </row>
    <row r="337" spans="1:6" ht="32.450000000000003" customHeight="1" x14ac:dyDescent="0.25">
      <c r="A337" s="25" t="s">
        <v>2700</v>
      </c>
      <c r="B337" s="26">
        <v>39393</v>
      </c>
      <c r="C337" s="25" t="s">
        <v>2701</v>
      </c>
      <c r="D337" s="27" t="s">
        <v>32</v>
      </c>
    </row>
    <row r="338" spans="1:6" ht="32.450000000000003" customHeight="1" x14ac:dyDescent="0.25">
      <c r="A338" s="25" t="s">
        <v>2702</v>
      </c>
      <c r="B338" s="26">
        <v>39399</v>
      </c>
      <c r="C338" s="25" t="s">
        <v>2703</v>
      </c>
      <c r="D338" s="27" t="s">
        <v>32</v>
      </c>
    </row>
    <row r="339" spans="1:6" ht="32.450000000000003" customHeight="1" x14ac:dyDescent="0.25">
      <c r="A339" s="25" t="s">
        <v>2704</v>
      </c>
      <c r="B339" s="26">
        <v>39407</v>
      </c>
      <c r="C339" s="25" t="s">
        <v>2705</v>
      </c>
      <c r="D339" s="27" t="s">
        <v>32</v>
      </c>
    </row>
    <row r="340" spans="1:6" ht="32.450000000000003" customHeight="1" x14ac:dyDescent="0.25">
      <c r="A340" s="25" t="s">
        <v>2706</v>
      </c>
      <c r="B340" s="26">
        <v>39413</v>
      </c>
      <c r="C340" s="25" t="s">
        <v>2707</v>
      </c>
      <c r="D340" s="27" t="s">
        <v>32</v>
      </c>
    </row>
    <row r="341" spans="1:6" ht="32.450000000000003" customHeight="1" x14ac:dyDescent="0.25">
      <c r="A341" s="25" t="s">
        <v>2708</v>
      </c>
      <c r="B341" s="26">
        <v>39419</v>
      </c>
      <c r="C341" s="25" t="s">
        <v>2709</v>
      </c>
      <c r="D341" s="27" t="s">
        <v>32</v>
      </c>
    </row>
    <row r="342" spans="1:6" ht="32.450000000000003" customHeight="1" x14ac:dyDescent="0.25">
      <c r="A342" s="25" t="s">
        <v>2710</v>
      </c>
      <c r="B342" s="26">
        <v>39420</v>
      </c>
      <c r="C342" s="25" t="s">
        <v>2711</v>
      </c>
      <c r="D342" s="27" t="s">
        <v>32</v>
      </c>
      <c r="E342" s="29"/>
      <c r="F342" s="29"/>
    </row>
    <row r="343" spans="1:6" ht="32.450000000000003" customHeight="1" x14ac:dyDescent="0.25">
      <c r="A343" s="25" t="s">
        <v>2712</v>
      </c>
      <c r="B343" s="26">
        <v>39420</v>
      </c>
      <c r="C343" s="25" t="s">
        <v>2713</v>
      </c>
      <c r="D343" s="27" t="s">
        <v>32</v>
      </c>
      <c r="E343" s="29"/>
      <c r="F343" s="29"/>
    </row>
    <row r="344" spans="1:6" ht="32.450000000000003" customHeight="1" x14ac:dyDescent="0.25">
      <c r="A344" s="25" t="s">
        <v>2714</v>
      </c>
      <c r="B344" s="26">
        <v>39420</v>
      </c>
      <c r="C344" s="25" t="s">
        <v>2715</v>
      </c>
      <c r="D344" s="27" t="s">
        <v>32</v>
      </c>
    </row>
    <row r="345" spans="1:6" ht="32.450000000000003" customHeight="1" x14ac:dyDescent="0.25">
      <c r="A345" s="25" t="s">
        <v>2716</v>
      </c>
      <c r="B345" s="26">
        <v>39420</v>
      </c>
      <c r="C345" s="25" t="s">
        <v>2717</v>
      </c>
      <c r="D345" s="27" t="s">
        <v>32</v>
      </c>
    </row>
    <row r="346" spans="1:6" ht="32.450000000000003" customHeight="1" x14ac:dyDescent="0.25">
      <c r="A346" s="25" t="s">
        <v>2718</v>
      </c>
      <c r="B346" s="26">
        <v>39422</v>
      </c>
      <c r="C346" s="25" t="s">
        <v>2719</v>
      </c>
      <c r="D346" s="27" t="s">
        <v>32</v>
      </c>
      <c r="E346" s="29"/>
      <c r="F346" s="29"/>
    </row>
    <row r="347" spans="1:6" ht="32.450000000000003" customHeight="1" x14ac:dyDescent="0.25">
      <c r="A347" s="25" t="s">
        <v>2720</v>
      </c>
      <c r="B347" s="26">
        <v>39422</v>
      </c>
      <c r="C347" s="25" t="s">
        <v>2721</v>
      </c>
      <c r="D347" s="27" t="s">
        <v>32</v>
      </c>
    </row>
    <row r="348" spans="1:6" ht="32.450000000000003" customHeight="1" x14ac:dyDescent="0.25">
      <c r="A348" s="25" t="s">
        <v>2722</v>
      </c>
      <c r="B348" s="26">
        <v>39426</v>
      </c>
      <c r="C348" s="25" t="s">
        <v>2723</v>
      </c>
      <c r="D348" s="27" t="s">
        <v>32</v>
      </c>
    </row>
    <row r="349" spans="1:6" ht="32.450000000000003" customHeight="1" x14ac:dyDescent="0.25">
      <c r="A349" s="25" t="s">
        <v>2724</v>
      </c>
      <c r="B349" s="26">
        <v>39429</v>
      </c>
      <c r="C349" s="25" t="s">
        <v>2725</v>
      </c>
      <c r="D349" s="27" t="s">
        <v>32</v>
      </c>
    </row>
    <row r="350" spans="1:6" ht="32.450000000000003" customHeight="1" x14ac:dyDescent="0.25">
      <c r="A350" s="25" t="s">
        <v>2726</v>
      </c>
      <c r="B350" s="26">
        <v>39433</v>
      </c>
      <c r="C350" s="25" t="s">
        <v>2727</v>
      </c>
      <c r="D350" s="27" t="s">
        <v>32</v>
      </c>
    </row>
    <row r="351" spans="1:6" ht="32.450000000000003" customHeight="1" x14ac:dyDescent="0.25">
      <c r="A351" s="25" t="s">
        <v>2728</v>
      </c>
      <c r="B351" s="26">
        <v>39433</v>
      </c>
      <c r="C351" s="25" t="s">
        <v>2729</v>
      </c>
      <c r="D351" s="27" t="s">
        <v>32</v>
      </c>
      <c r="E351" s="29"/>
      <c r="F351" s="29"/>
    </row>
    <row r="352" spans="1:6" ht="32.450000000000003" customHeight="1" x14ac:dyDescent="0.25">
      <c r="A352" s="25" t="s">
        <v>2730</v>
      </c>
      <c r="B352" s="26">
        <v>39436</v>
      </c>
      <c r="C352" s="25" t="s">
        <v>1336</v>
      </c>
      <c r="D352" s="27" t="s">
        <v>32</v>
      </c>
    </row>
    <row r="353" spans="1:6" ht="32.450000000000003" customHeight="1" x14ac:dyDescent="0.25">
      <c r="A353" s="25" t="s">
        <v>2731</v>
      </c>
      <c r="B353" s="26">
        <v>39449</v>
      </c>
      <c r="C353" s="25" t="s">
        <v>2732</v>
      </c>
      <c r="D353" s="27" t="s">
        <v>32</v>
      </c>
    </row>
    <row r="354" spans="1:6" ht="32.450000000000003" customHeight="1" x14ac:dyDescent="0.25">
      <c r="A354" s="25" t="s">
        <v>2733</v>
      </c>
      <c r="B354" s="26">
        <v>39462</v>
      </c>
      <c r="C354" s="25" t="s">
        <v>2734</v>
      </c>
      <c r="D354" s="27" t="s">
        <v>32</v>
      </c>
    </row>
    <row r="355" spans="1:6" ht="32.450000000000003" customHeight="1" x14ac:dyDescent="0.25">
      <c r="A355" s="25" t="s">
        <v>2735</v>
      </c>
      <c r="B355" s="26">
        <v>39463</v>
      </c>
      <c r="C355" s="25" t="s">
        <v>2736</v>
      </c>
      <c r="D355" s="27" t="s">
        <v>32</v>
      </c>
      <c r="E355" s="29"/>
      <c r="F355" s="29"/>
    </row>
    <row r="356" spans="1:6" ht="32.450000000000003" customHeight="1" x14ac:dyDescent="0.25">
      <c r="A356" s="25" t="s">
        <v>2737</v>
      </c>
      <c r="B356" s="26">
        <v>39477</v>
      </c>
      <c r="C356" s="25" t="s">
        <v>2738</v>
      </c>
      <c r="D356" s="27" t="s">
        <v>32</v>
      </c>
      <c r="E356" s="29"/>
      <c r="F356" s="29"/>
    </row>
    <row r="357" spans="1:6" ht="32.450000000000003" customHeight="1" x14ac:dyDescent="0.25">
      <c r="A357" s="25" t="s">
        <v>2739</v>
      </c>
      <c r="B357" s="26">
        <v>39489</v>
      </c>
      <c r="C357" s="25" t="s">
        <v>2740</v>
      </c>
      <c r="D357" s="27" t="s">
        <v>32</v>
      </c>
      <c r="E357" s="29"/>
      <c r="F357" s="29"/>
    </row>
    <row r="358" spans="1:6" ht="32.450000000000003" customHeight="1" x14ac:dyDescent="0.25">
      <c r="A358" s="25" t="s">
        <v>2741</v>
      </c>
      <c r="B358" s="26">
        <v>39490</v>
      </c>
      <c r="C358" s="25" t="s">
        <v>2742</v>
      </c>
      <c r="D358" s="27" t="s">
        <v>32</v>
      </c>
    </row>
    <row r="359" spans="1:6" ht="32.450000000000003" customHeight="1" x14ac:dyDescent="0.25">
      <c r="A359" s="25" t="s">
        <v>2743</v>
      </c>
      <c r="B359" s="26">
        <v>39491</v>
      </c>
      <c r="C359" s="25" t="s">
        <v>2744</v>
      </c>
      <c r="D359" s="27" t="s">
        <v>32</v>
      </c>
    </row>
    <row r="360" spans="1:6" ht="32.450000000000003" customHeight="1" x14ac:dyDescent="0.25">
      <c r="A360" s="25" t="s">
        <v>2745</v>
      </c>
      <c r="B360" s="26">
        <v>39499</v>
      </c>
      <c r="C360" s="25" t="s">
        <v>2746</v>
      </c>
      <c r="D360" s="27" t="s">
        <v>32</v>
      </c>
      <c r="E360" s="29"/>
      <c r="F360" s="29"/>
    </row>
    <row r="361" spans="1:6" ht="32.450000000000003" customHeight="1" x14ac:dyDescent="0.25">
      <c r="A361" s="25" t="s">
        <v>2747</v>
      </c>
      <c r="B361" s="26">
        <v>39506</v>
      </c>
      <c r="C361" s="25" t="s">
        <v>2748</v>
      </c>
      <c r="D361" s="27" t="s">
        <v>32</v>
      </c>
      <c r="E361" s="29"/>
      <c r="F361" s="29"/>
    </row>
    <row r="362" spans="1:6" ht="32.450000000000003" customHeight="1" x14ac:dyDescent="0.25">
      <c r="A362" s="25" t="s">
        <v>2749</v>
      </c>
      <c r="B362" s="26">
        <v>39510</v>
      </c>
      <c r="C362" s="25" t="s">
        <v>1352</v>
      </c>
      <c r="D362" s="27" t="s">
        <v>32</v>
      </c>
    </row>
    <row r="363" spans="1:6" ht="32.450000000000003" customHeight="1" x14ac:dyDescent="0.25">
      <c r="A363" s="25" t="s">
        <v>2750</v>
      </c>
      <c r="B363" s="26">
        <v>39510</v>
      </c>
      <c r="C363" s="25" t="s">
        <v>2751</v>
      </c>
      <c r="D363" s="27" t="s">
        <v>32</v>
      </c>
    </row>
    <row r="364" spans="1:6" ht="32.450000000000003" customHeight="1" x14ac:dyDescent="0.25">
      <c r="A364" s="25" t="s">
        <v>2752</v>
      </c>
      <c r="B364" s="26">
        <v>39512</v>
      </c>
      <c r="C364" s="25" t="s">
        <v>2753</v>
      </c>
      <c r="D364" s="27" t="s">
        <v>32</v>
      </c>
    </row>
    <row r="365" spans="1:6" ht="32.450000000000003" customHeight="1" x14ac:dyDescent="0.25">
      <c r="A365" s="25" t="s">
        <v>2754</v>
      </c>
      <c r="B365" s="26">
        <v>39517</v>
      </c>
      <c r="C365" s="25" t="s">
        <v>2755</v>
      </c>
      <c r="D365" s="27" t="s">
        <v>32</v>
      </c>
    </row>
    <row r="366" spans="1:6" ht="32.450000000000003" customHeight="1" x14ac:dyDescent="0.25">
      <c r="A366" s="25" t="s">
        <v>2756</v>
      </c>
      <c r="B366" s="26">
        <v>39524</v>
      </c>
      <c r="C366" s="25" t="s">
        <v>2757</v>
      </c>
      <c r="D366" s="27" t="s">
        <v>32</v>
      </c>
    </row>
    <row r="367" spans="1:6" ht="32.450000000000003" customHeight="1" x14ac:dyDescent="0.25">
      <c r="A367" s="25" t="s">
        <v>2758</v>
      </c>
      <c r="B367" s="26">
        <v>39524</v>
      </c>
      <c r="C367" s="25" t="s">
        <v>2759</v>
      </c>
      <c r="D367" s="27" t="s">
        <v>32</v>
      </c>
    </row>
    <row r="368" spans="1:6" ht="32.450000000000003" customHeight="1" x14ac:dyDescent="0.25">
      <c r="A368" s="25" t="s">
        <v>2760</v>
      </c>
      <c r="B368" s="26">
        <v>39525</v>
      </c>
      <c r="C368" s="25" t="s">
        <v>2761</v>
      </c>
      <c r="D368" s="27" t="s">
        <v>32</v>
      </c>
    </row>
    <row r="369" spans="1:6" ht="32.450000000000003" customHeight="1" x14ac:dyDescent="0.25">
      <c r="A369" s="25" t="s">
        <v>2762</v>
      </c>
      <c r="B369" s="26">
        <v>39525</v>
      </c>
      <c r="C369" s="25" t="s">
        <v>2763</v>
      </c>
      <c r="D369" s="27" t="s">
        <v>32</v>
      </c>
      <c r="E369" s="29"/>
      <c r="F369" s="29"/>
    </row>
    <row r="370" spans="1:6" ht="32.450000000000003" customHeight="1" x14ac:dyDescent="0.25">
      <c r="A370" s="25" t="s">
        <v>2764</v>
      </c>
      <c r="B370" s="26">
        <v>39532.583333333336</v>
      </c>
      <c r="C370" s="25" t="s">
        <v>2765</v>
      </c>
      <c r="D370" s="27" t="s">
        <v>32</v>
      </c>
    </row>
    <row r="371" spans="1:6" ht="32.450000000000003" customHeight="1" x14ac:dyDescent="0.25">
      <c r="A371" s="25" t="s">
        <v>2766</v>
      </c>
      <c r="B371" s="26">
        <v>39533.458333333336</v>
      </c>
      <c r="C371" s="25" t="s">
        <v>2767</v>
      </c>
      <c r="D371" s="27" t="s">
        <v>32</v>
      </c>
    </row>
    <row r="372" spans="1:6" ht="32.450000000000003" customHeight="1" x14ac:dyDescent="0.25">
      <c r="A372" s="25" t="s">
        <v>2768</v>
      </c>
      <c r="B372" s="26">
        <v>39534.458333333336</v>
      </c>
      <c r="C372" s="25" t="s">
        <v>2769</v>
      </c>
      <c r="D372" s="27" t="s">
        <v>32</v>
      </c>
      <c r="E372" s="29"/>
      <c r="F372" s="29"/>
    </row>
    <row r="373" spans="1:6" ht="32.450000000000003" customHeight="1" x14ac:dyDescent="0.25">
      <c r="A373" s="25" t="s">
        <v>2770</v>
      </c>
      <c r="B373" s="26">
        <v>39534.5</v>
      </c>
      <c r="C373" s="25" t="s">
        <v>2771</v>
      </c>
      <c r="D373" s="27" t="s">
        <v>32</v>
      </c>
    </row>
    <row r="374" spans="1:6" ht="32.450000000000003" customHeight="1" x14ac:dyDescent="0.25">
      <c r="A374" s="25" t="s">
        <v>2772</v>
      </c>
      <c r="B374" s="26">
        <v>39539.479166666664</v>
      </c>
      <c r="C374" s="25" t="s">
        <v>2773</v>
      </c>
      <c r="D374" s="27" t="s">
        <v>32</v>
      </c>
    </row>
    <row r="375" spans="1:6" ht="32.450000000000003" customHeight="1" x14ac:dyDescent="0.25">
      <c r="A375" s="25" t="s">
        <v>2774</v>
      </c>
      <c r="B375" s="26">
        <v>39545.458333333336</v>
      </c>
      <c r="C375" s="25" t="s">
        <v>2775</v>
      </c>
      <c r="D375" s="27" t="s">
        <v>32</v>
      </c>
    </row>
    <row r="376" spans="1:6" ht="32.450000000000003" customHeight="1" x14ac:dyDescent="0.25">
      <c r="A376" s="25" t="s">
        <v>2776</v>
      </c>
      <c r="B376" s="26">
        <v>39545.583333333336</v>
      </c>
      <c r="C376" s="25" t="s">
        <v>2777</v>
      </c>
      <c r="D376" s="27" t="s">
        <v>32</v>
      </c>
    </row>
    <row r="377" spans="1:6" ht="32.450000000000003" customHeight="1" x14ac:dyDescent="0.25">
      <c r="A377" s="25" t="s">
        <v>2778</v>
      </c>
      <c r="B377" s="26">
        <v>39552.458333333336</v>
      </c>
      <c r="C377" s="25" t="s">
        <v>2779</v>
      </c>
      <c r="D377" s="27" t="s">
        <v>32</v>
      </c>
    </row>
    <row r="378" spans="1:6" ht="32.450000000000003" customHeight="1" x14ac:dyDescent="0.25">
      <c r="A378" s="25" t="s">
        <v>2780</v>
      </c>
      <c r="B378" s="26">
        <v>39555.458333333336</v>
      </c>
      <c r="C378" s="25" t="s">
        <v>2781</v>
      </c>
      <c r="D378" s="27" t="s">
        <v>32</v>
      </c>
    </row>
    <row r="379" spans="1:6" ht="32.450000000000003" customHeight="1" x14ac:dyDescent="0.25">
      <c r="A379" s="25" t="s">
        <v>2782</v>
      </c>
      <c r="B379" s="26">
        <v>39555.583333333336</v>
      </c>
      <c r="C379" s="25" t="s">
        <v>2783</v>
      </c>
      <c r="D379" s="27" t="s">
        <v>32</v>
      </c>
      <c r="E379" s="29"/>
      <c r="F379" s="29"/>
    </row>
    <row r="380" spans="1:6" ht="32.450000000000003" customHeight="1" x14ac:dyDescent="0.25">
      <c r="A380" s="25" t="s">
        <v>2784</v>
      </c>
      <c r="B380" s="26">
        <v>39559.479166666664</v>
      </c>
      <c r="C380" s="25" t="s">
        <v>2785</v>
      </c>
      <c r="D380" s="27" t="s">
        <v>32</v>
      </c>
    </row>
    <row r="381" spans="1:6" ht="32.450000000000003" customHeight="1" x14ac:dyDescent="0.25">
      <c r="A381" s="25" t="s">
        <v>2786</v>
      </c>
      <c r="B381" s="26">
        <v>39559.583333333336</v>
      </c>
      <c r="C381" s="25" t="s">
        <v>2787</v>
      </c>
      <c r="D381" s="27" t="s">
        <v>32</v>
      </c>
    </row>
    <row r="382" spans="1:6" ht="32.450000000000003" customHeight="1" x14ac:dyDescent="0.25">
      <c r="A382" s="25" t="s">
        <v>2788</v>
      </c>
      <c r="B382" s="26">
        <v>39567.572916666664</v>
      </c>
      <c r="C382" s="25" t="s">
        <v>2789</v>
      </c>
      <c r="D382" s="27" t="s">
        <v>32</v>
      </c>
    </row>
    <row r="383" spans="1:6" ht="32.450000000000003" customHeight="1" x14ac:dyDescent="0.25">
      <c r="A383" s="25" t="s">
        <v>2790</v>
      </c>
      <c r="B383" s="26">
        <v>39568.479166666664</v>
      </c>
      <c r="C383" s="25" t="s">
        <v>2791</v>
      </c>
      <c r="D383" s="27" t="s">
        <v>32</v>
      </c>
    </row>
    <row r="384" spans="1:6" ht="32.450000000000003" customHeight="1" x14ac:dyDescent="0.25">
      <c r="A384" s="25" t="s">
        <v>2792</v>
      </c>
      <c r="B384" s="26">
        <v>39582.5</v>
      </c>
      <c r="C384" s="25" t="s">
        <v>2793</v>
      </c>
      <c r="D384" s="27" t="s">
        <v>32</v>
      </c>
    </row>
    <row r="385" spans="1:6" ht="32.450000000000003" customHeight="1" x14ac:dyDescent="0.25">
      <c r="A385" s="25" t="s">
        <v>2794</v>
      </c>
      <c r="B385" s="26">
        <v>39588.458333333336</v>
      </c>
      <c r="C385" s="25" t="s">
        <v>2795</v>
      </c>
      <c r="D385" s="27" t="s">
        <v>32</v>
      </c>
      <c r="E385" s="29"/>
      <c r="F385" s="29"/>
    </row>
    <row r="386" spans="1:6" ht="32.450000000000003" customHeight="1" x14ac:dyDescent="0.25">
      <c r="A386" s="25" t="s">
        <v>2796</v>
      </c>
      <c r="B386" s="26">
        <v>39590.458333333336</v>
      </c>
      <c r="C386" s="25" t="s">
        <v>2797</v>
      </c>
      <c r="D386" s="27" t="s">
        <v>32</v>
      </c>
      <c r="E386" s="29"/>
      <c r="F386" s="29"/>
    </row>
    <row r="387" spans="1:6" ht="32.450000000000003" customHeight="1" x14ac:dyDescent="0.25">
      <c r="A387" s="25" t="s">
        <v>2798</v>
      </c>
      <c r="B387" s="26">
        <v>39596.458333333336</v>
      </c>
      <c r="C387" s="25" t="s">
        <v>2799</v>
      </c>
      <c r="D387" s="27" t="s">
        <v>32</v>
      </c>
    </row>
    <row r="388" spans="1:6" ht="32.450000000000003" customHeight="1" x14ac:dyDescent="0.25">
      <c r="A388" s="25" t="s">
        <v>2800</v>
      </c>
      <c r="B388" s="26">
        <v>39602.479166666664</v>
      </c>
      <c r="C388" s="25" t="s">
        <v>2801</v>
      </c>
      <c r="D388" s="27" t="s">
        <v>32</v>
      </c>
    </row>
    <row r="389" spans="1:6" ht="32.450000000000003" customHeight="1" x14ac:dyDescent="0.25">
      <c r="A389" s="25" t="s">
        <v>2802</v>
      </c>
      <c r="B389" s="26">
        <v>39604.541666666664</v>
      </c>
      <c r="C389" s="25" t="s">
        <v>2803</v>
      </c>
      <c r="D389" s="27" t="s">
        <v>32</v>
      </c>
    </row>
    <row r="390" spans="1:6" ht="32.450000000000003" customHeight="1" x14ac:dyDescent="0.25">
      <c r="A390" s="25" t="s">
        <v>2804</v>
      </c>
      <c r="B390" s="26">
        <v>39608.479166666664</v>
      </c>
      <c r="C390" s="25" t="s">
        <v>2805</v>
      </c>
      <c r="D390" s="27" t="s">
        <v>39</v>
      </c>
    </row>
    <row r="391" spans="1:6" ht="32.450000000000003" customHeight="1" x14ac:dyDescent="0.25">
      <c r="A391" s="25" t="s">
        <v>2806</v>
      </c>
      <c r="B391" s="26">
        <v>39615.479166666664</v>
      </c>
      <c r="C391" s="25" t="s">
        <v>2807</v>
      </c>
      <c r="D391" s="27" t="s">
        <v>32</v>
      </c>
    </row>
    <row r="392" spans="1:6" ht="32.450000000000003" customHeight="1" x14ac:dyDescent="0.25">
      <c r="A392" s="25" t="s">
        <v>2808</v>
      </c>
      <c r="B392" s="26">
        <v>39616.479166666664</v>
      </c>
      <c r="C392" s="25" t="s">
        <v>2809</v>
      </c>
      <c r="D392" s="27" t="s">
        <v>32</v>
      </c>
    </row>
    <row r="393" spans="1:6" ht="32.450000000000003" customHeight="1" x14ac:dyDescent="0.25">
      <c r="A393" s="25" t="s">
        <v>2810</v>
      </c>
      <c r="B393" s="26">
        <v>39616.583333333336</v>
      </c>
      <c r="C393" s="25" t="s">
        <v>2811</v>
      </c>
      <c r="D393" s="27" t="s">
        <v>32</v>
      </c>
    </row>
    <row r="394" spans="1:6" ht="32.450000000000003" customHeight="1" x14ac:dyDescent="0.25">
      <c r="A394" s="25" t="s">
        <v>2812</v>
      </c>
      <c r="B394" s="26">
        <v>39617.583333333336</v>
      </c>
      <c r="C394" s="25" t="s">
        <v>2813</v>
      </c>
      <c r="D394" s="27" t="s">
        <v>32</v>
      </c>
    </row>
    <row r="395" spans="1:6" ht="32.450000000000003" customHeight="1" x14ac:dyDescent="0.25">
      <c r="A395" s="25" t="s">
        <v>2814</v>
      </c>
      <c r="B395" s="26">
        <v>39623.572916666664</v>
      </c>
      <c r="C395" s="25" t="s">
        <v>2815</v>
      </c>
      <c r="D395" s="27" t="s">
        <v>32</v>
      </c>
    </row>
    <row r="396" spans="1:6" ht="32.450000000000003" customHeight="1" x14ac:dyDescent="0.25">
      <c r="A396" s="25" t="s">
        <v>2816</v>
      </c>
      <c r="B396" s="26">
        <v>39625.670138888891</v>
      </c>
      <c r="C396" s="25" t="s">
        <v>2817</v>
      </c>
      <c r="D396" s="27" t="s">
        <v>32</v>
      </c>
    </row>
    <row r="397" spans="1:6" ht="32.450000000000003" customHeight="1" x14ac:dyDescent="0.25">
      <c r="A397" s="25" t="s">
        <v>2818</v>
      </c>
      <c r="B397" s="26">
        <v>39629.635416666664</v>
      </c>
      <c r="C397" s="25" t="s">
        <v>2819</v>
      </c>
      <c r="D397" s="27" t="s">
        <v>32</v>
      </c>
    </row>
    <row r="398" spans="1:6" ht="32.450000000000003" customHeight="1" x14ac:dyDescent="0.25">
      <c r="A398" s="25" t="s">
        <v>2820</v>
      </c>
      <c r="B398" s="26">
        <v>39630.458333333336</v>
      </c>
      <c r="C398" s="25" t="s">
        <v>2821</v>
      </c>
      <c r="D398" s="27" t="s">
        <v>32</v>
      </c>
    </row>
    <row r="399" spans="1:6" ht="32.450000000000003" customHeight="1" x14ac:dyDescent="0.25">
      <c r="A399" s="25" t="s">
        <v>2822</v>
      </c>
      <c r="B399" s="26">
        <v>39630.604166666664</v>
      </c>
      <c r="C399" s="25" t="s">
        <v>2823</v>
      </c>
      <c r="D399" s="27" t="s">
        <v>32</v>
      </c>
    </row>
    <row r="400" spans="1:6" ht="32.450000000000003" customHeight="1" x14ac:dyDescent="0.25">
      <c r="A400" s="25" t="s">
        <v>2824</v>
      </c>
      <c r="B400" s="26">
        <v>39631.583333333336</v>
      </c>
      <c r="C400" s="25" t="s">
        <v>2825</v>
      </c>
      <c r="D400" s="27" t="s">
        <v>32</v>
      </c>
    </row>
    <row r="401" spans="1:6" ht="32.450000000000003" customHeight="1" x14ac:dyDescent="0.25">
      <c r="A401" s="25" t="s">
        <v>2826</v>
      </c>
      <c r="B401" s="26">
        <v>39631.645833333336</v>
      </c>
      <c r="C401" s="25" t="s">
        <v>2827</v>
      </c>
      <c r="D401" s="27" t="s">
        <v>32</v>
      </c>
    </row>
    <row r="402" spans="1:6" ht="32.450000000000003" customHeight="1" x14ac:dyDescent="0.25">
      <c r="A402" s="25" t="s">
        <v>2828</v>
      </c>
      <c r="B402" s="26">
        <v>39637.583333333336</v>
      </c>
      <c r="C402" s="25" t="s">
        <v>2829</v>
      </c>
      <c r="D402" s="27" t="s">
        <v>32</v>
      </c>
    </row>
    <row r="403" spans="1:6" ht="32.450000000000003" customHeight="1" x14ac:dyDescent="0.25">
      <c r="A403" s="25" t="s">
        <v>2830</v>
      </c>
      <c r="B403" s="26">
        <v>39650.4375</v>
      </c>
      <c r="C403" s="25" t="s">
        <v>2831</v>
      </c>
      <c r="D403" s="27" t="s">
        <v>32</v>
      </c>
    </row>
    <row r="404" spans="1:6" ht="32.450000000000003" customHeight="1" x14ac:dyDescent="0.25">
      <c r="A404" s="25" t="s">
        <v>2832</v>
      </c>
      <c r="B404" s="26">
        <v>39650.5625</v>
      </c>
      <c r="C404" s="25" t="s">
        <v>2833</v>
      </c>
      <c r="D404" s="27" t="s">
        <v>32</v>
      </c>
    </row>
    <row r="405" spans="1:6" ht="32.450000000000003" customHeight="1" x14ac:dyDescent="0.25">
      <c r="A405" s="25" t="s">
        <v>2834</v>
      </c>
      <c r="B405" s="26">
        <v>39651.440972222219</v>
      </c>
      <c r="C405" s="25" t="s">
        <v>2835</v>
      </c>
      <c r="D405" s="27" t="s">
        <v>32</v>
      </c>
    </row>
    <row r="406" spans="1:6" ht="32.450000000000003" customHeight="1" x14ac:dyDescent="0.25">
      <c r="A406" s="25" t="s">
        <v>2836</v>
      </c>
      <c r="B406" s="26">
        <v>39651.565972222219</v>
      </c>
      <c r="C406" s="25" t="s">
        <v>2837</v>
      </c>
      <c r="D406" s="27" t="s">
        <v>32</v>
      </c>
    </row>
    <row r="407" spans="1:6" ht="32.450000000000003" customHeight="1" x14ac:dyDescent="0.25">
      <c r="A407" s="25" t="s">
        <v>2838</v>
      </c>
      <c r="B407" s="26">
        <v>39653.510416666664</v>
      </c>
      <c r="C407" s="25" t="s">
        <v>2839</v>
      </c>
      <c r="D407" s="27" t="s">
        <v>32</v>
      </c>
    </row>
    <row r="408" spans="1:6" ht="32.450000000000003" customHeight="1" x14ac:dyDescent="0.25">
      <c r="A408" s="25" t="s">
        <v>2840</v>
      </c>
      <c r="B408" s="26">
        <v>39653.572916666664</v>
      </c>
      <c r="C408" s="25" t="s">
        <v>2841</v>
      </c>
      <c r="D408" s="27" t="s">
        <v>32</v>
      </c>
    </row>
    <row r="409" spans="1:6" ht="32.450000000000003" customHeight="1" x14ac:dyDescent="0.25">
      <c r="A409" s="25" t="s">
        <v>2842</v>
      </c>
      <c r="B409" s="26">
        <v>39657.506944444445</v>
      </c>
      <c r="C409" s="25" t="s">
        <v>2843</v>
      </c>
      <c r="D409" s="27" t="s">
        <v>32</v>
      </c>
    </row>
    <row r="410" spans="1:6" ht="32.450000000000003" customHeight="1" x14ac:dyDescent="0.25">
      <c r="A410" s="25" t="s">
        <v>2844</v>
      </c>
      <c r="B410" s="26">
        <v>39659.458333333336</v>
      </c>
      <c r="C410" s="25" t="s">
        <v>2845</v>
      </c>
      <c r="D410" s="27" t="s">
        <v>32</v>
      </c>
    </row>
    <row r="411" spans="1:6" ht="32.450000000000003" customHeight="1" x14ac:dyDescent="0.25">
      <c r="A411" s="25" t="s">
        <v>2846</v>
      </c>
      <c r="B411" s="26">
        <v>39660.520833333336</v>
      </c>
      <c r="C411" s="25" t="s">
        <v>2847</v>
      </c>
      <c r="D411" s="27" t="s">
        <v>32</v>
      </c>
    </row>
    <row r="412" spans="1:6" ht="32.450000000000003" customHeight="1" x14ac:dyDescent="0.25">
      <c r="A412" s="25" t="s">
        <v>2848</v>
      </c>
      <c r="B412" s="26">
        <v>39664.447916666664</v>
      </c>
      <c r="C412" s="25" t="s">
        <v>2849</v>
      </c>
      <c r="D412" s="27" t="s">
        <v>32</v>
      </c>
    </row>
    <row r="413" spans="1:6" ht="32.450000000000003" customHeight="1" x14ac:dyDescent="0.25">
      <c r="A413" s="25" t="s">
        <v>2850</v>
      </c>
      <c r="B413" s="26">
        <v>39664.513888888891</v>
      </c>
      <c r="C413" s="25" t="s">
        <v>2851</v>
      </c>
      <c r="D413" s="27" t="s">
        <v>32</v>
      </c>
    </row>
    <row r="414" spans="1:6" ht="32.450000000000003" customHeight="1" x14ac:dyDescent="0.25">
      <c r="A414" s="25" t="s">
        <v>2852</v>
      </c>
      <c r="B414" s="26">
        <v>39664.572916666664</v>
      </c>
      <c r="C414" s="25" t="s">
        <v>2853</v>
      </c>
      <c r="D414" s="27" t="s">
        <v>32</v>
      </c>
      <c r="E414" s="29"/>
      <c r="F414" s="29"/>
    </row>
    <row r="415" spans="1:6" ht="32.450000000000003" customHeight="1" x14ac:dyDescent="0.25">
      <c r="A415" s="25" t="s">
        <v>2854</v>
      </c>
      <c r="B415" s="26">
        <v>39672.576388888891</v>
      </c>
      <c r="C415" s="25" t="s">
        <v>2855</v>
      </c>
      <c r="D415" s="27" t="s">
        <v>32</v>
      </c>
    </row>
    <row r="416" spans="1:6" ht="32.450000000000003" customHeight="1" x14ac:dyDescent="0.25">
      <c r="A416" s="25" t="s">
        <v>2856</v>
      </c>
      <c r="B416" s="26">
        <v>39695.458333333336</v>
      </c>
      <c r="C416" s="25" t="s">
        <v>2857</v>
      </c>
      <c r="D416" s="27" t="s">
        <v>32</v>
      </c>
    </row>
    <row r="417" spans="1:6" ht="32.450000000000003" customHeight="1" x14ac:dyDescent="0.25">
      <c r="A417" s="25" t="s">
        <v>2858</v>
      </c>
      <c r="B417" s="26">
        <v>39702.645833333336</v>
      </c>
      <c r="C417" s="25" t="s">
        <v>2859</v>
      </c>
      <c r="D417" s="27" t="s">
        <v>32</v>
      </c>
    </row>
    <row r="418" spans="1:6" ht="32.450000000000003" customHeight="1" x14ac:dyDescent="0.25">
      <c r="A418" s="25" t="s">
        <v>2860</v>
      </c>
      <c r="B418" s="26">
        <v>39709.583333333336</v>
      </c>
      <c r="C418" s="25" t="s">
        <v>2861</v>
      </c>
      <c r="D418" s="27" t="s">
        <v>32</v>
      </c>
    </row>
    <row r="419" spans="1:6" ht="32.450000000000003" customHeight="1" x14ac:dyDescent="0.25">
      <c r="A419" s="25" t="s">
        <v>2862</v>
      </c>
      <c r="B419" s="26">
        <v>39713.458333333336</v>
      </c>
      <c r="C419" s="25" t="s">
        <v>2863</v>
      </c>
      <c r="D419" s="27" t="s">
        <v>32</v>
      </c>
    </row>
    <row r="420" spans="1:6" ht="32.450000000000003" customHeight="1" x14ac:dyDescent="0.25">
      <c r="A420" s="25" t="s">
        <v>2864</v>
      </c>
      <c r="B420" s="26">
        <v>39713.583333333336</v>
      </c>
      <c r="C420" s="25" t="s">
        <v>2865</v>
      </c>
      <c r="D420" s="27" t="s">
        <v>39</v>
      </c>
    </row>
    <row r="421" spans="1:6" ht="32.450000000000003" customHeight="1" x14ac:dyDescent="0.25">
      <c r="A421" s="25" t="s">
        <v>2866</v>
      </c>
      <c r="B421" s="26">
        <v>39720.458333333336</v>
      </c>
      <c r="C421" s="25" t="s">
        <v>2867</v>
      </c>
      <c r="D421" s="27" t="s">
        <v>32</v>
      </c>
    </row>
    <row r="422" spans="1:6" ht="32.450000000000003" customHeight="1" x14ac:dyDescent="0.25">
      <c r="A422" s="25" t="s">
        <v>2868</v>
      </c>
      <c r="B422" s="26">
        <v>39728.4375</v>
      </c>
      <c r="C422" s="25" t="s">
        <v>2869</v>
      </c>
      <c r="D422" s="27" t="s">
        <v>32</v>
      </c>
    </row>
    <row r="423" spans="1:6" ht="32.450000000000003" customHeight="1" x14ac:dyDescent="0.25">
      <c r="A423" s="25" t="s">
        <v>2870</v>
      </c>
      <c r="B423" s="26">
        <v>39728.479166666664</v>
      </c>
      <c r="C423" s="25" t="s">
        <v>2871</v>
      </c>
      <c r="D423" s="27" t="s">
        <v>32</v>
      </c>
    </row>
    <row r="424" spans="1:6" ht="32.450000000000003" customHeight="1" x14ac:dyDescent="0.25">
      <c r="A424" s="25" t="s">
        <v>2872</v>
      </c>
      <c r="B424" s="26">
        <v>39728.583333333336</v>
      </c>
      <c r="C424" s="25" t="s">
        <v>2873</v>
      </c>
      <c r="D424" s="27" t="s">
        <v>32</v>
      </c>
    </row>
    <row r="425" spans="1:6" ht="32.450000000000003" customHeight="1" x14ac:dyDescent="0.25">
      <c r="A425" s="25" t="s">
        <v>2874</v>
      </c>
      <c r="B425" s="26">
        <v>39729.604166666664</v>
      </c>
      <c r="C425" s="25" t="s">
        <v>2875</v>
      </c>
      <c r="D425" s="27" t="s">
        <v>32</v>
      </c>
    </row>
    <row r="426" spans="1:6" ht="32.450000000000003" customHeight="1" x14ac:dyDescent="0.25">
      <c r="A426" s="25" t="s">
        <v>2876</v>
      </c>
      <c r="B426" s="26">
        <v>39734.604166666664</v>
      </c>
      <c r="C426" s="25" t="s">
        <v>2877</v>
      </c>
      <c r="D426" s="27" t="s">
        <v>32</v>
      </c>
    </row>
    <row r="427" spans="1:6" ht="32.450000000000003" customHeight="1" x14ac:dyDescent="0.25">
      <c r="A427" s="25" t="s">
        <v>2878</v>
      </c>
      <c r="B427" s="26">
        <v>39744.458333333336</v>
      </c>
      <c r="C427" s="25" t="s">
        <v>2879</v>
      </c>
      <c r="D427" s="27" t="s">
        <v>32</v>
      </c>
      <c r="E427" s="29"/>
      <c r="F427" s="29"/>
    </row>
    <row r="428" spans="1:6" ht="32.450000000000003" customHeight="1" x14ac:dyDescent="0.25">
      <c r="A428" s="25" t="s">
        <v>2880</v>
      </c>
      <c r="B428" s="26">
        <v>39744.583333333336</v>
      </c>
      <c r="C428" s="25" t="s">
        <v>2881</v>
      </c>
      <c r="D428" s="27" t="s">
        <v>32</v>
      </c>
    </row>
    <row r="429" spans="1:6" ht="32.450000000000003" customHeight="1" x14ac:dyDescent="0.25">
      <c r="A429" s="25" t="s">
        <v>2882</v>
      </c>
      <c r="B429" s="26">
        <v>39748.458333333336</v>
      </c>
      <c r="C429" s="25" t="s">
        <v>2883</v>
      </c>
      <c r="D429" s="27" t="s">
        <v>32</v>
      </c>
    </row>
    <row r="430" spans="1:6" ht="32.450000000000003" customHeight="1" x14ac:dyDescent="0.25">
      <c r="A430" s="25" t="s">
        <v>2884</v>
      </c>
      <c r="B430" s="26">
        <v>39750.5</v>
      </c>
      <c r="C430" s="25" t="s">
        <v>2885</v>
      </c>
      <c r="D430" s="27" t="s">
        <v>32</v>
      </c>
    </row>
    <row r="431" spans="1:6" ht="32.450000000000003" customHeight="1" x14ac:dyDescent="0.25">
      <c r="A431" s="25" t="s">
        <v>2886</v>
      </c>
      <c r="B431" s="26">
        <v>39758.645833333336</v>
      </c>
      <c r="C431" s="25" t="s">
        <v>2887</v>
      </c>
      <c r="D431" s="27" t="s">
        <v>32</v>
      </c>
    </row>
    <row r="432" spans="1:6" ht="32.450000000000003" customHeight="1" x14ac:dyDescent="0.25">
      <c r="A432" s="25" t="s">
        <v>2888</v>
      </c>
      <c r="B432" s="26">
        <v>39764.458333333336</v>
      </c>
      <c r="C432" s="25" t="s">
        <v>2889</v>
      </c>
      <c r="D432" s="27" t="s">
        <v>32</v>
      </c>
    </row>
    <row r="433" spans="1:6" ht="32.450000000000003" customHeight="1" x14ac:dyDescent="0.25">
      <c r="A433" s="25" t="s">
        <v>2890</v>
      </c>
      <c r="B433" s="26">
        <v>39769.5</v>
      </c>
      <c r="C433" s="25" t="s">
        <v>2891</v>
      </c>
      <c r="D433" s="27" t="s">
        <v>32</v>
      </c>
    </row>
    <row r="434" spans="1:6" ht="32.450000000000003" customHeight="1" x14ac:dyDescent="0.25">
      <c r="A434" s="25" t="s">
        <v>2892</v>
      </c>
      <c r="B434" s="26">
        <v>39771.583333333336</v>
      </c>
      <c r="C434" s="25" t="s">
        <v>2893</v>
      </c>
      <c r="D434" s="27" t="s">
        <v>32</v>
      </c>
    </row>
    <row r="435" spans="1:6" ht="32.450000000000003" customHeight="1" x14ac:dyDescent="0.25">
      <c r="A435" s="25" t="s">
        <v>2894</v>
      </c>
      <c r="B435" s="26">
        <v>39772.666666666664</v>
      </c>
      <c r="C435" s="25" t="s">
        <v>2895</v>
      </c>
      <c r="D435" s="27" t="s">
        <v>32</v>
      </c>
    </row>
    <row r="436" spans="1:6" ht="32.450000000000003" customHeight="1" x14ac:dyDescent="0.25">
      <c r="A436" s="25" t="s">
        <v>2896</v>
      </c>
      <c r="B436" s="26">
        <v>39790.625</v>
      </c>
      <c r="C436" s="25" t="s">
        <v>2897</v>
      </c>
      <c r="D436" s="27" t="s">
        <v>32</v>
      </c>
    </row>
    <row r="437" spans="1:6" ht="32.450000000000003" customHeight="1" x14ac:dyDescent="0.25">
      <c r="A437" s="25" t="s">
        <v>2898</v>
      </c>
      <c r="B437" s="26">
        <v>39791.625</v>
      </c>
      <c r="C437" s="25" t="s">
        <v>2899</v>
      </c>
      <c r="D437" s="27" t="s">
        <v>32</v>
      </c>
      <c r="E437" s="29"/>
      <c r="F437" s="29"/>
    </row>
    <row r="438" spans="1:6" ht="32.450000000000003" customHeight="1" x14ac:dyDescent="0.25">
      <c r="A438" s="25" t="s">
        <v>2900</v>
      </c>
      <c r="B438" s="26">
        <v>39799.5</v>
      </c>
      <c r="C438" s="25" t="s">
        <v>2901</v>
      </c>
      <c r="D438" s="27" t="s">
        <v>32</v>
      </c>
    </row>
    <row r="439" spans="1:6" ht="32.450000000000003" customHeight="1" x14ac:dyDescent="0.25">
      <c r="A439" s="25" t="s">
        <v>2902</v>
      </c>
      <c r="B439" s="26">
        <v>39800.479166666664</v>
      </c>
      <c r="C439" s="25" t="s">
        <v>2903</v>
      </c>
      <c r="D439" s="27" t="s">
        <v>39</v>
      </c>
    </row>
    <row r="440" spans="1:6" ht="32.450000000000003" customHeight="1" x14ac:dyDescent="0.25">
      <c r="A440" s="25" t="s">
        <v>2904</v>
      </c>
      <c r="B440" s="26">
        <v>39804.625</v>
      </c>
      <c r="C440" s="25" t="s">
        <v>2905</v>
      </c>
      <c r="D440" s="27" t="s">
        <v>32</v>
      </c>
    </row>
    <row r="441" spans="1:6" ht="32.450000000000003" customHeight="1" x14ac:dyDescent="0.25">
      <c r="A441" s="25" t="s">
        <v>2906</v>
      </c>
      <c r="B441" s="26">
        <v>39818.5</v>
      </c>
      <c r="C441" s="25" t="s">
        <v>2907</v>
      </c>
      <c r="D441" s="27" t="s">
        <v>32</v>
      </c>
    </row>
    <row r="442" spans="1:6" ht="32.450000000000003" customHeight="1" x14ac:dyDescent="0.25">
      <c r="A442" s="25" t="s">
        <v>2908</v>
      </c>
      <c r="B442" s="26">
        <v>39828.5</v>
      </c>
      <c r="C442" s="25" t="s">
        <v>2909</v>
      </c>
      <c r="D442" s="27" t="s">
        <v>32</v>
      </c>
    </row>
    <row r="443" spans="1:6" ht="32.450000000000003" customHeight="1" x14ac:dyDescent="0.25">
      <c r="A443" s="25" t="s">
        <v>2910</v>
      </c>
      <c r="B443" s="26">
        <v>39832.5</v>
      </c>
      <c r="C443" s="25" t="s">
        <v>2911</v>
      </c>
      <c r="D443" s="27" t="s">
        <v>32</v>
      </c>
    </row>
    <row r="444" spans="1:6" ht="32.450000000000003" customHeight="1" x14ac:dyDescent="0.25">
      <c r="A444" s="25" t="s">
        <v>2912</v>
      </c>
      <c r="B444" s="26">
        <v>39835.604166666664</v>
      </c>
      <c r="C444" s="25" t="s">
        <v>2913</v>
      </c>
      <c r="D444" s="27" t="s">
        <v>32</v>
      </c>
    </row>
    <row r="445" spans="1:6" ht="32.450000000000003" customHeight="1" x14ac:dyDescent="0.25">
      <c r="A445" s="25" t="s">
        <v>2914</v>
      </c>
      <c r="B445" s="26">
        <v>39840.625</v>
      </c>
      <c r="C445" s="25" t="s">
        <v>2915</v>
      </c>
      <c r="D445" s="27" t="s">
        <v>32</v>
      </c>
    </row>
    <row r="446" spans="1:6" ht="32.450000000000003" customHeight="1" x14ac:dyDescent="0.25">
      <c r="A446" s="25" t="s">
        <v>2916</v>
      </c>
      <c r="B446" s="26">
        <v>39842.479166666664</v>
      </c>
      <c r="C446" s="25" t="s">
        <v>2917</v>
      </c>
      <c r="D446" s="27" t="s">
        <v>32</v>
      </c>
    </row>
    <row r="447" spans="1:6" ht="32.450000000000003" customHeight="1" x14ac:dyDescent="0.25">
      <c r="A447" s="25" t="s">
        <v>2918</v>
      </c>
      <c r="B447" s="26">
        <v>39848.583333333336</v>
      </c>
      <c r="C447" s="25" t="s">
        <v>2919</v>
      </c>
      <c r="D447" s="27" t="s">
        <v>32</v>
      </c>
    </row>
    <row r="448" spans="1:6" ht="32.450000000000003" customHeight="1" x14ac:dyDescent="0.25">
      <c r="A448" s="25" t="s">
        <v>2920</v>
      </c>
      <c r="B448" s="26">
        <v>39849.447916666664</v>
      </c>
      <c r="C448" s="25" t="s">
        <v>2921</v>
      </c>
      <c r="D448" s="27" t="s">
        <v>32</v>
      </c>
    </row>
    <row r="449" spans="1:4" ht="32.450000000000003" customHeight="1" x14ac:dyDescent="0.25">
      <c r="A449" s="25" t="s">
        <v>2922</v>
      </c>
      <c r="B449" s="26">
        <v>39856.458333333336</v>
      </c>
      <c r="C449" s="25" t="s">
        <v>2923</v>
      </c>
      <c r="D449" s="27" t="s">
        <v>32</v>
      </c>
    </row>
    <row r="450" spans="1:4" ht="32.450000000000003" customHeight="1" x14ac:dyDescent="0.25">
      <c r="A450" s="25" t="s">
        <v>2924</v>
      </c>
      <c r="B450" s="26">
        <v>39860.4375</v>
      </c>
      <c r="C450" s="25" t="s">
        <v>2925</v>
      </c>
      <c r="D450" s="27" t="s">
        <v>32</v>
      </c>
    </row>
    <row r="451" spans="1:4" ht="32.450000000000003" customHeight="1" x14ac:dyDescent="0.25">
      <c r="A451" s="25" t="s">
        <v>2926</v>
      </c>
      <c r="B451" s="26">
        <v>39860.541666666664</v>
      </c>
      <c r="C451" s="25" t="s">
        <v>2927</v>
      </c>
      <c r="D451" s="27" t="s">
        <v>32</v>
      </c>
    </row>
    <row r="452" spans="1:4" ht="32.450000000000003" customHeight="1" x14ac:dyDescent="0.25">
      <c r="A452" s="25" t="s">
        <v>2928</v>
      </c>
      <c r="B452" s="26">
        <v>39861.625</v>
      </c>
      <c r="C452" s="25" t="s">
        <v>2929</v>
      </c>
      <c r="D452" s="27" t="s">
        <v>32</v>
      </c>
    </row>
    <row r="453" spans="1:4" ht="32.450000000000003" customHeight="1" x14ac:dyDescent="0.25">
      <c r="A453" s="25" t="s">
        <v>2930</v>
      </c>
      <c r="B453" s="26">
        <v>39862.5</v>
      </c>
      <c r="C453" s="25" t="s">
        <v>2931</v>
      </c>
      <c r="D453" s="27" t="s">
        <v>32</v>
      </c>
    </row>
    <row r="454" spans="1:4" ht="32.450000000000003" customHeight="1" x14ac:dyDescent="0.25">
      <c r="A454" s="25" t="s">
        <v>2932</v>
      </c>
      <c r="B454" s="26">
        <v>39867.604166666664</v>
      </c>
      <c r="C454" s="25" t="s">
        <v>2933</v>
      </c>
      <c r="D454" s="27" t="s">
        <v>32</v>
      </c>
    </row>
    <row r="455" spans="1:4" ht="32.450000000000003" customHeight="1" x14ac:dyDescent="0.25">
      <c r="A455" s="25" t="s">
        <v>2934</v>
      </c>
      <c r="B455" s="26">
        <v>39868.5</v>
      </c>
      <c r="C455" s="25" t="s">
        <v>2935</v>
      </c>
      <c r="D455" s="27" t="s">
        <v>32</v>
      </c>
    </row>
    <row r="456" spans="1:4" ht="32.450000000000003" customHeight="1" x14ac:dyDescent="0.25">
      <c r="A456" s="25" t="s">
        <v>2936</v>
      </c>
      <c r="B456" s="26">
        <v>39868.604166666664</v>
      </c>
      <c r="C456" s="25" t="s">
        <v>2937</v>
      </c>
      <c r="D456" s="27" t="s">
        <v>32</v>
      </c>
    </row>
    <row r="457" spans="1:4" ht="32.450000000000003" customHeight="1" x14ac:dyDescent="0.25">
      <c r="A457" s="25" t="s">
        <v>2938</v>
      </c>
      <c r="B457" s="26">
        <v>39875.625</v>
      </c>
      <c r="C457" s="25" t="s">
        <v>2939</v>
      </c>
      <c r="D457" s="27" t="s">
        <v>32</v>
      </c>
    </row>
    <row r="458" spans="1:4" ht="32.450000000000003" customHeight="1" x14ac:dyDescent="0.25">
      <c r="A458" s="25" t="s">
        <v>2940</v>
      </c>
      <c r="B458" s="26">
        <v>39881.604166666664</v>
      </c>
      <c r="C458" s="25" t="s">
        <v>2941</v>
      </c>
      <c r="D458" s="27" t="s">
        <v>32</v>
      </c>
    </row>
    <row r="459" spans="1:4" ht="32.450000000000003" customHeight="1" x14ac:dyDescent="0.25">
      <c r="A459" s="25" t="s">
        <v>2942</v>
      </c>
      <c r="B459" s="26">
        <v>39888.645833333336</v>
      </c>
      <c r="C459" s="25" t="s">
        <v>2943</v>
      </c>
      <c r="D459" s="27" t="s">
        <v>32</v>
      </c>
    </row>
    <row r="460" spans="1:4" ht="32.450000000000003" customHeight="1" x14ac:dyDescent="0.25">
      <c r="A460" s="25" t="s">
        <v>2944</v>
      </c>
      <c r="B460" s="26">
        <v>39896.625</v>
      </c>
      <c r="C460" s="25" t="s">
        <v>2945</v>
      </c>
      <c r="D460" s="27" t="s">
        <v>32</v>
      </c>
    </row>
    <row r="461" spans="1:4" ht="32.450000000000003" customHeight="1" x14ac:dyDescent="0.25">
      <c r="A461" s="25" t="s">
        <v>2946</v>
      </c>
      <c r="B461" s="26">
        <v>39899.645833333336</v>
      </c>
      <c r="C461" s="25" t="s">
        <v>2947</v>
      </c>
      <c r="D461" s="27" t="s">
        <v>32</v>
      </c>
    </row>
    <row r="462" spans="1:4" ht="32.450000000000003" customHeight="1" x14ac:dyDescent="0.25">
      <c r="A462" s="25" t="s">
        <v>2948</v>
      </c>
      <c r="B462" s="26">
        <v>39903.458333333336</v>
      </c>
      <c r="C462" s="25" t="s">
        <v>2949</v>
      </c>
      <c r="D462" s="27" t="s">
        <v>32</v>
      </c>
    </row>
    <row r="463" spans="1:4" ht="32.450000000000003" customHeight="1" x14ac:dyDescent="0.25">
      <c r="A463" s="25" t="s">
        <v>2950</v>
      </c>
      <c r="B463" s="26">
        <v>39905.625</v>
      </c>
      <c r="C463" s="25" t="s">
        <v>2951</v>
      </c>
      <c r="D463" s="27" t="s">
        <v>32</v>
      </c>
    </row>
    <row r="464" spans="1:4" ht="32.450000000000003" customHeight="1" x14ac:dyDescent="0.25">
      <c r="A464" s="25" t="s">
        <v>2952</v>
      </c>
      <c r="B464" s="26">
        <v>39909.625</v>
      </c>
      <c r="C464" s="25" t="s">
        <v>2953</v>
      </c>
      <c r="D464" s="27" t="s">
        <v>32</v>
      </c>
    </row>
    <row r="465" spans="1:6" ht="32.450000000000003" customHeight="1" x14ac:dyDescent="0.25">
      <c r="A465" s="25" t="s">
        <v>2954</v>
      </c>
      <c r="B465" s="26">
        <v>39911.583333333336</v>
      </c>
      <c r="C465" s="25" t="s">
        <v>2955</v>
      </c>
      <c r="D465" s="27" t="s">
        <v>32</v>
      </c>
    </row>
    <row r="466" spans="1:6" ht="32.450000000000003" customHeight="1" x14ac:dyDescent="0.25">
      <c r="A466" s="25" t="s">
        <v>2956</v>
      </c>
      <c r="B466" s="26">
        <v>39911.5</v>
      </c>
      <c r="C466" s="25" t="s">
        <v>2957</v>
      </c>
      <c r="D466" s="27" t="s">
        <v>32</v>
      </c>
    </row>
    <row r="467" spans="1:6" ht="32.450000000000003" customHeight="1" x14ac:dyDescent="0.25">
      <c r="A467" s="25" t="s">
        <v>2958</v>
      </c>
      <c r="B467" s="26">
        <v>39923.479166666664</v>
      </c>
      <c r="C467" s="25" t="s">
        <v>2953</v>
      </c>
      <c r="D467" s="27" t="s">
        <v>32</v>
      </c>
    </row>
    <row r="468" spans="1:6" ht="32.450000000000003" customHeight="1" x14ac:dyDescent="0.25">
      <c r="A468" s="25" t="s">
        <v>2959</v>
      </c>
      <c r="B468" s="26">
        <v>39924.479166666664</v>
      </c>
      <c r="C468" s="25" t="s">
        <v>2960</v>
      </c>
      <c r="D468" s="27" t="s">
        <v>32</v>
      </c>
    </row>
    <row r="469" spans="1:6" ht="32.450000000000003" customHeight="1" x14ac:dyDescent="0.25">
      <c r="A469" s="25" t="s">
        <v>2961</v>
      </c>
      <c r="B469" s="26">
        <v>39924.604166666664</v>
      </c>
      <c r="C469" s="25" t="s">
        <v>2962</v>
      </c>
      <c r="D469" s="27" t="s">
        <v>32</v>
      </c>
    </row>
    <row r="470" spans="1:6" ht="32.450000000000003" customHeight="1" x14ac:dyDescent="0.25">
      <c r="A470" s="25" t="s">
        <v>2963</v>
      </c>
      <c r="B470" s="26">
        <v>39930.604166666664</v>
      </c>
      <c r="C470" s="25" t="s">
        <v>2964</v>
      </c>
      <c r="D470" s="27" t="s">
        <v>32</v>
      </c>
    </row>
    <row r="471" spans="1:6" ht="32.450000000000003" customHeight="1" x14ac:dyDescent="0.25">
      <c r="A471" s="25" t="s">
        <v>2965</v>
      </c>
      <c r="B471" s="26">
        <v>39931.604166666664</v>
      </c>
      <c r="C471" s="25" t="s">
        <v>2966</v>
      </c>
      <c r="D471" s="27" t="s">
        <v>32</v>
      </c>
    </row>
    <row r="472" spans="1:6" ht="32.450000000000003" customHeight="1" x14ac:dyDescent="0.25">
      <c r="A472" s="25" t="s">
        <v>2967</v>
      </c>
      <c r="B472" s="26">
        <v>39931.604166666664</v>
      </c>
      <c r="C472" s="25" t="s">
        <v>2968</v>
      </c>
      <c r="D472" s="27" t="s">
        <v>39</v>
      </c>
    </row>
    <row r="473" spans="1:6" ht="32.450000000000003" customHeight="1" x14ac:dyDescent="0.25">
      <c r="A473" s="25" t="s">
        <v>2969</v>
      </c>
      <c r="B473" s="26">
        <v>39944.4375</v>
      </c>
      <c r="C473" s="25" t="s">
        <v>2970</v>
      </c>
      <c r="D473" s="27" t="s">
        <v>32</v>
      </c>
    </row>
    <row r="474" spans="1:6" ht="32.450000000000003" customHeight="1" x14ac:dyDescent="0.25">
      <c r="A474" s="25" t="s">
        <v>2971</v>
      </c>
      <c r="B474" s="26">
        <v>39965.458333333336</v>
      </c>
      <c r="C474" s="25" t="s">
        <v>2972</v>
      </c>
      <c r="D474" s="27" t="s">
        <v>32</v>
      </c>
      <c r="E474" s="29"/>
      <c r="F474" s="29"/>
    </row>
    <row r="475" spans="1:6" ht="32.450000000000003" customHeight="1" x14ac:dyDescent="0.25">
      <c r="A475" s="25" t="s">
        <v>2973</v>
      </c>
      <c r="B475" s="26">
        <v>39965.583333333336</v>
      </c>
      <c r="C475" s="25" t="s">
        <v>2974</v>
      </c>
      <c r="D475" s="27" t="s">
        <v>32</v>
      </c>
    </row>
    <row r="476" spans="1:6" ht="32.450000000000003" customHeight="1" x14ac:dyDescent="0.25">
      <c r="A476" s="25" t="s">
        <v>2975</v>
      </c>
      <c r="B476" s="26">
        <v>39966.4375</v>
      </c>
      <c r="C476" s="25" t="s">
        <v>2976</v>
      </c>
      <c r="D476" s="27" t="s">
        <v>32</v>
      </c>
    </row>
    <row r="477" spans="1:6" ht="32.450000000000003" customHeight="1" x14ac:dyDescent="0.25">
      <c r="A477" s="25" t="s">
        <v>2977</v>
      </c>
      <c r="B477" s="26">
        <v>39967.604166666664</v>
      </c>
      <c r="C477" s="25" t="s">
        <v>2978</v>
      </c>
      <c r="D477" s="27" t="s">
        <v>32</v>
      </c>
    </row>
    <row r="478" spans="1:6" ht="32.450000000000003" customHeight="1" x14ac:dyDescent="0.25">
      <c r="A478" s="25" t="s">
        <v>2979</v>
      </c>
      <c r="B478" s="26">
        <v>39974.520833333336</v>
      </c>
      <c r="C478" s="25" t="s">
        <v>2980</v>
      </c>
      <c r="D478" s="27" t="s">
        <v>32</v>
      </c>
    </row>
    <row r="479" spans="1:6" ht="32.450000000000003" customHeight="1" x14ac:dyDescent="0.25">
      <c r="A479" s="25" t="s">
        <v>2981</v>
      </c>
      <c r="B479" s="26">
        <v>39980.604166666664</v>
      </c>
      <c r="C479" s="25" t="s">
        <v>2982</v>
      </c>
      <c r="D479" s="27" t="s">
        <v>32</v>
      </c>
    </row>
    <row r="480" spans="1:6" ht="32.450000000000003" customHeight="1" x14ac:dyDescent="0.25">
      <c r="A480" s="25" t="s">
        <v>2983</v>
      </c>
      <c r="B480" s="26">
        <v>39982.583333333336</v>
      </c>
      <c r="C480" s="25" t="s">
        <v>2984</v>
      </c>
      <c r="D480" s="27" t="s">
        <v>32</v>
      </c>
    </row>
    <row r="481" spans="1:6" ht="32.450000000000003" customHeight="1" x14ac:dyDescent="0.25">
      <c r="A481" s="25" t="s">
        <v>2985</v>
      </c>
      <c r="B481" s="26">
        <v>39986.4375</v>
      </c>
      <c r="C481" s="25" t="s">
        <v>2986</v>
      </c>
      <c r="D481" s="43" t="s">
        <v>32</v>
      </c>
    </row>
    <row r="482" spans="1:6" ht="32.450000000000003" customHeight="1" x14ac:dyDescent="0.25">
      <c r="A482" s="25" t="s">
        <v>2987</v>
      </c>
      <c r="B482" s="26">
        <v>39993.416666666664</v>
      </c>
      <c r="C482" s="25" t="s">
        <v>2988</v>
      </c>
      <c r="D482" s="27" t="s">
        <v>32</v>
      </c>
      <c r="E482" s="29"/>
      <c r="F482" s="29"/>
    </row>
    <row r="483" spans="1:6" ht="32.450000000000003" customHeight="1" x14ac:dyDescent="0.25">
      <c r="A483" s="25" t="s">
        <v>2989</v>
      </c>
      <c r="B483" s="26">
        <v>40003.604166666664</v>
      </c>
      <c r="C483" s="25" t="s">
        <v>2990</v>
      </c>
      <c r="D483" s="27" t="s">
        <v>32</v>
      </c>
      <c r="E483" s="29"/>
      <c r="F483" s="29"/>
    </row>
    <row r="484" spans="1:6" ht="32.450000000000003" customHeight="1" x14ac:dyDescent="0.25">
      <c r="A484" s="25" t="s">
        <v>2991</v>
      </c>
      <c r="B484" s="26">
        <v>40007.416666666664</v>
      </c>
      <c r="C484" s="25" t="s">
        <v>2992</v>
      </c>
      <c r="D484" s="27" t="s">
        <v>32</v>
      </c>
    </row>
    <row r="485" spans="1:6" ht="32.450000000000003" customHeight="1" x14ac:dyDescent="0.25">
      <c r="A485" s="25" t="s">
        <v>2993</v>
      </c>
      <c r="B485" s="26">
        <v>40014.479166666664</v>
      </c>
      <c r="C485" s="25" t="s">
        <v>2994</v>
      </c>
      <c r="D485" s="27" t="s">
        <v>32</v>
      </c>
    </row>
    <row r="486" spans="1:6" ht="32.450000000000003" customHeight="1" x14ac:dyDescent="0.25">
      <c r="A486" s="25" t="s">
        <v>2995</v>
      </c>
      <c r="B486" s="26">
        <v>40014.604166666664</v>
      </c>
      <c r="C486" s="25" t="s">
        <v>2996</v>
      </c>
      <c r="D486" s="27" t="s">
        <v>32</v>
      </c>
    </row>
    <row r="487" spans="1:6" ht="32.450000000000003" customHeight="1" x14ac:dyDescent="0.25">
      <c r="A487" s="25" t="s">
        <v>2997</v>
      </c>
      <c r="B487" s="26">
        <v>40021.666666666664</v>
      </c>
      <c r="C487" s="25" t="s">
        <v>2998</v>
      </c>
      <c r="D487" s="27" t="s">
        <v>32</v>
      </c>
    </row>
    <row r="488" spans="1:6" ht="32.450000000000003" customHeight="1" x14ac:dyDescent="0.25">
      <c r="A488" s="25" t="s">
        <v>2999</v>
      </c>
      <c r="B488" s="26">
        <v>40021.5</v>
      </c>
      <c r="C488" s="25" t="s">
        <v>3000</v>
      </c>
      <c r="D488" s="27" t="s">
        <v>32</v>
      </c>
    </row>
    <row r="489" spans="1:6" ht="32.450000000000003" customHeight="1" x14ac:dyDescent="0.25">
      <c r="A489" s="25" t="s">
        <v>3001</v>
      </c>
      <c r="B489" s="26">
        <v>40021.416666666664</v>
      </c>
      <c r="C489" s="25" t="s">
        <v>3002</v>
      </c>
      <c r="D489" s="27" t="s">
        <v>32</v>
      </c>
    </row>
    <row r="490" spans="1:6" ht="32.450000000000003" customHeight="1" x14ac:dyDescent="0.25">
      <c r="A490" s="25" t="s">
        <v>3003</v>
      </c>
      <c r="B490" s="26">
        <v>40021.583333333336</v>
      </c>
      <c r="C490" s="25" t="s">
        <v>3004</v>
      </c>
      <c r="D490" s="27" t="s">
        <v>32</v>
      </c>
    </row>
    <row r="491" spans="1:6" ht="32.450000000000003" customHeight="1" x14ac:dyDescent="0.25">
      <c r="A491" s="25" t="s">
        <v>3005</v>
      </c>
      <c r="B491" s="26">
        <v>40028.416666666664</v>
      </c>
      <c r="C491" s="25" t="s">
        <v>3006</v>
      </c>
      <c r="D491" s="27" t="s">
        <v>32</v>
      </c>
    </row>
    <row r="492" spans="1:6" ht="32.450000000000003" customHeight="1" x14ac:dyDescent="0.25">
      <c r="A492" s="25" t="s">
        <v>3007</v>
      </c>
      <c r="B492" s="26">
        <v>40030.416666666664</v>
      </c>
      <c r="C492" s="25" t="s">
        <v>3008</v>
      </c>
      <c r="D492" s="27" t="s">
        <v>32</v>
      </c>
    </row>
    <row r="493" spans="1:6" ht="32.450000000000003" customHeight="1" x14ac:dyDescent="0.25">
      <c r="A493" s="25" t="s">
        <v>3009</v>
      </c>
      <c r="B493" s="26">
        <v>40030.583333333336</v>
      </c>
      <c r="C493" s="25" t="s">
        <v>3010</v>
      </c>
      <c r="D493" s="27" t="s">
        <v>32</v>
      </c>
    </row>
    <row r="494" spans="1:6" ht="32.450000000000003" customHeight="1" x14ac:dyDescent="0.25">
      <c r="A494" s="25" t="s">
        <v>3011</v>
      </c>
      <c r="B494" s="26">
        <v>40036.583333333336</v>
      </c>
      <c r="C494" s="25" t="s">
        <v>3012</v>
      </c>
      <c r="D494" s="27" t="s">
        <v>32</v>
      </c>
    </row>
    <row r="495" spans="1:6" ht="32.450000000000003" customHeight="1" x14ac:dyDescent="0.25">
      <c r="A495" s="25" t="s">
        <v>3013</v>
      </c>
      <c r="B495" s="26">
        <v>40042.583333333336</v>
      </c>
      <c r="C495" s="25" t="s">
        <v>3014</v>
      </c>
      <c r="D495" s="27" t="s">
        <v>32</v>
      </c>
    </row>
    <row r="496" spans="1:6" ht="32.450000000000003" customHeight="1" x14ac:dyDescent="0.25">
      <c r="A496" s="25" t="s">
        <v>3015</v>
      </c>
      <c r="B496" s="26">
        <v>40044.625</v>
      </c>
      <c r="C496" s="25" t="s">
        <v>3016</v>
      </c>
      <c r="D496" s="27" t="s">
        <v>32</v>
      </c>
    </row>
    <row r="497" spans="1:4" ht="32.450000000000003" customHeight="1" x14ac:dyDescent="0.25">
      <c r="A497" s="25" t="s">
        <v>3017</v>
      </c>
      <c r="B497" s="26">
        <v>40045.416666666664</v>
      </c>
      <c r="C497" s="25" t="s">
        <v>3018</v>
      </c>
      <c r="D497" s="27" t="s">
        <v>32</v>
      </c>
    </row>
    <row r="498" spans="1:4" ht="32.450000000000003" customHeight="1" x14ac:dyDescent="0.25">
      <c r="A498" s="25" t="s">
        <v>3019</v>
      </c>
      <c r="B498" s="26">
        <v>40045.583333333336</v>
      </c>
      <c r="C498" s="25" t="s">
        <v>3020</v>
      </c>
      <c r="D498" s="27" t="s">
        <v>32</v>
      </c>
    </row>
    <row r="499" spans="1:4" ht="32.450000000000003" customHeight="1" x14ac:dyDescent="0.25">
      <c r="A499" s="25" t="s">
        <v>3021</v>
      </c>
      <c r="B499" s="26">
        <v>40070.583333333336</v>
      </c>
      <c r="C499" s="25" t="s">
        <v>3022</v>
      </c>
      <c r="D499" s="27" t="s">
        <v>32</v>
      </c>
    </row>
    <row r="500" spans="1:4" ht="32.450000000000003" customHeight="1" x14ac:dyDescent="0.25">
      <c r="A500" s="25" t="s">
        <v>3023</v>
      </c>
      <c r="B500" s="26">
        <v>40078.583333333336</v>
      </c>
      <c r="C500" s="25" t="s">
        <v>3024</v>
      </c>
      <c r="D500" s="27" t="s">
        <v>32</v>
      </c>
    </row>
    <row r="501" spans="1:4" ht="32.450000000000003" customHeight="1" x14ac:dyDescent="0.25">
      <c r="A501" s="25" t="s">
        <v>3025</v>
      </c>
      <c r="B501" s="26">
        <v>40094.625</v>
      </c>
      <c r="C501" s="25" t="s">
        <v>3026</v>
      </c>
      <c r="D501" s="27" t="s">
        <v>32</v>
      </c>
    </row>
    <row r="502" spans="1:4" ht="32.450000000000003" customHeight="1" x14ac:dyDescent="0.25">
      <c r="A502" s="25" t="s">
        <v>3027</v>
      </c>
      <c r="B502" s="26">
        <v>40100.479166666664</v>
      </c>
      <c r="C502" s="25" t="s">
        <v>3028</v>
      </c>
      <c r="D502" s="27" t="s">
        <v>32</v>
      </c>
    </row>
    <row r="503" spans="1:4" ht="32.450000000000003" customHeight="1" x14ac:dyDescent="0.25">
      <c r="A503" s="25" t="s">
        <v>3029</v>
      </c>
      <c r="B503" s="26">
        <v>40100.604166666664</v>
      </c>
      <c r="C503" s="25" t="s">
        <v>3030</v>
      </c>
      <c r="D503" s="27" t="s">
        <v>32</v>
      </c>
    </row>
    <row r="504" spans="1:4" ht="32.450000000000003" customHeight="1" x14ac:dyDescent="0.25">
      <c r="A504" s="25" t="s">
        <v>3031</v>
      </c>
      <c r="B504" s="26">
        <v>40101.458333333336</v>
      </c>
      <c r="C504" s="25" t="s">
        <v>3032</v>
      </c>
      <c r="D504" s="27" t="s">
        <v>32</v>
      </c>
    </row>
    <row r="505" spans="1:4" ht="32.450000000000003" customHeight="1" x14ac:dyDescent="0.25">
      <c r="A505" s="25" t="s">
        <v>3033</v>
      </c>
      <c r="B505" s="26">
        <v>40108.625</v>
      </c>
      <c r="C505" s="25" t="s">
        <v>3034</v>
      </c>
      <c r="D505" s="27" t="s">
        <v>32</v>
      </c>
    </row>
    <row r="506" spans="1:4" ht="32.450000000000003" customHeight="1" x14ac:dyDescent="0.25">
      <c r="A506" s="25" t="s">
        <v>3035</v>
      </c>
      <c r="B506" s="26">
        <v>40112.583333333336</v>
      </c>
      <c r="C506" s="25" t="s">
        <v>3036</v>
      </c>
      <c r="D506" s="27" t="s">
        <v>32</v>
      </c>
    </row>
    <row r="507" spans="1:4" ht="32.450000000000003" customHeight="1" x14ac:dyDescent="0.25">
      <c r="A507" s="25" t="s">
        <v>3037</v>
      </c>
      <c r="B507" s="26">
        <v>40113.458333333336</v>
      </c>
      <c r="C507" s="25" t="s">
        <v>3038</v>
      </c>
      <c r="D507" s="27" t="s">
        <v>32</v>
      </c>
    </row>
    <row r="508" spans="1:4" ht="32.450000000000003" customHeight="1" x14ac:dyDescent="0.25">
      <c r="A508" s="25" t="s">
        <v>3039</v>
      </c>
      <c r="B508" s="26">
        <v>40119.625</v>
      </c>
      <c r="C508" s="25" t="s">
        <v>3040</v>
      </c>
      <c r="D508" s="27" t="s">
        <v>32</v>
      </c>
    </row>
    <row r="509" spans="1:4" ht="32.450000000000003" customHeight="1" x14ac:dyDescent="0.25">
      <c r="A509" s="25" t="s">
        <v>3041</v>
      </c>
      <c r="B509" s="26">
        <v>40120.604166666664</v>
      </c>
      <c r="C509" s="25" t="s">
        <v>3042</v>
      </c>
      <c r="D509" s="27" t="s">
        <v>32</v>
      </c>
    </row>
    <row r="510" spans="1:4" ht="32.450000000000003" customHeight="1" x14ac:dyDescent="0.25">
      <c r="A510" s="25" t="s">
        <v>3043</v>
      </c>
      <c r="B510" s="26">
        <v>40121.604166666664</v>
      </c>
      <c r="C510" s="25" t="s">
        <v>3044</v>
      </c>
      <c r="D510" s="27" t="s">
        <v>32</v>
      </c>
    </row>
    <row r="511" spans="1:4" ht="32.450000000000003" customHeight="1" x14ac:dyDescent="0.25">
      <c r="A511" s="25" t="s">
        <v>3045</v>
      </c>
      <c r="B511" s="26">
        <v>40122.604166666664</v>
      </c>
      <c r="C511" s="25" t="s">
        <v>3046</v>
      </c>
      <c r="D511" s="27" t="s">
        <v>32</v>
      </c>
    </row>
    <row r="512" spans="1:4" ht="32.450000000000003" customHeight="1" x14ac:dyDescent="0.25">
      <c r="A512" s="25" t="s">
        <v>3047</v>
      </c>
      <c r="B512" s="26">
        <v>40126.458333333336</v>
      </c>
      <c r="C512" s="25" t="s">
        <v>3048</v>
      </c>
      <c r="D512" s="27" t="s">
        <v>32</v>
      </c>
    </row>
    <row r="513" spans="1:4" ht="32.450000000000003" customHeight="1" x14ac:dyDescent="0.25">
      <c r="A513" s="25" t="s">
        <v>3049</v>
      </c>
      <c r="B513" s="26">
        <v>40129.583333333336</v>
      </c>
      <c r="C513" s="25" t="s">
        <v>3050</v>
      </c>
      <c r="D513" s="27" t="s">
        <v>32</v>
      </c>
    </row>
    <row r="514" spans="1:4" ht="32.450000000000003" customHeight="1" x14ac:dyDescent="0.25">
      <c r="A514" s="25" t="s">
        <v>3051</v>
      </c>
      <c r="B514" s="26">
        <v>40129.458333333336</v>
      </c>
      <c r="C514" s="25" t="s">
        <v>3052</v>
      </c>
      <c r="D514" s="27" t="s">
        <v>32</v>
      </c>
    </row>
    <row r="515" spans="1:4" ht="32.450000000000003" customHeight="1" x14ac:dyDescent="0.25">
      <c r="A515" s="25" t="s">
        <v>3053</v>
      </c>
      <c r="B515" s="26">
        <v>40135.458333333336</v>
      </c>
      <c r="C515" s="25" t="s">
        <v>3054</v>
      </c>
      <c r="D515" s="27" t="s">
        <v>32</v>
      </c>
    </row>
    <row r="516" spans="1:4" ht="32.450000000000003" customHeight="1" x14ac:dyDescent="0.25">
      <c r="A516" s="30" t="s">
        <v>3055</v>
      </c>
      <c r="B516" s="31">
        <v>40141.604166666664</v>
      </c>
      <c r="C516" s="25" t="s">
        <v>3056</v>
      </c>
      <c r="D516" s="27" t="s">
        <v>39</v>
      </c>
    </row>
    <row r="517" spans="1:4" ht="32.450000000000003" customHeight="1" x14ac:dyDescent="0.25">
      <c r="A517" s="30" t="s">
        <v>3057</v>
      </c>
      <c r="B517" s="31">
        <v>40142.458333333336</v>
      </c>
      <c r="C517" s="25" t="s">
        <v>3058</v>
      </c>
      <c r="D517" s="27" t="s">
        <v>32</v>
      </c>
    </row>
    <row r="518" spans="1:4" ht="32.450000000000003" customHeight="1" x14ac:dyDescent="0.25">
      <c r="A518" s="25" t="s">
        <v>3059</v>
      </c>
      <c r="B518" s="26">
        <v>40154.586111111108</v>
      </c>
      <c r="C518" s="25" t="s">
        <v>3060</v>
      </c>
      <c r="D518" s="27" t="s">
        <v>32</v>
      </c>
    </row>
    <row r="519" spans="1:4" ht="32.450000000000003" customHeight="1" x14ac:dyDescent="0.25">
      <c r="A519" s="30" t="s">
        <v>3061</v>
      </c>
      <c r="B519" s="31">
        <v>40154.625</v>
      </c>
      <c r="C519" s="25" t="s">
        <v>3062</v>
      </c>
      <c r="D519" s="27" t="s">
        <v>32</v>
      </c>
    </row>
    <row r="520" spans="1:4" ht="32.450000000000003" customHeight="1" x14ac:dyDescent="0.25">
      <c r="A520" s="25" t="s">
        <v>3063</v>
      </c>
      <c r="B520" s="26">
        <v>40156.645833333336</v>
      </c>
      <c r="C520" s="25" t="s">
        <v>3064</v>
      </c>
      <c r="D520" s="27" t="s">
        <v>39</v>
      </c>
    </row>
    <row r="521" spans="1:4" ht="32.450000000000003" customHeight="1" x14ac:dyDescent="0.25">
      <c r="A521" s="30" t="s">
        <v>3065</v>
      </c>
      <c r="B521" s="31">
        <v>40161.458333333336</v>
      </c>
      <c r="C521" s="25" t="s">
        <v>3066</v>
      </c>
      <c r="D521" s="27" t="s">
        <v>32</v>
      </c>
    </row>
    <row r="522" spans="1:4" ht="32.450000000000003" customHeight="1" x14ac:dyDescent="0.25">
      <c r="A522" s="25" t="s">
        <v>3067</v>
      </c>
      <c r="B522" s="26">
        <v>40161.583333333336</v>
      </c>
      <c r="C522" s="25" t="s">
        <v>3068</v>
      </c>
      <c r="D522" s="27" t="s">
        <v>32</v>
      </c>
    </row>
    <row r="523" spans="1:4" ht="32.450000000000003" customHeight="1" x14ac:dyDescent="0.25">
      <c r="A523" s="30" t="s">
        <v>3069</v>
      </c>
      <c r="B523" s="31">
        <v>40163.458333333336</v>
      </c>
      <c r="C523" s="25" t="s">
        <v>3070</v>
      </c>
      <c r="D523" s="27" t="s">
        <v>32</v>
      </c>
    </row>
    <row r="524" spans="1:4" ht="32.450000000000003" customHeight="1" x14ac:dyDescent="0.25">
      <c r="A524" s="25" t="s">
        <v>3071</v>
      </c>
      <c r="B524" s="26">
        <v>40163.645833333336</v>
      </c>
      <c r="C524" s="25" t="s">
        <v>3072</v>
      </c>
      <c r="D524" s="27" t="s">
        <v>32</v>
      </c>
    </row>
    <row r="525" spans="1:4" ht="32.450000000000003" customHeight="1" x14ac:dyDescent="0.25">
      <c r="A525" s="30" t="s">
        <v>3073</v>
      </c>
      <c r="B525" s="31">
        <v>40164.6875</v>
      </c>
      <c r="C525" s="25" t="s">
        <v>3074</v>
      </c>
      <c r="D525" s="27" t="s">
        <v>32</v>
      </c>
    </row>
    <row r="526" spans="1:4" ht="32.450000000000003" customHeight="1" x14ac:dyDescent="0.25">
      <c r="A526" s="25" t="s">
        <v>3075</v>
      </c>
      <c r="B526" s="26">
        <v>40182.458333333336</v>
      </c>
      <c r="C526" s="25" t="s">
        <v>3076</v>
      </c>
      <c r="D526" s="27" t="s">
        <v>32</v>
      </c>
    </row>
    <row r="527" spans="1:4" ht="32.450000000000003" customHeight="1" x14ac:dyDescent="0.25">
      <c r="A527" s="30" t="s">
        <v>3077</v>
      </c>
      <c r="B527" s="31">
        <v>40183.458333333336</v>
      </c>
      <c r="C527" s="25" t="s">
        <v>3078</v>
      </c>
      <c r="D527" s="27" t="s">
        <v>39</v>
      </c>
    </row>
    <row r="528" spans="1:4" ht="32.450000000000003" customHeight="1" x14ac:dyDescent="0.25">
      <c r="A528" s="25" t="s">
        <v>3079</v>
      </c>
      <c r="B528" s="26">
        <v>40183.604166666664</v>
      </c>
      <c r="C528" s="25" t="s">
        <v>3080</v>
      </c>
      <c r="D528" s="27" t="s">
        <v>32</v>
      </c>
    </row>
    <row r="529" spans="1:6" ht="32.450000000000003" customHeight="1" x14ac:dyDescent="0.25">
      <c r="A529" s="30" t="s">
        <v>3081</v>
      </c>
      <c r="B529" s="31">
        <v>40189.458333333336</v>
      </c>
      <c r="C529" s="25" t="s">
        <v>3082</v>
      </c>
      <c r="D529" s="27" t="s">
        <v>32</v>
      </c>
      <c r="E529" s="29"/>
      <c r="F529" s="29"/>
    </row>
    <row r="530" spans="1:6" ht="32.450000000000003" customHeight="1" x14ac:dyDescent="0.25">
      <c r="A530" s="25" t="s">
        <v>3083</v>
      </c>
      <c r="B530" s="26">
        <v>40191.604166666664</v>
      </c>
      <c r="C530" s="25" t="s">
        <v>3084</v>
      </c>
      <c r="D530" s="27" t="s">
        <v>32</v>
      </c>
    </row>
    <row r="531" spans="1:6" ht="32.450000000000003" customHeight="1" x14ac:dyDescent="0.25">
      <c r="A531" s="30" t="s">
        <v>3085</v>
      </c>
      <c r="B531" s="31">
        <v>40196.479166666664</v>
      </c>
      <c r="C531" s="25" t="s">
        <v>3086</v>
      </c>
      <c r="D531" s="27" t="s">
        <v>39</v>
      </c>
    </row>
    <row r="532" spans="1:6" ht="32.450000000000003" customHeight="1" x14ac:dyDescent="0.25">
      <c r="A532" s="25" t="s">
        <v>3087</v>
      </c>
      <c r="B532" s="26">
        <v>40196.625</v>
      </c>
      <c r="C532" s="25" t="s">
        <v>3088</v>
      </c>
      <c r="D532" s="27" t="s">
        <v>32</v>
      </c>
    </row>
    <row r="533" spans="1:6" ht="32.450000000000003" customHeight="1" x14ac:dyDescent="0.25">
      <c r="A533" s="30" t="s">
        <v>3089</v>
      </c>
      <c r="B533" s="31">
        <v>40199.625</v>
      </c>
      <c r="C533" s="25" t="s">
        <v>3090</v>
      </c>
      <c r="D533" s="27" t="s">
        <v>39</v>
      </c>
    </row>
    <row r="534" spans="1:6" ht="32.450000000000003" customHeight="1" x14ac:dyDescent="0.25">
      <c r="A534" s="25" t="s">
        <v>3091</v>
      </c>
      <c r="B534" s="26">
        <v>40206.625</v>
      </c>
      <c r="C534" s="25" t="s">
        <v>3092</v>
      </c>
      <c r="D534" s="27" t="s">
        <v>32</v>
      </c>
    </row>
    <row r="535" spans="1:6" ht="32.450000000000003" customHeight="1" x14ac:dyDescent="0.25">
      <c r="A535" s="30" t="s">
        <v>3093</v>
      </c>
      <c r="B535" s="31">
        <v>40210.458333333336</v>
      </c>
      <c r="C535" s="25" t="s">
        <v>3094</v>
      </c>
      <c r="D535" s="27" t="s">
        <v>32</v>
      </c>
    </row>
    <row r="536" spans="1:6" ht="32.450000000000003" customHeight="1" x14ac:dyDescent="0.25">
      <c r="A536" s="25" t="s">
        <v>3095</v>
      </c>
      <c r="B536" s="26">
        <v>40217.5</v>
      </c>
      <c r="C536" s="25" t="s">
        <v>3096</v>
      </c>
      <c r="D536" s="27" t="s">
        <v>32</v>
      </c>
    </row>
    <row r="537" spans="1:6" ht="32.450000000000003" customHeight="1" x14ac:dyDescent="0.25">
      <c r="A537" s="30" t="s">
        <v>3097</v>
      </c>
      <c r="B537" s="31">
        <v>40219.416666666664</v>
      </c>
      <c r="C537" s="25" t="s">
        <v>3098</v>
      </c>
      <c r="D537" s="27" t="s">
        <v>32</v>
      </c>
    </row>
    <row r="538" spans="1:6" ht="32.450000000000003" customHeight="1" x14ac:dyDescent="0.25">
      <c r="A538" s="25" t="s">
        <v>3099</v>
      </c>
      <c r="B538" s="26">
        <v>40227.458333333336</v>
      </c>
      <c r="C538" s="25" t="s">
        <v>3100</v>
      </c>
      <c r="D538" s="27" t="s">
        <v>32</v>
      </c>
    </row>
    <row r="539" spans="1:6" ht="32.450000000000003" customHeight="1" x14ac:dyDescent="0.25">
      <c r="A539" s="30" t="s">
        <v>3101</v>
      </c>
      <c r="B539" s="31">
        <v>40227.604166666664</v>
      </c>
      <c r="C539" s="25" t="s">
        <v>3102</v>
      </c>
      <c r="D539" s="27" t="s">
        <v>32</v>
      </c>
    </row>
    <row r="540" spans="1:6" ht="32.450000000000003" customHeight="1" x14ac:dyDescent="0.25">
      <c r="A540" s="25" t="s">
        <v>3103</v>
      </c>
      <c r="B540" s="26">
        <v>40235.583333333336</v>
      </c>
      <c r="C540" s="25" t="s">
        <v>3104</v>
      </c>
      <c r="D540" s="27" t="s">
        <v>32</v>
      </c>
    </row>
    <row r="541" spans="1:6" ht="32.450000000000003" customHeight="1" x14ac:dyDescent="0.25">
      <c r="A541" s="30" t="s">
        <v>3105</v>
      </c>
      <c r="B541" s="31">
        <v>40245.458333333336</v>
      </c>
      <c r="C541" s="25" t="s">
        <v>3106</v>
      </c>
      <c r="D541" s="27" t="s">
        <v>32</v>
      </c>
    </row>
    <row r="542" spans="1:6" ht="32.450000000000003" customHeight="1" x14ac:dyDescent="0.25">
      <c r="A542" s="25" t="s">
        <v>3107</v>
      </c>
      <c r="B542" s="26">
        <v>40245.583333333336</v>
      </c>
      <c r="C542" s="25" t="s">
        <v>3108</v>
      </c>
      <c r="D542" s="27" t="s">
        <v>32</v>
      </c>
    </row>
    <row r="543" spans="1:6" ht="32.450000000000003" customHeight="1" x14ac:dyDescent="0.25">
      <c r="A543" s="30" t="s">
        <v>3109</v>
      </c>
      <c r="B543" s="31">
        <v>40246.458333333336</v>
      </c>
      <c r="C543" s="25" t="s">
        <v>3110</v>
      </c>
      <c r="D543" s="27" t="s">
        <v>32</v>
      </c>
    </row>
    <row r="544" spans="1:6" ht="32.450000000000003" customHeight="1" x14ac:dyDescent="0.25">
      <c r="A544" s="25" t="s">
        <v>3111</v>
      </c>
      <c r="B544" s="26">
        <v>40246.458333333336</v>
      </c>
      <c r="C544" s="25" t="s">
        <v>3112</v>
      </c>
      <c r="D544" s="27" t="s">
        <v>32</v>
      </c>
    </row>
    <row r="545" spans="1:4" ht="32.450000000000003" customHeight="1" x14ac:dyDescent="0.25">
      <c r="A545" s="30" t="s">
        <v>3113</v>
      </c>
      <c r="B545" s="31">
        <v>40247.458333333336</v>
      </c>
      <c r="C545" s="25" t="s">
        <v>3114</v>
      </c>
      <c r="D545" s="27" t="s">
        <v>39</v>
      </c>
    </row>
    <row r="546" spans="1:4" ht="32.450000000000003" customHeight="1" x14ac:dyDescent="0.25">
      <c r="A546" s="25" t="s">
        <v>3115</v>
      </c>
      <c r="B546" s="26">
        <v>40247.552083333336</v>
      </c>
      <c r="C546" s="25" t="s">
        <v>3116</v>
      </c>
      <c r="D546" s="27" t="s">
        <v>32</v>
      </c>
    </row>
    <row r="547" spans="1:4" ht="32.450000000000003" customHeight="1" x14ac:dyDescent="0.25">
      <c r="A547" s="30" t="s">
        <v>3117</v>
      </c>
      <c r="B547" s="31">
        <v>40247.579861111109</v>
      </c>
      <c r="C547" s="25" t="s">
        <v>3118</v>
      </c>
      <c r="D547" s="27" t="s">
        <v>32</v>
      </c>
    </row>
    <row r="548" spans="1:4" ht="32.450000000000003" customHeight="1" x14ac:dyDescent="0.25">
      <c r="A548" s="25" t="s">
        <v>3119</v>
      </c>
      <c r="B548" s="26">
        <v>40260.604166666664</v>
      </c>
      <c r="C548" s="25" t="s">
        <v>3120</v>
      </c>
      <c r="D548" s="27" t="s">
        <v>32</v>
      </c>
    </row>
    <row r="549" spans="1:4" ht="32.450000000000003" customHeight="1" x14ac:dyDescent="0.25">
      <c r="A549" s="30" t="s">
        <v>3121</v>
      </c>
      <c r="B549" s="31">
        <v>40260.625</v>
      </c>
      <c r="C549" s="25" t="s">
        <v>3122</v>
      </c>
      <c r="D549" s="27" t="s">
        <v>32</v>
      </c>
    </row>
    <row r="550" spans="1:4" ht="32.450000000000003" customHeight="1" x14ac:dyDescent="0.25">
      <c r="A550" s="25" t="s">
        <v>3123</v>
      </c>
      <c r="B550" s="26">
        <v>40268.625</v>
      </c>
      <c r="C550" s="25" t="s">
        <v>3124</v>
      </c>
      <c r="D550" s="27" t="s">
        <v>39</v>
      </c>
    </row>
    <row r="551" spans="1:4" ht="32.450000000000003" customHeight="1" x14ac:dyDescent="0.25">
      <c r="A551" s="30" t="s">
        <v>3125</v>
      </c>
      <c r="B551" s="31">
        <v>40276.458333333336</v>
      </c>
      <c r="C551" s="25" t="s">
        <v>3126</v>
      </c>
      <c r="D551" s="27" t="s">
        <v>32</v>
      </c>
    </row>
    <row r="552" spans="1:4" ht="32.450000000000003" customHeight="1" x14ac:dyDescent="0.25">
      <c r="A552" s="25" t="s">
        <v>3127</v>
      </c>
      <c r="B552" s="26">
        <v>40276.583333333336</v>
      </c>
      <c r="C552" s="25" t="s">
        <v>3122</v>
      </c>
      <c r="D552" s="27" t="s">
        <v>32</v>
      </c>
    </row>
    <row r="553" spans="1:4" ht="32.450000000000003" customHeight="1" x14ac:dyDescent="0.25">
      <c r="A553" s="30" t="s">
        <v>3128</v>
      </c>
      <c r="B553" s="31">
        <v>40281.625</v>
      </c>
      <c r="C553" s="25" t="s">
        <v>3129</v>
      </c>
      <c r="D553" s="27" t="s">
        <v>32</v>
      </c>
    </row>
    <row r="554" spans="1:4" ht="32.450000000000003" customHeight="1" x14ac:dyDescent="0.25">
      <c r="A554" s="25" t="s">
        <v>3130</v>
      </c>
      <c r="B554" s="26">
        <v>40281.625</v>
      </c>
      <c r="C554" s="25" t="s">
        <v>3131</v>
      </c>
      <c r="D554" s="27" t="s">
        <v>32</v>
      </c>
    </row>
    <row r="555" spans="1:4" ht="32.450000000000003" customHeight="1" x14ac:dyDescent="0.25">
      <c r="A555" s="30" t="s">
        <v>3132</v>
      </c>
      <c r="B555" s="31">
        <v>40283.5</v>
      </c>
      <c r="C555" s="25" t="s">
        <v>3133</v>
      </c>
      <c r="D555" s="27" t="s">
        <v>32</v>
      </c>
    </row>
    <row r="556" spans="1:4" ht="32.450000000000003" customHeight="1" x14ac:dyDescent="0.25">
      <c r="A556" s="25" t="s">
        <v>3134</v>
      </c>
      <c r="B556" s="26">
        <v>40288.416666666664</v>
      </c>
      <c r="C556" s="25" t="s">
        <v>3135</v>
      </c>
      <c r="D556" s="27" t="s">
        <v>32</v>
      </c>
    </row>
    <row r="557" spans="1:4" ht="32.450000000000003" customHeight="1" x14ac:dyDescent="0.25">
      <c r="A557" s="30" t="s">
        <v>3136</v>
      </c>
      <c r="B557" s="31">
        <v>40288.645833333336</v>
      </c>
      <c r="C557" s="25" t="s">
        <v>3137</v>
      </c>
      <c r="D557" s="27" t="s">
        <v>32</v>
      </c>
    </row>
    <row r="558" spans="1:4" ht="32.450000000000003" customHeight="1" x14ac:dyDescent="0.25">
      <c r="A558" s="25" t="s">
        <v>3138</v>
      </c>
      <c r="B558" s="26">
        <v>40290.583333333336</v>
      </c>
      <c r="C558" s="25" t="s">
        <v>3139</v>
      </c>
      <c r="D558" s="27" t="s">
        <v>32</v>
      </c>
    </row>
    <row r="559" spans="1:4" ht="32.450000000000003" customHeight="1" x14ac:dyDescent="0.25">
      <c r="A559" s="30" t="s">
        <v>3140</v>
      </c>
      <c r="B559" s="31">
        <v>40295.458333333336</v>
      </c>
      <c r="C559" s="25" t="s">
        <v>3141</v>
      </c>
      <c r="D559" s="27" t="s">
        <v>32</v>
      </c>
    </row>
    <row r="560" spans="1:4" ht="32.450000000000003" customHeight="1" x14ac:dyDescent="0.25">
      <c r="A560" s="25" t="s">
        <v>3142</v>
      </c>
      <c r="B560" s="26">
        <v>40303.625</v>
      </c>
      <c r="C560" s="25" t="s">
        <v>3143</v>
      </c>
      <c r="D560" s="27" t="s">
        <v>32</v>
      </c>
    </row>
    <row r="561" spans="1:4" ht="32.450000000000003" customHeight="1" x14ac:dyDescent="0.25">
      <c r="A561" s="30" t="s">
        <v>3144</v>
      </c>
      <c r="B561" s="31">
        <v>40304.625</v>
      </c>
      <c r="C561" s="25" t="s">
        <v>3145</v>
      </c>
      <c r="D561" s="27" t="s">
        <v>39</v>
      </c>
    </row>
    <row r="562" spans="1:4" ht="32.450000000000003" customHeight="1" x14ac:dyDescent="0.25">
      <c r="A562" s="25" t="s">
        <v>3146</v>
      </c>
      <c r="B562" s="26">
        <v>40309.604166666664</v>
      </c>
      <c r="C562" s="25" t="s">
        <v>3147</v>
      </c>
      <c r="D562" s="27" t="s">
        <v>32</v>
      </c>
    </row>
    <row r="563" spans="1:4" ht="32.450000000000003" customHeight="1" x14ac:dyDescent="0.25">
      <c r="A563" s="30" t="s">
        <v>3148</v>
      </c>
      <c r="B563" s="31">
        <v>40310.604166666664</v>
      </c>
      <c r="C563" s="25" t="s">
        <v>3149</v>
      </c>
      <c r="D563" s="27" t="s">
        <v>32</v>
      </c>
    </row>
    <row r="564" spans="1:4" ht="32.450000000000003" customHeight="1" x14ac:dyDescent="0.25">
      <c r="A564" s="25" t="s">
        <v>3150</v>
      </c>
      <c r="B564" s="26">
        <v>40310.625</v>
      </c>
      <c r="C564" s="25" t="s">
        <v>3151</v>
      </c>
      <c r="D564" s="27" t="s">
        <v>39</v>
      </c>
    </row>
    <row r="565" spans="1:4" ht="32.450000000000003" customHeight="1" x14ac:dyDescent="0.25">
      <c r="A565" s="30" t="s">
        <v>3152</v>
      </c>
      <c r="B565" s="31">
        <v>40311.604166666664</v>
      </c>
      <c r="C565" s="25" t="s">
        <v>3153</v>
      </c>
      <c r="D565" s="27" t="s">
        <v>32</v>
      </c>
    </row>
    <row r="566" spans="1:4" ht="32.450000000000003" customHeight="1" x14ac:dyDescent="0.25">
      <c r="A566" s="25" t="s">
        <v>3154</v>
      </c>
      <c r="B566" s="26">
        <v>40315.604166666664</v>
      </c>
      <c r="C566" s="25" t="s">
        <v>3155</v>
      </c>
      <c r="D566" s="27" t="s">
        <v>32</v>
      </c>
    </row>
    <row r="567" spans="1:4" ht="32.450000000000003" customHeight="1" x14ac:dyDescent="0.25">
      <c r="A567" s="30" t="s">
        <v>3156</v>
      </c>
      <c r="B567" s="31">
        <v>40316.458333333336</v>
      </c>
      <c r="C567" s="25" t="s">
        <v>3157</v>
      </c>
      <c r="D567" s="27" t="s">
        <v>32</v>
      </c>
    </row>
    <row r="568" spans="1:4" ht="32.450000000000003" customHeight="1" x14ac:dyDescent="0.25">
      <c r="A568" s="25" t="s">
        <v>3158</v>
      </c>
      <c r="B568" s="26">
        <v>40318.645833333336</v>
      </c>
      <c r="C568" s="25" t="s">
        <v>3159</v>
      </c>
      <c r="D568" s="27" t="s">
        <v>32</v>
      </c>
    </row>
    <row r="569" spans="1:4" ht="32.450000000000003" customHeight="1" x14ac:dyDescent="0.25">
      <c r="A569" s="30" t="s">
        <v>3160</v>
      </c>
      <c r="B569" s="31">
        <v>40323.604166666664</v>
      </c>
      <c r="C569" s="25" t="s">
        <v>3161</v>
      </c>
      <c r="D569" s="27" t="s">
        <v>32</v>
      </c>
    </row>
    <row r="570" spans="1:4" ht="32.450000000000003" customHeight="1" x14ac:dyDescent="0.25">
      <c r="A570" s="25" t="s">
        <v>3162</v>
      </c>
      <c r="B570" s="26">
        <v>40325.625</v>
      </c>
      <c r="C570" s="25" t="s">
        <v>3163</v>
      </c>
      <c r="D570" s="27" t="s">
        <v>32</v>
      </c>
    </row>
    <row r="571" spans="1:4" ht="32.450000000000003" customHeight="1" x14ac:dyDescent="0.25">
      <c r="A571" s="30" t="s">
        <v>3164</v>
      </c>
      <c r="B571" s="31">
        <v>40331.520833333336</v>
      </c>
      <c r="C571" s="25" t="s">
        <v>3165</v>
      </c>
      <c r="D571" s="27" t="s">
        <v>32</v>
      </c>
    </row>
    <row r="572" spans="1:4" ht="32.450000000000003" customHeight="1" x14ac:dyDescent="0.25">
      <c r="A572" s="25" t="s">
        <v>3166</v>
      </c>
      <c r="B572" s="26">
        <v>40331.645833333336</v>
      </c>
      <c r="C572" s="25" t="s">
        <v>3167</v>
      </c>
      <c r="D572" s="27" t="s">
        <v>32</v>
      </c>
    </row>
    <row r="573" spans="1:4" ht="32.450000000000003" customHeight="1" x14ac:dyDescent="0.25">
      <c r="A573" s="30" t="s">
        <v>3168</v>
      </c>
      <c r="B573" s="31">
        <v>40339.604166666664</v>
      </c>
      <c r="C573" s="25" t="s">
        <v>3169</v>
      </c>
      <c r="D573" s="27" t="s">
        <v>32</v>
      </c>
    </row>
    <row r="574" spans="1:4" ht="32.450000000000003" customHeight="1" x14ac:dyDescent="0.25">
      <c r="A574" s="25" t="s">
        <v>3170</v>
      </c>
      <c r="B574" s="26">
        <v>40344.604166666664</v>
      </c>
      <c r="C574" s="25" t="s">
        <v>3171</v>
      </c>
      <c r="D574" s="27" t="s">
        <v>32</v>
      </c>
    </row>
    <row r="575" spans="1:4" ht="32.450000000000003" customHeight="1" x14ac:dyDescent="0.25">
      <c r="A575" s="30" t="s">
        <v>3172</v>
      </c>
      <c r="B575" s="31">
        <v>40344.625</v>
      </c>
      <c r="C575" s="25" t="s">
        <v>3173</v>
      </c>
      <c r="D575" s="27" t="s">
        <v>32</v>
      </c>
    </row>
    <row r="576" spans="1:4" ht="32.450000000000003" customHeight="1" x14ac:dyDescent="0.25">
      <c r="A576" s="25" t="s">
        <v>3174</v>
      </c>
      <c r="B576" s="26">
        <v>40350.4375</v>
      </c>
      <c r="C576" s="25" t="s">
        <v>3175</v>
      </c>
      <c r="D576" s="27" t="s">
        <v>32</v>
      </c>
    </row>
    <row r="577" spans="1:6" ht="32.450000000000003" customHeight="1" x14ac:dyDescent="0.25">
      <c r="A577" s="30" t="s">
        <v>3176</v>
      </c>
      <c r="B577" s="31">
        <v>40357.458333333336</v>
      </c>
      <c r="C577" s="25" t="s">
        <v>3177</v>
      </c>
      <c r="D577" s="27" t="s">
        <v>32</v>
      </c>
    </row>
    <row r="578" spans="1:6" ht="32.450000000000003" customHeight="1" x14ac:dyDescent="0.25">
      <c r="A578" s="25" t="s">
        <v>3178</v>
      </c>
      <c r="B578" s="26">
        <v>40357.583333333336</v>
      </c>
      <c r="C578" s="25" t="s">
        <v>3179</v>
      </c>
      <c r="D578" s="27" t="s">
        <v>32</v>
      </c>
    </row>
    <row r="579" spans="1:6" ht="32.450000000000003" customHeight="1" x14ac:dyDescent="0.25">
      <c r="A579" s="30" t="s">
        <v>3180</v>
      </c>
      <c r="B579" s="31">
        <v>40357.645833333336</v>
      </c>
      <c r="C579" s="25" t="s">
        <v>3181</v>
      </c>
      <c r="D579" s="27" t="s">
        <v>39</v>
      </c>
    </row>
    <row r="580" spans="1:6" ht="32.450000000000003" customHeight="1" x14ac:dyDescent="0.25">
      <c r="A580" s="25" t="s">
        <v>3182</v>
      </c>
      <c r="B580" s="26">
        <v>40358.583333333336</v>
      </c>
      <c r="C580" s="25" t="s">
        <v>3183</v>
      </c>
      <c r="D580" s="27" t="s">
        <v>32</v>
      </c>
    </row>
    <row r="581" spans="1:6" ht="32.450000000000003" customHeight="1" x14ac:dyDescent="0.25">
      <c r="A581" s="30" t="s">
        <v>3184</v>
      </c>
      <c r="B581" s="31">
        <v>40358.645833333336</v>
      </c>
      <c r="C581" s="25" t="s">
        <v>3185</v>
      </c>
      <c r="D581" s="27" t="s">
        <v>32</v>
      </c>
    </row>
    <row r="582" spans="1:6" ht="32.450000000000003" customHeight="1" x14ac:dyDescent="0.25">
      <c r="A582" s="25" t="s">
        <v>3186</v>
      </c>
      <c r="B582" s="26">
        <v>40359.458333333336</v>
      </c>
      <c r="C582" s="25" t="s">
        <v>3187</v>
      </c>
      <c r="D582" s="27" t="s">
        <v>32</v>
      </c>
    </row>
    <row r="583" spans="1:6" ht="32.450000000000003" customHeight="1" x14ac:dyDescent="0.25">
      <c r="A583" s="30" t="s">
        <v>3188</v>
      </c>
      <c r="B583" s="31">
        <v>40365.604166666664</v>
      </c>
      <c r="C583" s="25" t="s">
        <v>3189</v>
      </c>
      <c r="D583" s="27" t="s">
        <v>32</v>
      </c>
    </row>
    <row r="584" spans="1:6" ht="32.450000000000003" customHeight="1" x14ac:dyDescent="0.25">
      <c r="A584" s="25" t="s">
        <v>3190</v>
      </c>
      <c r="B584" s="26">
        <v>40365.645833333336</v>
      </c>
      <c r="C584" s="25" t="s">
        <v>3191</v>
      </c>
      <c r="D584" s="27" t="s">
        <v>32</v>
      </c>
    </row>
    <row r="585" spans="1:6" ht="32.450000000000003" customHeight="1" x14ac:dyDescent="0.25">
      <c r="A585" s="30" t="s">
        <v>3192</v>
      </c>
      <c r="B585" s="31">
        <v>40373.645833333336</v>
      </c>
      <c r="C585" s="25" t="s">
        <v>3193</v>
      </c>
      <c r="D585" s="27" t="s">
        <v>32</v>
      </c>
      <c r="E585" s="29"/>
      <c r="F585" s="29"/>
    </row>
    <row r="586" spans="1:6" ht="32.450000000000003" customHeight="1" x14ac:dyDescent="0.25">
      <c r="A586" s="25" t="s">
        <v>3194</v>
      </c>
      <c r="B586" s="26">
        <v>40379.583333333336</v>
      </c>
      <c r="C586" s="25" t="s">
        <v>3195</v>
      </c>
      <c r="D586" s="27" t="s">
        <v>32</v>
      </c>
    </row>
    <row r="587" spans="1:6" ht="32.450000000000003" customHeight="1" x14ac:dyDescent="0.25">
      <c r="A587" s="30" t="s">
        <v>3196</v>
      </c>
      <c r="B587" s="31">
        <v>40392.583333333336</v>
      </c>
      <c r="C587" s="25" t="s">
        <v>3197</v>
      </c>
      <c r="D587" s="27" t="s">
        <v>32</v>
      </c>
    </row>
    <row r="588" spans="1:6" ht="32.450000000000003" customHeight="1" x14ac:dyDescent="0.25">
      <c r="A588" s="25" t="s">
        <v>3198</v>
      </c>
      <c r="B588" s="26">
        <v>40395.604166666664</v>
      </c>
      <c r="C588" s="25" t="s">
        <v>3199</v>
      </c>
      <c r="D588" s="27" t="s">
        <v>32</v>
      </c>
    </row>
    <row r="589" spans="1:6" ht="32.450000000000003" customHeight="1" x14ac:dyDescent="0.25">
      <c r="A589" s="30" t="s">
        <v>3200</v>
      </c>
      <c r="B589" s="31">
        <v>40402.5</v>
      </c>
      <c r="C589" s="25" t="s">
        <v>3201</v>
      </c>
      <c r="D589" s="27" t="s">
        <v>39</v>
      </c>
    </row>
    <row r="590" spans="1:6" ht="32.450000000000003" customHeight="1" x14ac:dyDescent="0.25">
      <c r="A590" s="25" t="s">
        <v>3202</v>
      </c>
      <c r="B590" s="26">
        <v>40406.625</v>
      </c>
      <c r="C590" s="25" t="s">
        <v>3203</v>
      </c>
      <c r="D590" s="27" t="s">
        <v>32</v>
      </c>
    </row>
    <row r="591" spans="1:6" ht="32.450000000000003" customHeight="1" x14ac:dyDescent="0.25">
      <c r="A591" s="30" t="s">
        <v>3204</v>
      </c>
      <c r="B591" s="31">
        <v>40423.604166666664</v>
      </c>
      <c r="C591" s="25" t="s">
        <v>3205</v>
      </c>
      <c r="D591" s="27" t="s">
        <v>32</v>
      </c>
    </row>
    <row r="592" spans="1:6" ht="32.450000000000003" customHeight="1" x14ac:dyDescent="0.25">
      <c r="A592" s="25" t="s">
        <v>3206</v>
      </c>
      <c r="B592" s="26">
        <v>40409.479166666664</v>
      </c>
      <c r="C592" s="25" t="s">
        <v>3207</v>
      </c>
      <c r="D592" s="27" t="s">
        <v>32</v>
      </c>
    </row>
    <row r="593" spans="1:6" ht="32.450000000000003" customHeight="1" x14ac:dyDescent="0.25">
      <c r="A593" s="30" t="s">
        <v>3208</v>
      </c>
      <c r="B593" s="31">
        <v>40416.479166666664</v>
      </c>
      <c r="C593" s="25" t="s">
        <v>3209</v>
      </c>
      <c r="D593" s="27" t="s">
        <v>32</v>
      </c>
    </row>
    <row r="594" spans="1:6" ht="32.450000000000003" customHeight="1" x14ac:dyDescent="0.25">
      <c r="A594" s="25" t="s">
        <v>3210</v>
      </c>
      <c r="B594" s="26">
        <v>40427.583333333336</v>
      </c>
      <c r="C594" s="25" t="s">
        <v>3211</v>
      </c>
      <c r="D594" s="27" t="s">
        <v>32</v>
      </c>
    </row>
    <row r="595" spans="1:6" ht="32.450000000000003" customHeight="1" x14ac:dyDescent="0.25">
      <c r="A595" s="30" t="s">
        <v>3212</v>
      </c>
      <c r="B595" s="31">
        <v>40428.541666666664</v>
      </c>
      <c r="C595" s="25" t="s">
        <v>3213</v>
      </c>
      <c r="D595" s="27" t="s">
        <v>32</v>
      </c>
    </row>
    <row r="596" spans="1:6" ht="32.450000000000003" customHeight="1" x14ac:dyDescent="0.25">
      <c r="A596" s="25" t="s">
        <v>3214</v>
      </c>
      <c r="B596" s="26">
        <v>40430.583333333336</v>
      </c>
      <c r="C596" s="25" t="s">
        <v>3215</v>
      </c>
      <c r="D596" s="27" t="s">
        <v>32</v>
      </c>
    </row>
    <row r="597" spans="1:6" ht="32.450000000000003" customHeight="1" x14ac:dyDescent="0.25">
      <c r="A597" s="30" t="s">
        <v>3216</v>
      </c>
      <c r="B597" s="31">
        <v>40434.583333333336</v>
      </c>
      <c r="C597" s="25" t="s">
        <v>3217</v>
      </c>
      <c r="D597" s="27" t="s">
        <v>32</v>
      </c>
    </row>
    <row r="598" spans="1:6" ht="32.450000000000003" customHeight="1" x14ac:dyDescent="0.25">
      <c r="A598" s="25" t="s">
        <v>3218</v>
      </c>
      <c r="B598" s="26">
        <v>40437.625</v>
      </c>
      <c r="C598" s="25" t="s">
        <v>3219</v>
      </c>
      <c r="D598" s="27" t="s">
        <v>32</v>
      </c>
      <c r="E598" s="29"/>
      <c r="F598" s="29"/>
    </row>
    <row r="599" spans="1:6" ht="32.450000000000003" customHeight="1" x14ac:dyDescent="0.25">
      <c r="A599" s="30" t="s">
        <v>3220</v>
      </c>
      <c r="B599" s="31">
        <v>40441.604166666664</v>
      </c>
      <c r="C599" s="25" t="s">
        <v>3221</v>
      </c>
      <c r="D599" s="27" t="s">
        <v>39</v>
      </c>
    </row>
    <row r="600" spans="1:6" ht="32.450000000000003" customHeight="1" x14ac:dyDescent="0.25">
      <c r="A600" s="25" t="s">
        <v>3222</v>
      </c>
      <c r="B600" s="26">
        <v>40442.645833333336</v>
      </c>
      <c r="C600" s="25" t="s">
        <v>3223</v>
      </c>
      <c r="D600" s="27" t="s">
        <v>32</v>
      </c>
    </row>
    <row r="601" spans="1:6" ht="32.450000000000003" customHeight="1" x14ac:dyDescent="0.25">
      <c r="A601" s="30" t="s">
        <v>3224</v>
      </c>
      <c r="B601" s="31">
        <v>40449.625</v>
      </c>
      <c r="C601" s="25" t="s">
        <v>3225</v>
      </c>
      <c r="D601" s="27" t="s">
        <v>32</v>
      </c>
    </row>
    <row r="602" spans="1:6" ht="32.450000000000003" customHeight="1" x14ac:dyDescent="0.25">
      <c r="A602" s="25" t="s">
        <v>3226</v>
      </c>
      <c r="B602" s="26">
        <v>40450.625</v>
      </c>
      <c r="C602" s="25" t="s">
        <v>3227</v>
      </c>
      <c r="D602" s="27" t="s">
        <v>32</v>
      </c>
    </row>
    <row r="603" spans="1:6" ht="32.450000000000003" customHeight="1" x14ac:dyDescent="0.25">
      <c r="A603" s="30" t="s">
        <v>3228</v>
      </c>
      <c r="B603" s="31">
        <v>40455.583333333336</v>
      </c>
      <c r="C603" s="25" t="s">
        <v>3229</v>
      </c>
      <c r="D603" s="27" t="s">
        <v>32</v>
      </c>
    </row>
    <row r="604" spans="1:6" ht="32.450000000000003" customHeight="1" x14ac:dyDescent="0.25">
      <c r="A604" s="25" t="s">
        <v>3230</v>
      </c>
      <c r="B604" s="26">
        <v>40455.697916666664</v>
      </c>
      <c r="C604" s="25" t="s">
        <v>3231</v>
      </c>
      <c r="D604" s="27" t="s">
        <v>39</v>
      </c>
    </row>
    <row r="605" spans="1:6" ht="32.450000000000003" customHeight="1" x14ac:dyDescent="0.25">
      <c r="A605" s="30" t="s">
        <v>3232</v>
      </c>
      <c r="B605" s="31">
        <v>40462.645833333365</v>
      </c>
      <c r="C605" s="25" t="s">
        <v>3233</v>
      </c>
      <c r="D605" s="27" t="s">
        <v>32</v>
      </c>
    </row>
    <row r="606" spans="1:6" ht="32.450000000000003" customHeight="1" x14ac:dyDescent="0.25">
      <c r="A606" s="25" t="s">
        <v>3234</v>
      </c>
      <c r="B606" s="26">
        <v>40463.458333333343</v>
      </c>
      <c r="C606" s="25" t="s">
        <v>3235</v>
      </c>
      <c r="D606" s="27" t="s">
        <v>32</v>
      </c>
    </row>
    <row r="607" spans="1:6" ht="32.450000000000003" customHeight="1" x14ac:dyDescent="0.25">
      <c r="A607" s="30" t="s">
        <v>3236</v>
      </c>
      <c r="B607" s="31">
        <v>40465.458333333343</v>
      </c>
      <c r="C607" s="25" t="s">
        <v>3237</v>
      </c>
      <c r="D607" s="27" t="s">
        <v>32</v>
      </c>
    </row>
    <row r="608" spans="1:6" ht="32.450000000000003" customHeight="1" x14ac:dyDescent="0.25">
      <c r="A608" s="25" t="s">
        <v>3238</v>
      </c>
      <c r="B608" s="26">
        <v>40471.583333333358</v>
      </c>
      <c r="C608" s="25" t="s">
        <v>3239</v>
      </c>
      <c r="D608" s="27" t="s">
        <v>32</v>
      </c>
    </row>
    <row r="609" spans="1:4" ht="32.450000000000003" customHeight="1" x14ac:dyDescent="0.25">
      <c r="A609" s="30" t="s">
        <v>3240</v>
      </c>
      <c r="B609" s="31">
        <v>40476.625000000029</v>
      </c>
      <c r="C609" s="25" t="s">
        <v>3241</v>
      </c>
      <c r="D609" s="27" t="s">
        <v>32</v>
      </c>
    </row>
    <row r="610" spans="1:4" ht="32.450000000000003" customHeight="1" x14ac:dyDescent="0.25">
      <c r="A610" s="25" t="s">
        <v>3242</v>
      </c>
      <c r="B610" s="26">
        <v>40478.625000000029</v>
      </c>
      <c r="C610" s="25" t="s">
        <v>3243</v>
      </c>
      <c r="D610" s="27" t="s">
        <v>32</v>
      </c>
    </row>
    <row r="611" spans="1:4" ht="32.450000000000003" customHeight="1" x14ac:dyDescent="0.25">
      <c r="A611" s="30" t="s">
        <v>3244</v>
      </c>
      <c r="B611" s="31">
        <v>40479.625000000029</v>
      </c>
      <c r="C611" s="25" t="s">
        <v>3245</v>
      </c>
      <c r="D611" s="27" t="s">
        <v>32</v>
      </c>
    </row>
    <row r="612" spans="1:4" ht="32.450000000000003" customHeight="1" x14ac:dyDescent="0.25">
      <c r="A612" s="25" t="s">
        <v>3246</v>
      </c>
      <c r="B612" s="26">
        <v>40485.625000000029</v>
      </c>
      <c r="C612" s="25" t="s">
        <v>3247</v>
      </c>
      <c r="D612" s="27" t="s">
        <v>32</v>
      </c>
    </row>
    <row r="613" spans="1:4" ht="32.450000000000003" customHeight="1" x14ac:dyDescent="0.25">
      <c r="A613" s="30" t="s">
        <v>3248</v>
      </c>
      <c r="B613" s="31">
        <v>40486.645833333365</v>
      </c>
      <c r="C613" s="25" t="s">
        <v>3249</v>
      </c>
      <c r="D613" s="27" t="s">
        <v>32</v>
      </c>
    </row>
    <row r="614" spans="1:4" ht="32.450000000000003" customHeight="1" x14ac:dyDescent="0.25">
      <c r="A614" s="25" t="s">
        <v>3250</v>
      </c>
      <c r="B614" s="26">
        <v>40499.625000000029</v>
      </c>
      <c r="C614" s="25" t="s">
        <v>3251</v>
      </c>
      <c r="D614" s="27" t="s">
        <v>32</v>
      </c>
    </row>
    <row r="615" spans="1:4" ht="32.450000000000003" customHeight="1" x14ac:dyDescent="0.25">
      <c r="A615" s="30" t="s">
        <v>3252</v>
      </c>
      <c r="B615" s="31">
        <v>40500.416666666672</v>
      </c>
      <c r="C615" s="25" t="s">
        <v>3253</v>
      </c>
      <c r="D615" s="27" t="s">
        <v>32</v>
      </c>
    </row>
    <row r="616" spans="1:4" ht="32.450000000000003" customHeight="1" x14ac:dyDescent="0.25">
      <c r="A616" s="25" t="s">
        <v>3254</v>
      </c>
      <c r="B616" s="26">
        <v>40505.625000000029</v>
      </c>
      <c r="C616" s="25" t="s">
        <v>3255</v>
      </c>
      <c r="D616" s="27" t="s">
        <v>32</v>
      </c>
    </row>
    <row r="617" spans="1:4" ht="32.450000000000003" customHeight="1" x14ac:dyDescent="0.25">
      <c r="A617" s="30" t="s">
        <v>3256</v>
      </c>
      <c r="B617" s="31">
        <v>40511.604166666693</v>
      </c>
      <c r="C617" s="25" t="s">
        <v>3257</v>
      </c>
      <c r="D617" s="27" t="s">
        <v>32</v>
      </c>
    </row>
    <row r="618" spans="1:4" ht="32.450000000000003" customHeight="1" x14ac:dyDescent="0.25">
      <c r="A618" s="25" t="s">
        <v>3258</v>
      </c>
      <c r="B618" s="26">
        <v>40527.625000000029</v>
      </c>
      <c r="C618" s="25" t="s">
        <v>3259</v>
      </c>
      <c r="D618" s="27" t="s">
        <v>32</v>
      </c>
    </row>
    <row r="619" spans="1:4" ht="32.450000000000003" customHeight="1" x14ac:dyDescent="0.25">
      <c r="A619" s="30" t="s">
        <v>3260</v>
      </c>
      <c r="B619" s="31">
        <v>40512.437500000007</v>
      </c>
      <c r="C619" s="25" t="s">
        <v>3261</v>
      </c>
      <c r="D619" s="27" t="s">
        <v>32</v>
      </c>
    </row>
    <row r="620" spans="1:4" ht="32.450000000000003" customHeight="1" x14ac:dyDescent="0.25">
      <c r="A620" s="25" t="s">
        <v>3262</v>
      </c>
      <c r="B620" s="26">
        <v>40513.604166666693</v>
      </c>
      <c r="C620" s="25" t="s">
        <v>3263</v>
      </c>
      <c r="D620" s="27" t="s">
        <v>32</v>
      </c>
    </row>
    <row r="621" spans="1:4" ht="32.450000000000003" customHeight="1" x14ac:dyDescent="0.25">
      <c r="A621" s="30" t="s">
        <v>3264</v>
      </c>
      <c r="B621" s="31">
        <v>40526.416666666664</v>
      </c>
      <c r="C621" s="25" t="s">
        <v>3265</v>
      </c>
      <c r="D621" s="27" t="s">
        <v>32</v>
      </c>
    </row>
    <row r="622" spans="1:4" ht="32.450000000000003" customHeight="1" x14ac:dyDescent="0.25">
      <c r="A622" s="25" t="s">
        <v>3266</v>
      </c>
      <c r="B622" s="26">
        <v>40528.583333333358</v>
      </c>
      <c r="C622" s="25" t="s">
        <v>3267</v>
      </c>
      <c r="D622" s="27" t="s">
        <v>32</v>
      </c>
    </row>
    <row r="623" spans="1:4" ht="32.450000000000003" customHeight="1" x14ac:dyDescent="0.25">
      <c r="A623" s="30" t="s">
        <v>3268</v>
      </c>
      <c r="B623" s="31">
        <v>40528.666666666664</v>
      </c>
      <c r="C623" s="25" t="s">
        <v>3269</v>
      </c>
      <c r="D623" s="27" t="s">
        <v>32</v>
      </c>
    </row>
    <row r="624" spans="1:4" ht="32.450000000000003" customHeight="1" x14ac:dyDescent="0.25">
      <c r="A624" s="25" t="s">
        <v>3270</v>
      </c>
      <c r="B624" s="26">
        <v>40528.625000000029</v>
      </c>
      <c r="C624" s="25" t="s">
        <v>3271</v>
      </c>
      <c r="D624" s="27" t="s">
        <v>32</v>
      </c>
    </row>
    <row r="625" spans="1:4" ht="32.450000000000003" customHeight="1" x14ac:dyDescent="0.25">
      <c r="A625" s="30" t="s">
        <v>3272</v>
      </c>
      <c r="B625" s="31">
        <v>40532.604166666664</v>
      </c>
      <c r="C625" s="25" t="s">
        <v>3273</v>
      </c>
      <c r="D625" s="27" t="s">
        <v>32</v>
      </c>
    </row>
    <row r="626" spans="1:4" ht="32.450000000000003" customHeight="1" x14ac:dyDescent="0.25">
      <c r="A626" s="25" t="s">
        <v>3274</v>
      </c>
      <c r="B626" s="26">
        <v>40532.625000000029</v>
      </c>
      <c r="C626" s="25" t="s">
        <v>3275</v>
      </c>
      <c r="D626" s="27" t="s">
        <v>32</v>
      </c>
    </row>
    <row r="627" spans="1:4" ht="32.450000000000003" customHeight="1" x14ac:dyDescent="0.25">
      <c r="A627" s="30" t="s">
        <v>3276</v>
      </c>
      <c r="B627" s="31">
        <v>40547.625</v>
      </c>
      <c r="C627" s="25" t="s">
        <v>2907</v>
      </c>
      <c r="D627" s="27" t="s">
        <v>32</v>
      </c>
    </row>
    <row r="628" spans="1:4" ht="32.450000000000003" customHeight="1" x14ac:dyDescent="0.25">
      <c r="A628" s="25" t="s">
        <v>3277</v>
      </c>
      <c r="B628" s="26">
        <v>40549.479166666679</v>
      </c>
      <c r="C628" s="25" t="s">
        <v>3278</v>
      </c>
      <c r="D628" s="27" t="s">
        <v>32</v>
      </c>
    </row>
    <row r="629" spans="1:4" ht="32.450000000000003" customHeight="1" x14ac:dyDescent="0.25">
      <c r="A629" s="30" t="s">
        <v>3279</v>
      </c>
      <c r="B629" s="31">
        <v>40549.604166666693</v>
      </c>
      <c r="C629" s="25" t="s">
        <v>3280</v>
      </c>
      <c r="D629" s="27" t="s">
        <v>32</v>
      </c>
    </row>
    <row r="630" spans="1:4" ht="32.450000000000003" customHeight="1" x14ac:dyDescent="0.25">
      <c r="A630" s="25" t="s">
        <v>3281</v>
      </c>
      <c r="B630" s="26">
        <v>40561.416666666664</v>
      </c>
      <c r="C630" s="25" t="s">
        <v>3282</v>
      </c>
      <c r="D630" s="27" t="s">
        <v>32</v>
      </c>
    </row>
    <row r="631" spans="1:4" ht="32.450000000000003" customHeight="1" x14ac:dyDescent="0.25">
      <c r="A631" s="30" t="s">
        <v>3283</v>
      </c>
      <c r="B631" s="31">
        <v>40561.604166666693</v>
      </c>
      <c r="C631" s="25" t="s">
        <v>3284</v>
      </c>
      <c r="D631" s="27" t="s">
        <v>32</v>
      </c>
    </row>
    <row r="632" spans="1:4" ht="32.450000000000003" customHeight="1" x14ac:dyDescent="0.25">
      <c r="A632" s="25" t="s">
        <v>3285</v>
      </c>
      <c r="B632" s="26">
        <v>40562.625000000029</v>
      </c>
      <c r="C632" s="25" t="s">
        <v>3286</v>
      </c>
      <c r="D632" s="27" t="s">
        <v>32</v>
      </c>
    </row>
    <row r="633" spans="1:4" ht="32.450000000000003" customHeight="1" x14ac:dyDescent="0.25">
      <c r="A633" s="30" t="s">
        <v>3287</v>
      </c>
      <c r="B633" s="31">
        <v>40563.604166666693</v>
      </c>
      <c r="C633" s="25" t="s">
        <v>3288</v>
      </c>
      <c r="D633" s="27" t="s">
        <v>32</v>
      </c>
    </row>
    <row r="634" spans="1:4" ht="32.450000000000003" customHeight="1" x14ac:dyDescent="0.25">
      <c r="A634" s="25" t="s">
        <v>3289</v>
      </c>
      <c r="B634" s="26">
        <v>40567.625</v>
      </c>
      <c r="C634" s="25" t="s">
        <v>3290</v>
      </c>
      <c r="D634" s="27" t="s">
        <v>32</v>
      </c>
    </row>
    <row r="635" spans="1:4" ht="32.450000000000003" customHeight="1" x14ac:dyDescent="0.25">
      <c r="A635" s="30" t="s">
        <v>3291</v>
      </c>
      <c r="B635" s="31">
        <v>40567.645833333365</v>
      </c>
      <c r="C635" s="25" t="s">
        <v>3292</v>
      </c>
      <c r="D635" s="27" t="s">
        <v>32</v>
      </c>
    </row>
    <row r="636" spans="1:4" ht="32.450000000000003" customHeight="1" x14ac:dyDescent="0.25">
      <c r="A636" s="25" t="s">
        <v>3293</v>
      </c>
      <c r="B636" s="26">
        <v>40577.604166666693</v>
      </c>
      <c r="C636" s="25" t="s">
        <v>3294</v>
      </c>
      <c r="D636" s="27" t="s">
        <v>32</v>
      </c>
    </row>
    <row r="637" spans="1:4" ht="32.450000000000003" customHeight="1" x14ac:dyDescent="0.25">
      <c r="A637" s="30" t="s">
        <v>3295</v>
      </c>
      <c r="B637" s="31">
        <v>40581.479166666679</v>
      </c>
      <c r="C637" s="25" t="s">
        <v>3296</v>
      </c>
      <c r="D637" s="27" t="s">
        <v>32</v>
      </c>
    </row>
    <row r="638" spans="1:4" ht="32.450000000000003" customHeight="1" x14ac:dyDescent="0.25">
      <c r="A638" s="25" t="s">
        <v>3297</v>
      </c>
      <c r="B638" s="26">
        <v>40583.625000000029</v>
      </c>
      <c r="C638" s="25" t="s">
        <v>3298</v>
      </c>
      <c r="D638" s="27" t="s">
        <v>32</v>
      </c>
    </row>
    <row r="639" spans="1:4" ht="32.450000000000003" customHeight="1" x14ac:dyDescent="0.25">
      <c r="A639" s="30" t="s">
        <v>3299</v>
      </c>
      <c r="B639" s="31">
        <v>40584.458333333343</v>
      </c>
      <c r="C639" s="25" t="s">
        <v>3298</v>
      </c>
      <c r="D639" s="27" t="s">
        <v>32</v>
      </c>
    </row>
    <row r="640" spans="1:4" ht="32.450000000000003" customHeight="1" x14ac:dyDescent="0.25">
      <c r="A640" s="25" t="s">
        <v>3300</v>
      </c>
      <c r="B640" s="26">
        <v>40585.583333333358</v>
      </c>
      <c r="C640" s="25" t="s">
        <v>3301</v>
      </c>
      <c r="D640" s="27" t="s">
        <v>32</v>
      </c>
    </row>
    <row r="641" spans="1:4" ht="32.450000000000003" customHeight="1" x14ac:dyDescent="0.25">
      <c r="A641" s="30" t="s">
        <v>3302</v>
      </c>
      <c r="B641" s="31">
        <v>40588.479166666679</v>
      </c>
      <c r="C641" s="25" t="s">
        <v>3303</v>
      </c>
      <c r="D641" s="27" t="s">
        <v>32</v>
      </c>
    </row>
    <row r="642" spans="1:4" ht="32.450000000000003" customHeight="1" x14ac:dyDescent="0.25">
      <c r="A642" s="25" t="s">
        <v>3304</v>
      </c>
      <c r="B642" s="26">
        <v>40588.583333333358</v>
      </c>
      <c r="C642" s="25" t="s">
        <v>3305</v>
      </c>
      <c r="D642" s="27" t="s">
        <v>32</v>
      </c>
    </row>
    <row r="643" spans="1:4" ht="32.450000000000003" customHeight="1" x14ac:dyDescent="0.25">
      <c r="A643" s="30" t="s">
        <v>3306</v>
      </c>
      <c r="B643" s="31">
        <v>40589.458333333343</v>
      </c>
      <c r="C643" s="25" t="s">
        <v>3307</v>
      </c>
      <c r="D643" s="27" t="s">
        <v>32</v>
      </c>
    </row>
    <row r="644" spans="1:4" ht="32.450000000000003" customHeight="1" x14ac:dyDescent="0.25">
      <c r="A644" s="25" t="s">
        <v>3308</v>
      </c>
      <c r="B644" s="26">
        <v>40590.604166666693</v>
      </c>
      <c r="C644" s="25" t="s">
        <v>3309</v>
      </c>
      <c r="D644" s="27" t="s">
        <v>39</v>
      </c>
    </row>
    <row r="645" spans="1:4" ht="32.450000000000003" customHeight="1" x14ac:dyDescent="0.25">
      <c r="A645" s="30" t="s">
        <v>3310</v>
      </c>
      <c r="B645" s="31">
        <v>40591.604166666693</v>
      </c>
      <c r="C645" s="25" t="s">
        <v>3311</v>
      </c>
      <c r="D645" s="27" t="s">
        <v>32</v>
      </c>
    </row>
    <row r="646" spans="1:4" ht="32.450000000000003" customHeight="1" x14ac:dyDescent="0.25">
      <c r="A646" s="25" t="s">
        <v>3312</v>
      </c>
      <c r="B646" s="26">
        <v>40595.604166666693</v>
      </c>
      <c r="C646" s="25" t="s">
        <v>3313</v>
      </c>
      <c r="D646" s="27" t="s">
        <v>32</v>
      </c>
    </row>
    <row r="647" spans="1:4" ht="32.450000000000003" customHeight="1" x14ac:dyDescent="0.25">
      <c r="A647" s="30" t="s">
        <v>3314</v>
      </c>
      <c r="B647" s="31">
        <v>40597.625000000029</v>
      </c>
      <c r="C647" s="25" t="s">
        <v>3315</v>
      </c>
      <c r="D647" s="27" t="s">
        <v>32</v>
      </c>
    </row>
    <row r="648" spans="1:4" ht="32.450000000000003" customHeight="1" x14ac:dyDescent="0.25">
      <c r="A648" s="25" t="s">
        <v>3316</v>
      </c>
      <c r="B648" s="26">
        <v>40597.645833333365</v>
      </c>
      <c r="C648" s="25" t="s">
        <v>3317</v>
      </c>
      <c r="D648" s="27" t="s">
        <v>32</v>
      </c>
    </row>
    <row r="649" spans="1:4" ht="32.450000000000003" customHeight="1" x14ac:dyDescent="0.25">
      <c r="A649" s="30" t="s">
        <v>3318</v>
      </c>
      <c r="B649" s="31">
        <v>40604.458333333343</v>
      </c>
      <c r="C649" s="25" t="s">
        <v>3319</v>
      </c>
      <c r="D649" s="27" t="s">
        <v>32</v>
      </c>
    </row>
    <row r="650" spans="1:4" ht="32.450000000000003" customHeight="1" x14ac:dyDescent="0.25">
      <c r="A650" s="25" t="s">
        <v>3320</v>
      </c>
      <c r="B650" s="26">
        <v>40605.645833333365</v>
      </c>
      <c r="C650" s="25" t="s">
        <v>3321</v>
      </c>
      <c r="D650" s="27" t="s">
        <v>32</v>
      </c>
    </row>
    <row r="651" spans="1:4" ht="32.450000000000003" customHeight="1" x14ac:dyDescent="0.25">
      <c r="A651" s="30" t="s">
        <v>3322</v>
      </c>
      <c r="B651" s="31">
        <v>40609.625</v>
      </c>
      <c r="C651" s="25" t="s">
        <v>3323</v>
      </c>
      <c r="D651" s="27" t="s">
        <v>32</v>
      </c>
    </row>
    <row r="652" spans="1:4" ht="32.450000000000003" customHeight="1" x14ac:dyDescent="0.25">
      <c r="A652" s="25" t="s">
        <v>3324</v>
      </c>
      <c r="B652" s="26">
        <v>40616.604166666693</v>
      </c>
      <c r="C652" s="25" t="s">
        <v>3325</v>
      </c>
      <c r="D652" s="27" t="s">
        <v>32</v>
      </c>
    </row>
    <row r="653" spans="1:4" ht="32.450000000000003" customHeight="1" x14ac:dyDescent="0.25">
      <c r="A653" s="30" t="s">
        <v>3326</v>
      </c>
      <c r="B653" s="31">
        <v>40617.604166666664</v>
      </c>
      <c r="C653" s="25" t="s">
        <v>3327</v>
      </c>
      <c r="D653" s="27" t="s">
        <v>32</v>
      </c>
    </row>
    <row r="654" spans="1:4" ht="32.450000000000003" customHeight="1" x14ac:dyDescent="0.25">
      <c r="A654" s="25" t="s">
        <v>3328</v>
      </c>
      <c r="B654" s="26">
        <v>40619.604166666693</v>
      </c>
      <c r="C654" s="25" t="s">
        <v>3329</v>
      </c>
      <c r="D654" s="27" t="s">
        <v>32</v>
      </c>
    </row>
    <row r="655" spans="1:4" ht="32.450000000000003" customHeight="1" x14ac:dyDescent="0.25">
      <c r="A655" s="30" t="s">
        <v>3330</v>
      </c>
      <c r="B655" s="31">
        <v>40619.625000000029</v>
      </c>
      <c r="C655" s="25" t="s">
        <v>3331</v>
      </c>
      <c r="D655" s="27" t="s">
        <v>32</v>
      </c>
    </row>
    <row r="656" spans="1:4" ht="32.450000000000003" customHeight="1" x14ac:dyDescent="0.25">
      <c r="A656" s="25" t="s">
        <v>3332</v>
      </c>
      <c r="B656" s="26">
        <v>40626.479166666679</v>
      </c>
      <c r="C656" s="25" t="s">
        <v>3333</v>
      </c>
      <c r="D656" s="27" t="s">
        <v>32</v>
      </c>
    </row>
    <row r="657" spans="1:4" ht="32.450000000000003" customHeight="1" x14ac:dyDescent="0.25">
      <c r="A657" s="30" t="s">
        <v>3334</v>
      </c>
      <c r="B657" s="31">
        <v>40631.604166666693</v>
      </c>
      <c r="C657" s="25" t="s">
        <v>3335</v>
      </c>
      <c r="D657" s="27" t="s">
        <v>32</v>
      </c>
    </row>
    <row r="658" spans="1:4" ht="32.450000000000003" customHeight="1" x14ac:dyDescent="0.25">
      <c r="A658" s="25" t="s">
        <v>3336</v>
      </c>
      <c r="B658" s="26">
        <v>40631.625000000029</v>
      </c>
      <c r="C658" s="25" t="s">
        <v>3337</v>
      </c>
      <c r="D658" s="27" t="s">
        <v>32</v>
      </c>
    </row>
    <row r="659" spans="1:4" ht="32.450000000000003" customHeight="1" x14ac:dyDescent="0.25">
      <c r="A659" s="30" t="s">
        <v>3338</v>
      </c>
      <c r="B659" s="31">
        <v>40638.583333333358</v>
      </c>
      <c r="C659" s="25" t="s">
        <v>3339</v>
      </c>
      <c r="D659" s="27" t="s">
        <v>32</v>
      </c>
    </row>
    <row r="660" spans="1:4" ht="32.450000000000003" customHeight="1" x14ac:dyDescent="0.25">
      <c r="A660" s="25" t="s">
        <v>3340</v>
      </c>
      <c r="B660" s="26">
        <v>40640.645833333336</v>
      </c>
      <c r="C660" s="25" t="s">
        <v>3341</v>
      </c>
      <c r="D660" s="27" t="s">
        <v>32</v>
      </c>
    </row>
    <row r="661" spans="1:4" ht="32.450000000000003" customHeight="1" x14ac:dyDescent="0.25">
      <c r="A661" s="30" t="s">
        <v>3342</v>
      </c>
      <c r="B661" s="31">
        <v>40645.625000000029</v>
      </c>
      <c r="C661" s="25" t="s">
        <v>3343</v>
      </c>
      <c r="D661" s="27" t="s">
        <v>32</v>
      </c>
    </row>
    <row r="662" spans="1:4" ht="32.450000000000003" customHeight="1" x14ac:dyDescent="0.25">
      <c r="A662" s="25" t="s">
        <v>3344</v>
      </c>
      <c r="B662" s="26">
        <v>40646.479166666679</v>
      </c>
      <c r="C662" s="25" t="s">
        <v>3303</v>
      </c>
      <c r="D662" s="27" t="s">
        <v>32</v>
      </c>
    </row>
    <row r="663" spans="1:4" ht="32.450000000000003" customHeight="1" x14ac:dyDescent="0.25">
      <c r="A663" s="30" t="s">
        <v>3345</v>
      </c>
      <c r="B663" s="31">
        <v>40646.625000000029</v>
      </c>
      <c r="C663" s="25" t="s">
        <v>3346</v>
      </c>
      <c r="D663" s="27" t="s">
        <v>32</v>
      </c>
    </row>
    <row r="664" spans="1:4" ht="32.450000000000003" customHeight="1" x14ac:dyDescent="0.25">
      <c r="A664" s="25" t="s">
        <v>3347</v>
      </c>
      <c r="B664" s="26">
        <v>40647.583333333358</v>
      </c>
      <c r="C664" s="25" t="s">
        <v>3348</v>
      </c>
      <c r="D664" s="27" t="s">
        <v>32</v>
      </c>
    </row>
    <row r="665" spans="1:4" ht="32.450000000000003" customHeight="1" x14ac:dyDescent="0.25">
      <c r="A665" s="30" t="s">
        <v>3349</v>
      </c>
      <c r="B665" s="31">
        <v>40652.625000000029</v>
      </c>
      <c r="C665" s="25" t="s">
        <v>3350</v>
      </c>
      <c r="D665" s="27" t="s">
        <v>32</v>
      </c>
    </row>
    <row r="666" spans="1:4" ht="32.450000000000003" customHeight="1" x14ac:dyDescent="0.25">
      <c r="A666" s="25" t="s">
        <v>3351</v>
      </c>
      <c r="B666" s="26">
        <v>40653.604166666693</v>
      </c>
      <c r="C666" s="25" t="s">
        <v>3352</v>
      </c>
      <c r="D666" s="27" t="s">
        <v>32</v>
      </c>
    </row>
    <row r="667" spans="1:4" ht="32.450000000000003" customHeight="1" x14ac:dyDescent="0.25">
      <c r="A667" s="30" t="s">
        <v>3353</v>
      </c>
      <c r="B667" s="31">
        <v>40654.437500000007</v>
      </c>
      <c r="C667" s="25" t="s">
        <v>3354</v>
      </c>
      <c r="D667" s="27" t="s">
        <v>32</v>
      </c>
    </row>
    <row r="668" spans="1:4" ht="32.450000000000003" customHeight="1" x14ac:dyDescent="0.25">
      <c r="A668" s="25" t="s">
        <v>3355</v>
      </c>
      <c r="B668" s="26">
        <v>40659.625000000029</v>
      </c>
      <c r="C668" s="25" t="s">
        <v>3356</v>
      </c>
      <c r="D668" s="27" t="s">
        <v>32</v>
      </c>
    </row>
    <row r="669" spans="1:4" ht="32.450000000000003" customHeight="1" x14ac:dyDescent="0.25">
      <c r="A669" s="30" t="s">
        <v>3357</v>
      </c>
      <c r="B669" s="31">
        <v>40674.583333333358</v>
      </c>
      <c r="C669" s="25" t="s">
        <v>3358</v>
      </c>
      <c r="D669" s="27" t="s">
        <v>32</v>
      </c>
    </row>
    <row r="670" spans="1:4" ht="32.450000000000003" customHeight="1" x14ac:dyDescent="0.25">
      <c r="A670" s="25" t="s">
        <v>3359</v>
      </c>
      <c r="B670" s="26">
        <v>40674.645833333365</v>
      </c>
      <c r="C670" s="25" t="s">
        <v>3360</v>
      </c>
      <c r="D670" s="27" t="s">
        <v>32</v>
      </c>
    </row>
    <row r="671" spans="1:4" ht="32.450000000000003" customHeight="1" x14ac:dyDescent="0.25">
      <c r="A671" s="30" t="s">
        <v>3361</v>
      </c>
      <c r="B671" s="31">
        <v>40675.625000000029</v>
      </c>
      <c r="C671" s="25" t="s">
        <v>3362</v>
      </c>
      <c r="D671" s="27" t="s">
        <v>32</v>
      </c>
    </row>
    <row r="672" spans="1:4" ht="32.450000000000003" customHeight="1" x14ac:dyDescent="0.25">
      <c r="A672" s="25" t="s">
        <v>3363</v>
      </c>
      <c r="B672" s="26">
        <v>40676.52083333335</v>
      </c>
      <c r="C672" s="25" t="s">
        <v>3364</v>
      </c>
      <c r="D672" s="27" t="s">
        <v>32</v>
      </c>
    </row>
    <row r="673" spans="1:4" ht="32.450000000000003" customHeight="1" x14ac:dyDescent="0.25">
      <c r="A673" s="30" t="s">
        <v>3365</v>
      </c>
      <c r="B673" s="31">
        <v>40679.583333333358</v>
      </c>
      <c r="C673" s="25" t="s">
        <v>3366</v>
      </c>
      <c r="D673" s="27" t="s">
        <v>32</v>
      </c>
    </row>
    <row r="674" spans="1:4" ht="32.450000000000003" customHeight="1" x14ac:dyDescent="0.25">
      <c r="A674" s="25" t="s">
        <v>3367</v>
      </c>
      <c r="B674" s="26">
        <v>40679.625000000029</v>
      </c>
      <c r="C674" s="25" t="s">
        <v>3368</v>
      </c>
      <c r="D674" s="27" t="s">
        <v>32</v>
      </c>
    </row>
    <row r="675" spans="1:4" ht="32.450000000000003" customHeight="1" x14ac:dyDescent="0.25">
      <c r="A675" s="30" t="s">
        <v>3369</v>
      </c>
      <c r="B675" s="31">
        <v>40680.458333333343</v>
      </c>
      <c r="C675" s="25" t="s">
        <v>3370</v>
      </c>
      <c r="D675" s="27" t="s">
        <v>32</v>
      </c>
    </row>
    <row r="676" spans="1:4" ht="32.450000000000003" customHeight="1" x14ac:dyDescent="0.25">
      <c r="A676" s="25" t="s">
        <v>3371</v>
      </c>
      <c r="B676" s="26">
        <v>40680.604166666693</v>
      </c>
      <c r="C676" s="25" t="s">
        <v>3372</v>
      </c>
      <c r="D676" s="27" t="s">
        <v>32</v>
      </c>
    </row>
    <row r="677" spans="1:4" ht="32.450000000000003" customHeight="1" x14ac:dyDescent="0.25">
      <c r="A677" s="30" t="s">
        <v>3373</v>
      </c>
      <c r="B677" s="31">
        <v>40681.604166666693</v>
      </c>
      <c r="C677" s="25" t="s">
        <v>3374</v>
      </c>
      <c r="D677" s="27" t="s">
        <v>32</v>
      </c>
    </row>
    <row r="678" spans="1:4" ht="32.450000000000003" customHeight="1" x14ac:dyDescent="0.25">
      <c r="A678" s="25" t="s">
        <v>3375</v>
      </c>
      <c r="B678" s="26">
        <v>40682.583333333358</v>
      </c>
      <c r="C678" s="25" t="s">
        <v>3376</v>
      </c>
      <c r="D678" s="27" t="s">
        <v>39</v>
      </c>
    </row>
    <row r="679" spans="1:4" ht="32.450000000000003" customHeight="1" x14ac:dyDescent="0.25">
      <c r="A679" s="30" t="s">
        <v>3377</v>
      </c>
      <c r="B679" s="31">
        <v>40682.625000000029</v>
      </c>
      <c r="C679" s="25" t="s">
        <v>3378</v>
      </c>
      <c r="D679" s="27" t="s">
        <v>32</v>
      </c>
    </row>
    <row r="680" spans="1:4" ht="32.450000000000003" customHeight="1" x14ac:dyDescent="0.25">
      <c r="A680" s="25" t="s">
        <v>3379</v>
      </c>
      <c r="B680" s="26">
        <v>40683.583333333358</v>
      </c>
      <c r="C680" s="25" t="s">
        <v>3380</v>
      </c>
      <c r="D680" s="27" t="s">
        <v>32</v>
      </c>
    </row>
    <row r="681" spans="1:4" ht="32.450000000000003" customHeight="1" x14ac:dyDescent="0.25">
      <c r="A681" s="30" t="s">
        <v>3381</v>
      </c>
      <c r="B681" s="31">
        <v>40683.625000000029</v>
      </c>
      <c r="C681" s="25" t="s">
        <v>3382</v>
      </c>
      <c r="D681" s="27" t="s">
        <v>32</v>
      </c>
    </row>
    <row r="682" spans="1:4" ht="32.450000000000003" customHeight="1" x14ac:dyDescent="0.25">
      <c r="A682" s="25" t="s">
        <v>3383</v>
      </c>
      <c r="B682" s="26">
        <v>40686.583333333336</v>
      </c>
      <c r="C682" s="25" t="s">
        <v>3384</v>
      </c>
      <c r="D682" s="27" t="s">
        <v>32</v>
      </c>
    </row>
    <row r="683" spans="1:4" ht="32.450000000000003" customHeight="1" x14ac:dyDescent="0.25">
      <c r="A683" s="30" t="s">
        <v>3385</v>
      </c>
      <c r="B683" s="31">
        <v>40688.645833333365</v>
      </c>
      <c r="C683" s="25" t="s">
        <v>3386</v>
      </c>
      <c r="D683" s="27" t="s">
        <v>32</v>
      </c>
    </row>
    <row r="684" spans="1:4" ht="32.450000000000003" customHeight="1" x14ac:dyDescent="0.25">
      <c r="A684" s="25" t="s">
        <v>3387</v>
      </c>
      <c r="B684" s="26">
        <v>40689.583333333358</v>
      </c>
      <c r="C684" s="25" t="s">
        <v>3388</v>
      </c>
      <c r="D684" s="27" t="s">
        <v>32</v>
      </c>
    </row>
    <row r="685" spans="1:4" ht="32.450000000000003" customHeight="1" x14ac:dyDescent="0.25">
      <c r="A685" s="30" t="s">
        <v>3389</v>
      </c>
      <c r="B685" s="31">
        <v>40689.625000000029</v>
      </c>
      <c r="C685" s="25" t="s">
        <v>3390</v>
      </c>
      <c r="D685" s="27" t="s">
        <v>32</v>
      </c>
    </row>
    <row r="686" spans="1:4" ht="32.450000000000003" customHeight="1" x14ac:dyDescent="0.25">
      <c r="A686" s="25" t="s">
        <v>3391</v>
      </c>
      <c r="B686" s="26">
        <v>40695.625000000029</v>
      </c>
      <c r="C686" s="25" t="s">
        <v>3392</v>
      </c>
      <c r="D686" s="27" t="s">
        <v>32</v>
      </c>
    </row>
    <row r="687" spans="1:4" ht="32.450000000000003" customHeight="1" x14ac:dyDescent="0.25">
      <c r="A687" s="30" t="s">
        <v>3393</v>
      </c>
      <c r="B687" s="31">
        <v>40696.458333333343</v>
      </c>
      <c r="C687" s="25" t="s">
        <v>3394</v>
      </c>
      <c r="D687" s="27" t="s">
        <v>32</v>
      </c>
    </row>
    <row r="688" spans="1:4" ht="32.450000000000003" customHeight="1" x14ac:dyDescent="0.25">
      <c r="A688" s="25" t="s">
        <v>3395</v>
      </c>
      <c r="B688" s="26">
        <v>40700.458333333343</v>
      </c>
      <c r="C688" s="25" t="s">
        <v>3396</v>
      </c>
      <c r="D688" s="27" t="s">
        <v>32</v>
      </c>
    </row>
    <row r="689" spans="1:4" ht="32.450000000000003" customHeight="1" x14ac:dyDescent="0.25">
      <c r="A689" s="30" t="s">
        <v>3397</v>
      </c>
      <c r="B689" s="31">
        <v>40700.583333333336</v>
      </c>
      <c r="C689" s="25" t="s">
        <v>3398</v>
      </c>
      <c r="D689" s="27" t="s">
        <v>32</v>
      </c>
    </row>
    <row r="690" spans="1:4" ht="32.450000000000003" customHeight="1" x14ac:dyDescent="0.25">
      <c r="A690" s="25" t="s">
        <v>3399</v>
      </c>
      <c r="B690" s="26">
        <v>40700.625000000029</v>
      </c>
      <c r="C690" s="25" t="s">
        <v>3400</v>
      </c>
      <c r="D690" s="27" t="s">
        <v>32</v>
      </c>
    </row>
    <row r="691" spans="1:4" ht="32.450000000000003" customHeight="1" x14ac:dyDescent="0.25">
      <c r="A691" s="25" t="s">
        <v>3401</v>
      </c>
      <c r="B691" s="31">
        <v>40701.458333333343</v>
      </c>
      <c r="C691" s="25" t="s">
        <v>3402</v>
      </c>
      <c r="D691" s="27" t="s">
        <v>32</v>
      </c>
    </row>
    <row r="692" spans="1:4" ht="32.450000000000003" customHeight="1" x14ac:dyDescent="0.25">
      <c r="A692" s="25" t="s">
        <v>3403</v>
      </c>
      <c r="B692" s="31">
        <v>40701.604166666693</v>
      </c>
      <c r="C692" s="25" t="s">
        <v>3404</v>
      </c>
      <c r="D692" s="27" t="s">
        <v>32</v>
      </c>
    </row>
    <row r="693" spans="1:4" ht="32.450000000000003" customHeight="1" x14ac:dyDescent="0.25">
      <c r="A693" s="30" t="s">
        <v>3405</v>
      </c>
      <c r="B693" s="31">
        <v>40702.625000000029</v>
      </c>
      <c r="C693" s="25" t="s">
        <v>3406</v>
      </c>
      <c r="D693" s="27" t="s">
        <v>39</v>
      </c>
    </row>
    <row r="694" spans="1:4" ht="32.450000000000003" customHeight="1" x14ac:dyDescent="0.25">
      <c r="A694" s="30" t="s">
        <v>3407</v>
      </c>
      <c r="B694" s="31">
        <v>40708.5</v>
      </c>
      <c r="C694" s="25" t="s">
        <v>3408</v>
      </c>
      <c r="D694" s="27" t="s">
        <v>32</v>
      </c>
    </row>
    <row r="695" spans="1:4" ht="32.450000000000003" customHeight="1" x14ac:dyDescent="0.25">
      <c r="A695" s="30" t="s">
        <v>3409</v>
      </c>
      <c r="B695" s="31">
        <v>40709.645833333365</v>
      </c>
      <c r="C695" s="25" t="s">
        <v>3410</v>
      </c>
      <c r="D695" s="27" t="s">
        <v>39</v>
      </c>
    </row>
    <row r="696" spans="1:4" ht="32.450000000000003" customHeight="1" x14ac:dyDescent="0.25">
      <c r="A696" s="30" t="s">
        <v>3411</v>
      </c>
      <c r="B696" s="31">
        <v>40714.458333333343</v>
      </c>
      <c r="C696" s="25" t="s">
        <v>3412</v>
      </c>
      <c r="D696" s="27" t="s">
        <v>32</v>
      </c>
    </row>
    <row r="697" spans="1:4" ht="32.450000000000003" customHeight="1" x14ac:dyDescent="0.25">
      <c r="A697" s="30" t="s">
        <v>3413</v>
      </c>
      <c r="B697" s="31">
        <v>40714.583333333358</v>
      </c>
      <c r="C697" s="25" t="s">
        <v>3414</v>
      </c>
      <c r="D697" s="27" t="s">
        <v>32</v>
      </c>
    </row>
    <row r="698" spans="1:4" ht="32.450000000000003" customHeight="1" x14ac:dyDescent="0.25">
      <c r="A698" s="30" t="s">
        <v>3415</v>
      </c>
      <c r="B698" s="31">
        <v>40715.604166666693</v>
      </c>
      <c r="C698" s="25" t="s">
        <v>3416</v>
      </c>
      <c r="D698" s="27" t="s">
        <v>32</v>
      </c>
    </row>
    <row r="699" spans="1:4" ht="32.450000000000003" customHeight="1" x14ac:dyDescent="0.25">
      <c r="A699" s="30" t="s">
        <v>3417</v>
      </c>
      <c r="B699" s="31">
        <v>40716.458333333336</v>
      </c>
      <c r="C699" s="25" t="s">
        <v>3418</v>
      </c>
      <c r="D699" s="27" t="s">
        <v>32</v>
      </c>
    </row>
    <row r="700" spans="1:4" ht="32.450000000000003" customHeight="1" x14ac:dyDescent="0.25">
      <c r="A700" s="30" t="s">
        <v>3419</v>
      </c>
      <c r="B700" s="31">
        <v>40723.583333333358</v>
      </c>
      <c r="C700" s="25" t="s">
        <v>3420</v>
      </c>
      <c r="D700" s="27" t="s">
        <v>32</v>
      </c>
    </row>
    <row r="701" spans="1:4" ht="32.450000000000003" customHeight="1" x14ac:dyDescent="0.25">
      <c r="A701" s="30" t="s">
        <v>3421</v>
      </c>
      <c r="B701" s="31">
        <v>40729.604166666693</v>
      </c>
      <c r="C701" s="25" t="s">
        <v>3422</v>
      </c>
      <c r="D701" s="27" t="s">
        <v>32</v>
      </c>
    </row>
    <row r="702" spans="1:4" ht="32.450000000000003" customHeight="1" x14ac:dyDescent="0.25">
      <c r="A702" s="30" t="s">
        <v>3423</v>
      </c>
      <c r="B702" s="31">
        <v>40730.604166666693</v>
      </c>
      <c r="C702" s="25" t="s">
        <v>3424</v>
      </c>
      <c r="D702" s="27" t="s">
        <v>32</v>
      </c>
    </row>
    <row r="703" spans="1:4" ht="32.450000000000003" customHeight="1" x14ac:dyDescent="0.25">
      <c r="A703" s="30" t="s">
        <v>3425</v>
      </c>
      <c r="B703" s="31">
        <v>40731.583333333358</v>
      </c>
      <c r="C703" s="25" t="s">
        <v>3426</v>
      </c>
      <c r="D703" s="27" t="s">
        <v>32</v>
      </c>
    </row>
    <row r="704" spans="1:4" ht="32.450000000000003" customHeight="1" x14ac:dyDescent="0.25">
      <c r="A704" s="30" t="s">
        <v>3427</v>
      </c>
      <c r="B704" s="31">
        <v>40731.604166666693</v>
      </c>
      <c r="C704" s="25" t="s">
        <v>3428</v>
      </c>
      <c r="D704" s="27" t="s">
        <v>32</v>
      </c>
    </row>
    <row r="705" spans="1:4" ht="32.450000000000003" customHeight="1" x14ac:dyDescent="0.25">
      <c r="A705" s="30" t="s">
        <v>3429</v>
      </c>
      <c r="B705" s="31">
        <v>40731.645833333365</v>
      </c>
      <c r="C705" s="25" t="s">
        <v>3430</v>
      </c>
      <c r="D705" s="27" t="s">
        <v>32</v>
      </c>
    </row>
    <row r="706" spans="1:4" ht="32.450000000000003" customHeight="1" x14ac:dyDescent="0.25">
      <c r="A706" s="30" t="s">
        <v>3431</v>
      </c>
      <c r="B706" s="31">
        <v>40737.479166666679</v>
      </c>
      <c r="C706" s="25" t="s">
        <v>3432</v>
      </c>
      <c r="D706" s="27" t="s">
        <v>32</v>
      </c>
    </row>
    <row r="707" spans="1:4" ht="32.450000000000003" customHeight="1" x14ac:dyDescent="0.25">
      <c r="A707" s="30" t="s">
        <v>3433</v>
      </c>
      <c r="B707" s="31">
        <v>40738.479166666679</v>
      </c>
      <c r="C707" s="25" t="s">
        <v>3434</v>
      </c>
      <c r="D707" s="27" t="s">
        <v>32</v>
      </c>
    </row>
    <row r="708" spans="1:4" ht="32.450000000000003" customHeight="1" x14ac:dyDescent="0.25">
      <c r="A708" s="30" t="s">
        <v>3435</v>
      </c>
      <c r="B708" s="44">
        <v>40742.583333333358</v>
      </c>
      <c r="C708" s="25" t="s">
        <v>3436</v>
      </c>
      <c r="D708" s="27" t="s">
        <v>32</v>
      </c>
    </row>
    <row r="709" spans="1:4" ht="32.450000000000003" customHeight="1" x14ac:dyDescent="0.25">
      <c r="A709" s="30" t="s">
        <v>3437</v>
      </c>
      <c r="B709" s="31">
        <v>40745.604166666693</v>
      </c>
      <c r="C709" s="25" t="s">
        <v>3438</v>
      </c>
      <c r="D709" s="27" t="s">
        <v>32</v>
      </c>
    </row>
    <row r="710" spans="1:4" s="38" customFormat="1" ht="32.450000000000003" customHeight="1" x14ac:dyDescent="0.25">
      <c r="A710" s="30" t="s">
        <v>3439</v>
      </c>
      <c r="B710" s="44">
        <v>40746.604166666693</v>
      </c>
      <c r="C710" s="45" t="s">
        <v>3440</v>
      </c>
      <c r="D710" s="43" t="s">
        <v>32</v>
      </c>
    </row>
    <row r="711" spans="1:4" ht="32.450000000000003" customHeight="1" x14ac:dyDescent="0.25">
      <c r="A711" s="30" t="s">
        <v>3441</v>
      </c>
      <c r="B711" s="31">
        <v>40751.458333333343</v>
      </c>
      <c r="C711" s="25" t="s">
        <v>3442</v>
      </c>
      <c r="D711" s="27" t="s">
        <v>32</v>
      </c>
    </row>
    <row r="712" spans="1:4" ht="32.450000000000003" customHeight="1" x14ac:dyDescent="0.25">
      <c r="A712" s="46" t="s">
        <v>3443</v>
      </c>
      <c r="B712" s="44">
        <v>40751.5</v>
      </c>
      <c r="C712" s="45" t="s">
        <v>3444</v>
      </c>
      <c r="D712" s="27" t="s">
        <v>32</v>
      </c>
    </row>
    <row r="713" spans="1:4" ht="32.450000000000003" customHeight="1" x14ac:dyDescent="0.25">
      <c r="A713" s="30" t="s">
        <v>3445</v>
      </c>
      <c r="B713" s="31">
        <v>40751.604166666693</v>
      </c>
      <c r="C713" s="25" t="s">
        <v>3446</v>
      </c>
      <c r="D713" s="27" t="s">
        <v>32</v>
      </c>
    </row>
    <row r="714" spans="1:4" ht="32.450000000000003" customHeight="1" x14ac:dyDescent="0.25">
      <c r="A714" s="30" t="s">
        <v>3447</v>
      </c>
      <c r="B714" s="31">
        <v>40751.645833333365</v>
      </c>
      <c r="C714" s="25" t="s">
        <v>3448</v>
      </c>
      <c r="D714" s="43" t="s">
        <v>32</v>
      </c>
    </row>
    <row r="715" spans="1:4" ht="32.450000000000003" customHeight="1" x14ac:dyDescent="0.25">
      <c r="A715" s="30" t="s">
        <v>3449</v>
      </c>
      <c r="B715" s="31">
        <v>40756.458333333343</v>
      </c>
      <c r="C715" s="25" t="s">
        <v>3450</v>
      </c>
      <c r="D715" s="43" t="s">
        <v>32</v>
      </c>
    </row>
    <row r="716" spans="1:4" ht="32.450000000000003" customHeight="1" x14ac:dyDescent="0.25">
      <c r="A716" s="30" t="s">
        <v>3451</v>
      </c>
      <c r="B716" s="31">
        <v>40759.583333333358</v>
      </c>
      <c r="C716" s="25" t="s">
        <v>3452</v>
      </c>
      <c r="D716" s="27" t="s">
        <v>32</v>
      </c>
    </row>
    <row r="717" spans="1:4" ht="32.450000000000003" customHeight="1" x14ac:dyDescent="0.25">
      <c r="A717" s="30" t="s">
        <v>3453</v>
      </c>
      <c r="B717" s="31">
        <v>40771.604166666693</v>
      </c>
      <c r="C717" s="25" t="s">
        <v>3454</v>
      </c>
      <c r="D717" s="27" t="s">
        <v>32</v>
      </c>
    </row>
    <row r="718" spans="1:4" ht="32.450000000000003" customHeight="1" x14ac:dyDescent="0.25">
      <c r="A718" s="30" t="s">
        <v>3455</v>
      </c>
      <c r="B718" s="31">
        <v>40773.583333333358</v>
      </c>
      <c r="C718" s="25" t="s">
        <v>3456</v>
      </c>
      <c r="D718" s="27" t="s">
        <v>32</v>
      </c>
    </row>
    <row r="719" spans="1:4" ht="32.450000000000003" customHeight="1" x14ac:dyDescent="0.25">
      <c r="A719" s="30" t="s">
        <v>3457</v>
      </c>
      <c r="B719" s="31">
        <v>40773.625000000029</v>
      </c>
      <c r="C719" s="25" t="s">
        <v>3458</v>
      </c>
      <c r="D719" s="27" t="s">
        <v>32</v>
      </c>
    </row>
    <row r="720" spans="1:4" ht="32.450000000000003" customHeight="1" x14ac:dyDescent="0.25">
      <c r="A720" s="30" t="s">
        <v>3459</v>
      </c>
      <c r="B720" s="31">
        <v>40774.604166666693</v>
      </c>
      <c r="C720" s="25" t="s">
        <v>3460</v>
      </c>
      <c r="D720" s="27" t="s">
        <v>32</v>
      </c>
    </row>
    <row r="721" spans="1:4" ht="32.450000000000003" customHeight="1" x14ac:dyDescent="0.25">
      <c r="A721" s="30" t="s">
        <v>3461</v>
      </c>
      <c r="B721" s="31">
        <v>40786.625000000029</v>
      </c>
      <c r="C721" s="25" t="s">
        <v>3462</v>
      </c>
      <c r="D721" s="27" t="s">
        <v>32</v>
      </c>
    </row>
    <row r="722" spans="1:4" ht="32.450000000000003" customHeight="1" x14ac:dyDescent="0.25">
      <c r="A722" s="30" t="s">
        <v>3463</v>
      </c>
      <c r="B722" s="31">
        <v>40787.625000000029</v>
      </c>
      <c r="C722" s="25" t="s">
        <v>3464</v>
      </c>
      <c r="D722" s="27" t="s">
        <v>32</v>
      </c>
    </row>
    <row r="723" spans="1:4" ht="32.450000000000003" customHeight="1" x14ac:dyDescent="0.25">
      <c r="A723" s="30" t="s">
        <v>3465</v>
      </c>
      <c r="B723" s="31">
        <v>40813.604166666693</v>
      </c>
      <c r="C723" s="25" t="s">
        <v>3466</v>
      </c>
      <c r="D723" s="27" t="s">
        <v>32</v>
      </c>
    </row>
    <row r="724" spans="1:4" ht="32.450000000000003" customHeight="1" x14ac:dyDescent="0.25">
      <c r="A724" s="30" t="s">
        <v>3467</v>
      </c>
      <c r="B724" s="31">
        <v>40814.5</v>
      </c>
      <c r="C724" s="25" t="s">
        <v>3468</v>
      </c>
      <c r="D724" s="27" t="s">
        <v>32</v>
      </c>
    </row>
    <row r="725" spans="1:4" ht="32.450000000000003" customHeight="1" x14ac:dyDescent="0.25">
      <c r="A725" s="30" t="s">
        <v>3469</v>
      </c>
      <c r="B725" s="31">
        <v>40821.604166666693</v>
      </c>
      <c r="C725" s="25" t="s">
        <v>3470</v>
      </c>
      <c r="D725" s="27" t="s">
        <v>32</v>
      </c>
    </row>
    <row r="726" spans="1:4" ht="32.450000000000003" customHeight="1" x14ac:dyDescent="0.25">
      <c r="A726" s="30" t="s">
        <v>3471</v>
      </c>
      <c r="B726" s="31">
        <v>40822.604166666693</v>
      </c>
      <c r="C726" s="25" t="s">
        <v>3472</v>
      </c>
      <c r="D726" s="27" t="s">
        <v>32</v>
      </c>
    </row>
    <row r="727" spans="1:4" ht="32.450000000000003" customHeight="1" x14ac:dyDescent="0.25">
      <c r="A727" s="30" t="s">
        <v>3473</v>
      </c>
      <c r="B727" s="31">
        <v>40843.604166666693</v>
      </c>
      <c r="C727" s="25" t="s">
        <v>3474</v>
      </c>
      <c r="D727" s="27" t="s">
        <v>32</v>
      </c>
    </row>
    <row r="728" spans="1:4" ht="32.450000000000003" customHeight="1" x14ac:dyDescent="0.25">
      <c r="A728" s="30" t="s">
        <v>3475</v>
      </c>
      <c r="B728" s="31">
        <v>40849.479166666679</v>
      </c>
      <c r="C728" s="25" t="s">
        <v>3476</v>
      </c>
      <c r="D728" s="27" t="s">
        <v>32</v>
      </c>
    </row>
    <row r="729" spans="1:4" ht="32.450000000000003" customHeight="1" x14ac:dyDescent="0.25">
      <c r="A729" s="30" t="s">
        <v>3477</v>
      </c>
      <c r="B729" s="31">
        <v>40849.583333333358</v>
      </c>
      <c r="C729" s="25" t="s">
        <v>3478</v>
      </c>
      <c r="D729" s="27" t="s">
        <v>32</v>
      </c>
    </row>
    <row r="730" spans="1:4" ht="32.450000000000003" customHeight="1" x14ac:dyDescent="0.25">
      <c r="A730" s="30" t="s">
        <v>3479</v>
      </c>
      <c r="B730" s="31">
        <v>40850.458333333343</v>
      </c>
      <c r="C730" s="25" t="s">
        <v>3480</v>
      </c>
      <c r="D730" s="27" t="s">
        <v>32</v>
      </c>
    </row>
    <row r="731" spans="1:4" ht="32.450000000000003" customHeight="1" x14ac:dyDescent="0.25">
      <c r="A731" s="30" t="s">
        <v>3481</v>
      </c>
      <c r="B731" s="31">
        <v>40850.604166666693</v>
      </c>
      <c r="C731" s="25" t="s">
        <v>3482</v>
      </c>
      <c r="D731" s="27" t="s">
        <v>32</v>
      </c>
    </row>
    <row r="732" spans="1:4" ht="32.450000000000003" customHeight="1" x14ac:dyDescent="0.25">
      <c r="A732" s="30" t="s">
        <v>3483</v>
      </c>
      <c r="B732" s="31">
        <v>40850.625000000029</v>
      </c>
      <c r="C732" s="25" t="s">
        <v>3484</v>
      </c>
      <c r="D732" s="27" t="s">
        <v>32</v>
      </c>
    </row>
    <row r="733" spans="1:4" ht="32.450000000000003" customHeight="1" x14ac:dyDescent="0.25">
      <c r="A733" s="30" t="s">
        <v>3485</v>
      </c>
      <c r="B733" s="31">
        <v>40856.583333333358</v>
      </c>
      <c r="C733" s="25" t="s">
        <v>3486</v>
      </c>
      <c r="D733" s="27" t="s">
        <v>32</v>
      </c>
    </row>
    <row r="734" spans="1:4" ht="32.450000000000003" customHeight="1" x14ac:dyDescent="0.25">
      <c r="A734" s="30" t="s">
        <v>3487</v>
      </c>
      <c r="B734" s="31">
        <v>40876.458333333343</v>
      </c>
      <c r="C734" s="25" t="s">
        <v>3488</v>
      </c>
      <c r="D734" s="27" t="s">
        <v>32</v>
      </c>
    </row>
    <row r="735" spans="1:4" ht="32.450000000000003" customHeight="1" x14ac:dyDescent="0.25">
      <c r="A735" s="30" t="s">
        <v>3489</v>
      </c>
      <c r="B735" s="31">
        <v>40878.645833333365</v>
      </c>
      <c r="C735" s="25" t="s">
        <v>3490</v>
      </c>
      <c r="D735" s="27" t="s">
        <v>39</v>
      </c>
    </row>
    <row r="736" spans="1:4" ht="32.450000000000003" customHeight="1" x14ac:dyDescent="0.25">
      <c r="A736" s="30" t="s">
        <v>3491</v>
      </c>
      <c r="B736" s="31">
        <v>40886.625000000029</v>
      </c>
      <c r="C736" s="25" t="s">
        <v>3492</v>
      </c>
      <c r="D736" s="27" t="s">
        <v>32</v>
      </c>
    </row>
    <row r="737" spans="1:4" ht="32.450000000000003" customHeight="1" x14ac:dyDescent="0.25">
      <c r="A737" s="30" t="s">
        <v>3493</v>
      </c>
      <c r="B737" s="31">
        <v>40891.604166666693</v>
      </c>
      <c r="C737" s="25" t="s">
        <v>3494</v>
      </c>
      <c r="D737" s="27" t="s">
        <v>32</v>
      </c>
    </row>
    <row r="738" spans="1:4" ht="32.450000000000003" customHeight="1" x14ac:dyDescent="0.25">
      <c r="A738" s="30" t="s">
        <v>3495</v>
      </c>
      <c r="B738" s="31">
        <v>40898.479166666679</v>
      </c>
      <c r="C738" s="25" t="s">
        <v>3496</v>
      </c>
      <c r="D738" s="27" t="s">
        <v>32</v>
      </c>
    </row>
    <row r="739" spans="1:4" ht="32.450000000000003" customHeight="1" x14ac:dyDescent="0.25">
      <c r="A739" s="30" t="s">
        <v>3497</v>
      </c>
      <c r="B739" s="31">
        <v>40899.562500000022</v>
      </c>
      <c r="C739" s="25" t="s">
        <v>3498</v>
      </c>
      <c r="D739" s="27" t="s">
        <v>32</v>
      </c>
    </row>
    <row r="740" spans="1:4" ht="32.450000000000003" customHeight="1" x14ac:dyDescent="0.25">
      <c r="A740" s="30" t="s">
        <v>3499</v>
      </c>
      <c r="B740" s="31">
        <v>40899.625000000029</v>
      </c>
      <c r="C740" s="25" t="s">
        <v>3500</v>
      </c>
      <c r="D740" s="27" t="s">
        <v>32</v>
      </c>
    </row>
    <row r="741" spans="1:4" ht="32.450000000000003" customHeight="1" x14ac:dyDescent="0.25">
      <c r="A741" s="30" t="s">
        <v>3501</v>
      </c>
      <c r="B741" s="31">
        <v>40925.625000000029</v>
      </c>
      <c r="C741" s="25" t="s">
        <v>3502</v>
      </c>
      <c r="D741" s="27" t="s">
        <v>32</v>
      </c>
    </row>
    <row r="742" spans="1:4" ht="32.450000000000003" customHeight="1" x14ac:dyDescent="0.25">
      <c r="A742" s="30" t="s">
        <v>3503</v>
      </c>
      <c r="B742" s="31">
        <v>40927.604166666664</v>
      </c>
      <c r="C742" s="25" t="s">
        <v>3504</v>
      </c>
      <c r="D742" s="27" t="s">
        <v>32</v>
      </c>
    </row>
    <row r="743" spans="1:4" ht="32.450000000000003" customHeight="1" x14ac:dyDescent="0.25">
      <c r="A743" s="30" t="s">
        <v>3505</v>
      </c>
      <c r="B743" s="31">
        <v>40940.604166666693</v>
      </c>
      <c r="C743" s="25" t="s">
        <v>3506</v>
      </c>
      <c r="D743" s="27" t="s">
        <v>32</v>
      </c>
    </row>
    <row r="744" spans="1:4" ht="32.450000000000003" customHeight="1" x14ac:dyDescent="0.25">
      <c r="A744" s="30" t="s">
        <v>3507</v>
      </c>
      <c r="B744" s="31">
        <v>40948.479166666679</v>
      </c>
      <c r="C744" s="25" t="s">
        <v>3508</v>
      </c>
      <c r="D744" s="27" t="s">
        <v>32</v>
      </c>
    </row>
    <row r="745" spans="1:4" ht="32.450000000000003" customHeight="1" x14ac:dyDescent="0.25">
      <c r="A745" s="30" t="s">
        <v>3509</v>
      </c>
      <c r="B745" s="31">
        <v>40955.625000000029</v>
      </c>
      <c r="C745" s="25" t="s">
        <v>3510</v>
      </c>
      <c r="D745" s="27" t="s">
        <v>32</v>
      </c>
    </row>
    <row r="746" spans="1:4" ht="32.450000000000003" customHeight="1" x14ac:dyDescent="0.25">
      <c r="A746" s="30" t="s">
        <v>3511</v>
      </c>
      <c r="B746" s="31">
        <v>40959.5</v>
      </c>
      <c r="C746" s="25" t="s">
        <v>3512</v>
      </c>
      <c r="D746" s="27" t="s">
        <v>32</v>
      </c>
    </row>
    <row r="747" spans="1:4" ht="32.450000000000003" customHeight="1" x14ac:dyDescent="0.25">
      <c r="A747" s="30" t="s">
        <v>3513</v>
      </c>
      <c r="B747" s="31">
        <v>40962.604166666693</v>
      </c>
      <c r="C747" s="25" t="s">
        <v>3514</v>
      </c>
      <c r="D747" s="27" t="s">
        <v>32</v>
      </c>
    </row>
    <row r="748" spans="1:4" ht="32.450000000000003" customHeight="1" x14ac:dyDescent="0.25">
      <c r="A748" s="30" t="s">
        <v>3515</v>
      </c>
      <c r="B748" s="31">
        <v>40967.458333333343</v>
      </c>
      <c r="C748" s="25" t="s">
        <v>3139</v>
      </c>
      <c r="D748" s="27" t="s">
        <v>32</v>
      </c>
    </row>
    <row r="749" spans="1:4" ht="32.450000000000003" customHeight="1" x14ac:dyDescent="0.25">
      <c r="A749" s="30" t="s">
        <v>3516</v>
      </c>
      <c r="B749" s="31">
        <v>40969.604166666693</v>
      </c>
      <c r="C749" s="25" t="s">
        <v>3517</v>
      </c>
      <c r="D749" s="27" t="s">
        <v>32</v>
      </c>
    </row>
    <row r="750" spans="1:4" ht="32.450000000000003" customHeight="1" x14ac:dyDescent="0.25">
      <c r="A750" s="30" t="s">
        <v>3518</v>
      </c>
      <c r="B750" s="31">
        <v>40975.479166666679</v>
      </c>
      <c r="C750" s="25" t="s">
        <v>3519</v>
      </c>
      <c r="D750" s="27" t="s">
        <v>39</v>
      </c>
    </row>
    <row r="751" spans="1:4" ht="32.450000000000003" customHeight="1" x14ac:dyDescent="0.25">
      <c r="A751" s="30" t="s">
        <v>3520</v>
      </c>
      <c r="B751" s="31">
        <v>40983.645833333336</v>
      </c>
      <c r="C751" s="25" t="s">
        <v>3521</v>
      </c>
      <c r="D751" s="27" t="s">
        <v>39</v>
      </c>
    </row>
    <row r="752" spans="1:4" ht="32.450000000000003" customHeight="1" x14ac:dyDescent="0.25">
      <c r="A752" s="30" t="s">
        <v>3522</v>
      </c>
      <c r="B752" s="31">
        <v>40983.666666666701</v>
      </c>
      <c r="C752" s="25" t="s">
        <v>3523</v>
      </c>
      <c r="D752" s="27" t="s">
        <v>32</v>
      </c>
    </row>
    <row r="753" spans="1:4" ht="32.450000000000003" customHeight="1" x14ac:dyDescent="0.25">
      <c r="A753" s="30" t="s">
        <v>3524</v>
      </c>
      <c r="B753" s="31">
        <v>40983.687500000036</v>
      </c>
      <c r="C753" s="25" t="s">
        <v>3525</v>
      </c>
      <c r="D753" s="27" t="s">
        <v>32</v>
      </c>
    </row>
    <row r="754" spans="1:4" ht="32.450000000000003" customHeight="1" x14ac:dyDescent="0.25">
      <c r="A754" s="30" t="s">
        <v>3526</v>
      </c>
      <c r="B754" s="31">
        <v>40984.5</v>
      </c>
      <c r="C754" s="25" t="s">
        <v>3527</v>
      </c>
      <c r="D754" s="27" t="s">
        <v>32</v>
      </c>
    </row>
    <row r="755" spans="1:4" ht="32.450000000000003" customHeight="1" x14ac:dyDescent="0.25">
      <c r="A755" s="30" t="s">
        <v>3528</v>
      </c>
      <c r="B755" s="31">
        <v>40997.604166666693</v>
      </c>
      <c r="C755" s="25" t="s">
        <v>3529</v>
      </c>
      <c r="D755" s="27" t="s">
        <v>32</v>
      </c>
    </row>
    <row r="756" spans="1:4" ht="32.450000000000003" customHeight="1" x14ac:dyDescent="0.25">
      <c r="A756" s="30" t="s">
        <v>3530</v>
      </c>
      <c r="B756" s="31">
        <v>41001.6875</v>
      </c>
      <c r="C756" s="25" t="s">
        <v>3531</v>
      </c>
      <c r="D756" s="27" t="s">
        <v>32</v>
      </c>
    </row>
    <row r="757" spans="1:4" ht="32.450000000000003" customHeight="1" x14ac:dyDescent="0.25">
      <c r="A757" s="30" t="s">
        <v>3532</v>
      </c>
      <c r="B757" s="31">
        <v>41003.583333333358</v>
      </c>
      <c r="C757" s="25" t="s">
        <v>3533</v>
      </c>
      <c r="D757" s="27" t="s">
        <v>32</v>
      </c>
    </row>
    <row r="758" spans="1:4" ht="32.450000000000003" customHeight="1" x14ac:dyDescent="0.25">
      <c r="A758" s="30" t="s">
        <v>3534</v>
      </c>
      <c r="B758" s="31">
        <v>41003.666666666701</v>
      </c>
      <c r="C758" s="25" t="s">
        <v>3535</v>
      </c>
      <c r="D758" s="27" t="s">
        <v>32</v>
      </c>
    </row>
    <row r="759" spans="1:4" ht="32.450000000000003" customHeight="1" x14ac:dyDescent="0.25">
      <c r="A759" s="30" t="s">
        <v>3536</v>
      </c>
      <c r="B759" s="31">
        <v>41010.437500000007</v>
      </c>
      <c r="C759" s="25" t="s">
        <v>3537</v>
      </c>
      <c r="D759" s="27" t="s">
        <v>32</v>
      </c>
    </row>
    <row r="760" spans="1:4" ht="32.450000000000003" customHeight="1" x14ac:dyDescent="0.25">
      <c r="A760" s="30" t="s">
        <v>3538</v>
      </c>
      <c r="B760" s="31">
        <v>41012.5</v>
      </c>
      <c r="C760" s="25" t="s">
        <v>3539</v>
      </c>
      <c r="D760" s="27" t="s">
        <v>39</v>
      </c>
    </row>
    <row r="761" spans="1:4" ht="32.450000000000003" customHeight="1" x14ac:dyDescent="0.25">
      <c r="A761" s="30" t="s">
        <v>3540</v>
      </c>
      <c r="B761" s="31">
        <v>41023.645833333365</v>
      </c>
      <c r="C761" s="25" t="s">
        <v>3541</v>
      </c>
      <c r="D761" s="27" t="s">
        <v>32</v>
      </c>
    </row>
    <row r="762" spans="1:4" ht="32.450000000000003" customHeight="1" x14ac:dyDescent="0.25">
      <c r="A762" s="30" t="s">
        <v>3542</v>
      </c>
      <c r="B762" s="31">
        <v>41024.583333333358</v>
      </c>
      <c r="C762" s="25" t="s">
        <v>3543</v>
      </c>
      <c r="D762" s="27" t="s">
        <v>39</v>
      </c>
    </row>
    <row r="763" spans="1:4" ht="32.450000000000003" customHeight="1" x14ac:dyDescent="0.25">
      <c r="A763" s="30" t="s">
        <v>3544</v>
      </c>
      <c r="B763" s="31">
        <v>41037.645833333365</v>
      </c>
      <c r="C763" s="25" t="s">
        <v>3545</v>
      </c>
      <c r="D763" s="27" t="s">
        <v>32</v>
      </c>
    </row>
    <row r="764" spans="1:4" ht="32.450000000000003" customHeight="1" x14ac:dyDescent="0.25">
      <c r="A764" s="30" t="s">
        <v>3546</v>
      </c>
      <c r="B764" s="31">
        <v>41038.583333333358</v>
      </c>
      <c r="C764" s="25" t="s">
        <v>3547</v>
      </c>
      <c r="D764" s="27" t="s">
        <v>32</v>
      </c>
    </row>
    <row r="765" spans="1:4" ht="32.450000000000003" customHeight="1" x14ac:dyDescent="0.25">
      <c r="A765" s="30" t="s">
        <v>3548</v>
      </c>
      <c r="B765" s="31">
        <v>41038.625000000029</v>
      </c>
      <c r="C765" s="25" t="s">
        <v>3549</v>
      </c>
      <c r="D765" s="27" t="s">
        <v>32</v>
      </c>
    </row>
    <row r="766" spans="1:4" ht="32.450000000000003" customHeight="1" x14ac:dyDescent="0.25">
      <c r="A766" s="30" t="s">
        <v>3550</v>
      </c>
      <c r="B766" s="31">
        <v>41046.458333333343</v>
      </c>
      <c r="C766" s="25" t="s">
        <v>3551</v>
      </c>
      <c r="D766" s="27" t="s">
        <v>32</v>
      </c>
    </row>
    <row r="767" spans="1:4" ht="32.450000000000003" customHeight="1" x14ac:dyDescent="0.25">
      <c r="A767" s="30" t="s">
        <v>3552</v>
      </c>
      <c r="B767" s="31">
        <v>41046.625000000029</v>
      </c>
      <c r="C767" s="25" t="s">
        <v>3553</v>
      </c>
      <c r="D767" s="27" t="s">
        <v>32</v>
      </c>
    </row>
    <row r="768" spans="1:4" ht="32.450000000000003" customHeight="1" x14ac:dyDescent="0.25">
      <c r="A768" s="30" t="s">
        <v>3554</v>
      </c>
      <c r="B768" s="31">
        <v>41052.583333333358</v>
      </c>
      <c r="C768" s="25" t="s">
        <v>3555</v>
      </c>
      <c r="D768" s="27" t="s">
        <v>32</v>
      </c>
    </row>
    <row r="769" spans="1:4" ht="32.450000000000003" customHeight="1" x14ac:dyDescent="0.25">
      <c r="A769" s="30" t="s">
        <v>3556</v>
      </c>
      <c r="B769" s="31">
        <v>41053.583333333358</v>
      </c>
      <c r="C769" s="25" t="s">
        <v>3557</v>
      </c>
      <c r="D769" s="27" t="s">
        <v>32</v>
      </c>
    </row>
    <row r="770" spans="1:4" ht="32.450000000000003" customHeight="1" x14ac:dyDescent="0.25">
      <c r="A770" s="30" t="s">
        <v>3558</v>
      </c>
      <c r="B770" s="31">
        <v>41059.5</v>
      </c>
      <c r="C770" s="25" t="s">
        <v>3559</v>
      </c>
      <c r="D770" s="27" t="s">
        <v>32</v>
      </c>
    </row>
    <row r="771" spans="1:4" ht="32.450000000000003" customHeight="1" x14ac:dyDescent="0.25">
      <c r="A771" s="30" t="s">
        <v>3560</v>
      </c>
      <c r="B771" s="31">
        <v>41066.5</v>
      </c>
      <c r="C771" s="25" t="s">
        <v>3561</v>
      </c>
      <c r="D771" s="27" t="s">
        <v>32</v>
      </c>
    </row>
    <row r="772" spans="1:4" ht="32.450000000000003" customHeight="1" x14ac:dyDescent="0.25">
      <c r="A772" s="30" t="s">
        <v>3562</v>
      </c>
      <c r="B772" s="31">
        <v>41072.625000000029</v>
      </c>
      <c r="C772" s="25" t="s">
        <v>3563</v>
      </c>
      <c r="D772" s="27" t="s">
        <v>32</v>
      </c>
    </row>
    <row r="773" spans="1:4" ht="32.450000000000003" customHeight="1" x14ac:dyDescent="0.25">
      <c r="A773" s="30" t="s">
        <v>3564</v>
      </c>
      <c r="B773" s="31">
        <v>41075.583333333358</v>
      </c>
      <c r="C773" s="25" t="s">
        <v>3565</v>
      </c>
      <c r="D773" s="27" t="s">
        <v>32</v>
      </c>
    </row>
    <row r="774" spans="1:4" ht="32.450000000000003" customHeight="1" x14ac:dyDescent="0.25">
      <c r="A774" s="30" t="s">
        <v>3566</v>
      </c>
      <c r="B774" s="31">
        <v>41079.625000000029</v>
      </c>
      <c r="C774" s="25" t="s">
        <v>3567</v>
      </c>
      <c r="D774" s="27" t="s">
        <v>32</v>
      </c>
    </row>
    <row r="775" spans="1:4" ht="32.450000000000003" customHeight="1" x14ac:dyDescent="0.25">
      <c r="A775" s="30" t="s">
        <v>3568</v>
      </c>
      <c r="B775" s="31">
        <v>41085.416666666672</v>
      </c>
      <c r="C775" s="25" t="s">
        <v>3569</v>
      </c>
      <c r="D775" s="27" t="s">
        <v>32</v>
      </c>
    </row>
    <row r="776" spans="1:4" ht="32.450000000000003" customHeight="1" x14ac:dyDescent="0.25">
      <c r="A776" s="30" t="s">
        <v>3570</v>
      </c>
      <c r="B776" s="31">
        <v>41085.458333333343</v>
      </c>
      <c r="C776" s="25" t="s">
        <v>3571</v>
      </c>
      <c r="D776" s="27" t="s">
        <v>39</v>
      </c>
    </row>
    <row r="777" spans="1:4" ht="32.450000000000003" customHeight="1" x14ac:dyDescent="0.25">
      <c r="A777" s="30" t="s">
        <v>3572</v>
      </c>
      <c r="B777" s="31">
        <v>41088.583333333358</v>
      </c>
      <c r="C777" s="25" t="s">
        <v>3573</v>
      </c>
      <c r="D777" s="27" t="s">
        <v>39</v>
      </c>
    </row>
    <row r="778" spans="1:4" ht="32.450000000000003" customHeight="1" x14ac:dyDescent="0.25">
      <c r="A778" s="30" t="s">
        <v>3574</v>
      </c>
      <c r="B778" s="31">
        <v>41088.645833333365</v>
      </c>
      <c r="C778" s="25" t="s">
        <v>3575</v>
      </c>
      <c r="D778" s="27" t="s">
        <v>32</v>
      </c>
    </row>
    <row r="779" spans="1:4" ht="32.450000000000003" customHeight="1" x14ac:dyDescent="0.25">
      <c r="A779" s="30" t="s">
        <v>3576</v>
      </c>
      <c r="B779" s="31">
        <v>41093.645833333365</v>
      </c>
      <c r="C779" s="25" t="s">
        <v>3577</v>
      </c>
      <c r="D779" s="27" t="s">
        <v>32</v>
      </c>
    </row>
    <row r="780" spans="1:4" ht="32.450000000000003" customHeight="1" x14ac:dyDescent="0.25">
      <c r="A780" s="30" t="s">
        <v>3578</v>
      </c>
      <c r="B780" s="31">
        <v>41100.583333333358</v>
      </c>
      <c r="C780" s="25" t="s">
        <v>3579</v>
      </c>
      <c r="D780" s="27" t="s">
        <v>32</v>
      </c>
    </row>
    <row r="781" spans="1:4" ht="32.450000000000003" customHeight="1" x14ac:dyDescent="0.25">
      <c r="A781" s="30" t="s">
        <v>3580</v>
      </c>
      <c r="B781" s="31">
        <v>41100.645833333365</v>
      </c>
      <c r="C781" s="25" t="s">
        <v>3581</v>
      </c>
      <c r="D781" s="27" t="s">
        <v>32</v>
      </c>
    </row>
    <row r="782" spans="1:4" ht="32.450000000000003" customHeight="1" x14ac:dyDescent="0.25">
      <c r="A782" s="30" t="s">
        <v>3582</v>
      </c>
      <c r="B782" s="31">
        <v>41101.583333333358</v>
      </c>
      <c r="C782" s="25" t="s">
        <v>3583</v>
      </c>
      <c r="D782" s="27" t="s">
        <v>32</v>
      </c>
    </row>
    <row r="783" spans="1:4" ht="32.450000000000003" customHeight="1" x14ac:dyDescent="0.25">
      <c r="A783" s="30" t="s">
        <v>3584</v>
      </c>
      <c r="B783" s="31">
        <v>41101.625000000029</v>
      </c>
      <c r="C783" s="25" t="s">
        <v>3585</v>
      </c>
      <c r="D783" s="27" t="s">
        <v>32</v>
      </c>
    </row>
    <row r="784" spans="1:4" ht="32.450000000000003" customHeight="1" x14ac:dyDescent="0.25">
      <c r="A784" s="30" t="s">
        <v>3586</v>
      </c>
      <c r="B784" s="31">
        <v>41102.666666666701</v>
      </c>
      <c r="C784" s="25" t="s">
        <v>3587</v>
      </c>
      <c r="D784" s="27" t="s">
        <v>32</v>
      </c>
    </row>
    <row r="785" spans="1:4" ht="32.450000000000003" customHeight="1" x14ac:dyDescent="0.25">
      <c r="A785" s="30" t="s">
        <v>3588</v>
      </c>
      <c r="B785" s="31">
        <v>41103.687500000036</v>
      </c>
      <c r="C785" s="25" t="s">
        <v>3589</v>
      </c>
      <c r="D785" s="27" t="s">
        <v>32</v>
      </c>
    </row>
    <row r="786" spans="1:4" ht="32.450000000000003" customHeight="1" x14ac:dyDescent="0.25">
      <c r="A786" s="30" t="s">
        <v>3590</v>
      </c>
      <c r="B786" s="31">
        <v>41106.645833333365</v>
      </c>
      <c r="C786" s="25" t="s">
        <v>3591</v>
      </c>
      <c r="D786" s="27" t="s">
        <v>39</v>
      </c>
    </row>
    <row r="787" spans="1:4" ht="32.450000000000003" customHeight="1" x14ac:dyDescent="0.25">
      <c r="A787" s="30" t="s">
        <v>3592</v>
      </c>
      <c r="B787" s="31">
        <v>41108.625000000029</v>
      </c>
      <c r="C787" s="25" t="s">
        <v>3593</v>
      </c>
      <c r="D787" s="27" t="s">
        <v>32</v>
      </c>
    </row>
    <row r="788" spans="1:4" ht="32.450000000000003" customHeight="1" x14ac:dyDescent="0.25">
      <c r="A788" s="30" t="s">
        <v>3594</v>
      </c>
      <c r="B788" s="31">
        <v>41110.479166666679</v>
      </c>
      <c r="C788" s="25" t="s">
        <v>3595</v>
      </c>
      <c r="D788" s="27" t="s">
        <v>32</v>
      </c>
    </row>
    <row r="789" spans="1:4" ht="32.450000000000003" customHeight="1" x14ac:dyDescent="0.25">
      <c r="A789" s="30" t="s">
        <v>3596</v>
      </c>
      <c r="B789" s="31">
        <v>41113.625000000029</v>
      </c>
      <c r="C789" s="25" t="s">
        <v>3597</v>
      </c>
      <c r="D789" s="27" t="s">
        <v>32</v>
      </c>
    </row>
    <row r="790" spans="1:4" ht="32.450000000000003" customHeight="1" x14ac:dyDescent="0.25">
      <c r="A790" s="30" t="s">
        <v>3598</v>
      </c>
      <c r="B790" s="31">
        <v>41114.625000000029</v>
      </c>
      <c r="C790" s="25" t="s">
        <v>3599</v>
      </c>
      <c r="D790" s="27" t="s">
        <v>32</v>
      </c>
    </row>
    <row r="791" spans="1:4" ht="32.450000000000003" customHeight="1" x14ac:dyDescent="0.25">
      <c r="A791" s="30" t="s">
        <v>3600</v>
      </c>
      <c r="B791" s="31">
        <v>41116.645833333365</v>
      </c>
      <c r="C791" s="25" t="s">
        <v>3601</v>
      </c>
      <c r="D791" s="27" t="s">
        <v>32</v>
      </c>
    </row>
    <row r="792" spans="1:4" ht="32.450000000000003" customHeight="1" x14ac:dyDescent="0.25">
      <c r="A792" s="30" t="s">
        <v>3602</v>
      </c>
      <c r="B792" s="31">
        <v>41123.625000000029</v>
      </c>
      <c r="C792" s="25" t="s">
        <v>3603</v>
      </c>
      <c r="D792" s="27" t="s">
        <v>32</v>
      </c>
    </row>
    <row r="793" spans="1:4" ht="32.450000000000003" customHeight="1" x14ac:dyDescent="0.25">
      <c r="A793" s="30" t="s">
        <v>3604</v>
      </c>
      <c r="B793" s="31">
        <v>41124.583333333358</v>
      </c>
      <c r="C793" s="25" t="s">
        <v>3605</v>
      </c>
      <c r="D793" s="27" t="s">
        <v>32</v>
      </c>
    </row>
    <row r="794" spans="1:4" ht="32.450000000000003" customHeight="1" x14ac:dyDescent="0.25">
      <c r="A794" s="30" t="s">
        <v>3606</v>
      </c>
      <c r="B794" s="31">
        <v>41127.5</v>
      </c>
      <c r="C794" s="25" t="s">
        <v>3607</v>
      </c>
      <c r="D794" s="27" t="s">
        <v>32</v>
      </c>
    </row>
    <row r="795" spans="1:4" ht="32.450000000000003" customHeight="1" x14ac:dyDescent="0.25">
      <c r="A795" s="30" t="s">
        <v>3608</v>
      </c>
      <c r="B795" s="31">
        <v>41129.583333333358</v>
      </c>
      <c r="C795" s="25" t="s">
        <v>3609</v>
      </c>
      <c r="D795" s="27" t="s">
        <v>32</v>
      </c>
    </row>
    <row r="796" spans="1:4" ht="32.450000000000003" customHeight="1" x14ac:dyDescent="0.25">
      <c r="A796" s="30" t="s">
        <v>3610</v>
      </c>
      <c r="B796" s="31">
        <v>41137.625</v>
      </c>
      <c r="C796" s="25" t="s">
        <v>3611</v>
      </c>
      <c r="D796" s="27" t="s">
        <v>32</v>
      </c>
    </row>
    <row r="797" spans="1:4" ht="32.450000000000003" customHeight="1" x14ac:dyDescent="0.25">
      <c r="A797" s="30" t="s">
        <v>3612</v>
      </c>
      <c r="B797" s="31">
        <v>41138.645833333365</v>
      </c>
      <c r="C797" s="25" t="s">
        <v>3613</v>
      </c>
      <c r="D797" s="27" t="s">
        <v>32</v>
      </c>
    </row>
    <row r="798" spans="1:4" ht="32.450000000000003" customHeight="1" x14ac:dyDescent="0.25">
      <c r="A798" s="30" t="s">
        <v>3614</v>
      </c>
      <c r="B798" s="31">
        <v>41142.666666666701</v>
      </c>
      <c r="C798" s="25" t="s">
        <v>3615</v>
      </c>
      <c r="D798" s="27" t="s">
        <v>32</v>
      </c>
    </row>
    <row r="799" spans="1:4" ht="32.450000000000003" customHeight="1" x14ac:dyDescent="0.25">
      <c r="A799" s="30" t="s">
        <v>3616</v>
      </c>
      <c r="B799" s="31">
        <v>41143.479166666679</v>
      </c>
      <c r="C799" s="25" t="s">
        <v>3617</v>
      </c>
      <c r="D799" s="27" t="s">
        <v>32</v>
      </c>
    </row>
    <row r="800" spans="1:4" ht="32.450000000000003" customHeight="1" x14ac:dyDescent="0.25">
      <c r="A800" s="30" t="s">
        <v>3618</v>
      </c>
      <c r="B800" s="31">
        <v>41143.583333333358</v>
      </c>
      <c r="C800" s="25" t="s">
        <v>3619</v>
      </c>
      <c r="D800" s="27" t="s">
        <v>32</v>
      </c>
    </row>
    <row r="801" spans="1:4" ht="32.450000000000003" customHeight="1" x14ac:dyDescent="0.25">
      <c r="A801" s="30" t="s">
        <v>3620</v>
      </c>
      <c r="B801" s="31">
        <v>41162.479166666679</v>
      </c>
      <c r="C801" s="25" t="s">
        <v>3621</v>
      </c>
      <c r="D801" s="27" t="s">
        <v>39</v>
      </c>
    </row>
    <row r="802" spans="1:4" ht="32.450000000000003" customHeight="1" x14ac:dyDescent="0.25">
      <c r="A802" s="30" t="s">
        <v>3622</v>
      </c>
      <c r="B802" s="31">
        <v>41163.625000000029</v>
      </c>
      <c r="C802" s="25" t="s">
        <v>3623</v>
      </c>
      <c r="D802" s="27" t="s">
        <v>39</v>
      </c>
    </row>
    <row r="803" spans="1:4" ht="32.450000000000003" customHeight="1" x14ac:dyDescent="0.25">
      <c r="A803" s="30" t="s">
        <v>3624</v>
      </c>
      <c r="B803" s="31">
        <v>41163.666666666701</v>
      </c>
      <c r="C803" s="25" t="s">
        <v>3625</v>
      </c>
      <c r="D803" s="27" t="s">
        <v>32</v>
      </c>
    </row>
    <row r="804" spans="1:4" ht="32.450000000000003" customHeight="1" x14ac:dyDescent="0.25">
      <c r="A804" s="30" t="s">
        <v>3626</v>
      </c>
      <c r="B804" s="31">
        <v>41164.625000000029</v>
      </c>
      <c r="C804" s="25" t="s">
        <v>3627</v>
      </c>
      <c r="D804" s="27" t="s">
        <v>32</v>
      </c>
    </row>
    <row r="805" spans="1:4" ht="32.450000000000003" customHeight="1" x14ac:dyDescent="0.25">
      <c r="A805" s="30" t="s">
        <v>3628</v>
      </c>
      <c r="B805" s="31">
        <v>41165.604166666693</v>
      </c>
      <c r="C805" s="25" t="s">
        <v>3629</v>
      </c>
      <c r="D805" s="27" t="s">
        <v>32</v>
      </c>
    </row>
    <row r="806" spans="1:4" ht="32.450000000000003" customHeight="1" x14ac:dyDescent="0.25">
      <c r="A806" s="30" t="s">
        <v>3630</v>
      </c>
      <c r="B806" s="31">
        <v>41171.645833333365</v>
      </c>
      <c r="C806" s="25" t="s">
        <v>3631</v>
      </c>
      <c r="D806" s="27" t="s">
        <v>32</v>
      </c>
    </row>
    <row r="807" spans="1:4" ht="32.450000000000003" customHeight="1" x14ac:dyDescent="0.25">
      <c r="A807" s="30" t="s">
        <v>3632</v>
      </c>
      <c r="B807" s="31">
        <v>41172.583333333358</v>
      </c>
      <c r="C807" s="25" t="s">
        <v>3633</v>
      </c>
      <c r="D807" s="27" t="s">
        <v>32</v>
      </c>
    </row>
    <row r="808" spans="1:4" ht="32.450000000000003" customHeight="1" x14ac:dyDescent="0.25">
      <c r="A808" s="30" t="s">
        <v>3634</v>
      </c>
      <c r="B808" s="31">
        <v>41177.645833333365</v>
      </c>
      <c r="C808" s="25" t="s">
        <v>3635</v>
      </c>
      <c r="D808" s="27" t="s">
        <v>32</v>
      </c>
    </row>
    <row r="809" spans="1:4" ht="32.450000000000003" customHeight="1" x14ac:dyDescent="0.25">
      <c r="A809" s="30" t="s">
        <v>3636</v>
      </c>
      <c r="B809" s="31">
        <v>41191.583333333358</v>
      </c>
      <c r="C809" s="25" t="s">
        <v>3637</v>
      </c>
      <c r="D809" s="27" t="s">
        <v>32</v>
      </c>
    </row>
    <row r="810" spans="1:4" ht="32.450000000000003" customHeight="1" x14ac:dyDescent="0.25">
      <c r="A810" s="30" t="s">
        <v>3638</v>
      </c>
      <c r="B810" s="31">
        <v>41191.645833333365</v>
      </c>
      <c r="C810" s="25" t="s">
        <v>3639</v>
      </c>
      <c r="D810" s="27" t="s">
        <v>32</v>
      </c>
    </row>
    <row r="811" spans="1:4" ht="32.450000000000003" customHeight="1" x14ac:dyDescent="0.25">
      <c r="A811" s="30" t="s">
        <v>3640</v>
      </c>
      <c r="B811" s="31">
        <v>41199.583333333358</v>
      </c>
      <c r="C811" s="25" t="s">
        <v>3641</v>
      </c>
      <c r="D811" s="27" t="s">
        <v>32</v>
      </c>
    </row>
    <row r="812" spans="1:4" ht="32.450000000000003" customHeight="1" x14ac:dyDescent="0.25">
      <c r="A812" s="30" t="s">
        <v>3642</v>
      </c>
      <c r="B812" s="31">
        <v>41200.625000000029</v>
      </c>
      <c r="C812" s="25" t="s">
        <v>3535</v>
      </c>
      <c r="D812" s="27" t="s">
        <v>32</v>
      </c>
    </row>
    <row r="813" spans="1:4" ht="32.450000000000003" customHeight="1" x14ac:dyDescent="0.25">
      <c r="A813" s="30" t="s">
        <v>3643</v>
      </c>
      <c r="B813" s="31">
        <v>41204.583333333358</v>
      </c>
      <c r="C813" s="25" t="s">
        <v>3644</v>
      </c>
      <c r="D813" s="27" t="s">
        <v>32</v>
      </c>
    </row>
    <row r="814" spans="1:4" ht="32.450000000000003" customHeight="1" x14ac:dyDescent="0.25">
      <c r="A814" s="30" t="s">
        <v>3645</v>
      </c>
      <c r="B814" s="31">
        <v>41206.583333333358</v>
      </c>
      <c r="C814" s="25" t="s">
        <v>3646</v>
      </c>
      <c r="D814" s="27" t="s">
        <v>32</v>
      </c>
    </row>
    <row r="815" spans="1:4" ht="32.450000000000003" customHeight="1" x14ac:dyDescent="0.25">
      <c r="A815" s="30" t="s">
        <v>3647</v>
      </c>
      <c r="B815" s="31">
        <v>41207.5</v>
      </c>
      <c r="C815" s="25" t="s">
        <v>3648</v>
      </c>
      <c r="D815" s="27" t="s">
        <v>39</v>
      </c>
    </row>
    <row r="816" spans="1:4" ht="32.450000000000003" customHeight="1" x14ac:dyDescent="0.25">
      <c r="A816" s="30" t="s">
        <v>3649</v>
      </c>
      <c r="B816" s="31">
        <v>41221.5</v>
      </c>
      <c r="C816" s="25" t="s">
        <v>3650</v>
      </c>
      <c r="D816" s="27" t="s">
        <v>32</v>
      </c>
    </row>
    <row r="817" spans="1:4" ht="32.450000000000003" customHeight="1" x14ac:dyDescent="0.25">
      <c r="A817" s="30" t="s">
        <v>3651</v>
      </c>
      <c r="B817" s="31">
        <v>41221.583333333358</v>
      </c>
      <c r="C817" s="25" t="s">
        <v>3652</v>
      </c>
      <c r="D817" s="27" t="s">
        <v>32</v>
      </c>
    </row>
    <row r="818" spans="1:4" ht="32.450000000000003" customHeight="1" x14ac:dyDescent="0.25">
      <c r="A818" s="30" t="s">
        <v>3653</v>
      </c>
      <c r="B818" s="31">
        <v>41222.583333333358</v>
      </c>
      <c r="C818" s="25" t="s">
        <v>3654</v>
      </c>
      <c r="D818" s="27" t="s">
        <v>32</v>
      </c>
    </row>
    <row r="819" spans="1:4" ht="32.450000000000003" customHeight="1" x14ac:dyDescent="0.25">
      <c r="A819" s="30" t="s">
        <v>3655</v>
      </c>
      <c r="B819" s="31">
        <v>41233.583333333358</v>
      </c>
      <c r="C819" s="25" t="s">
        <v>3656</v>
      </c>
      <c r="D819" s="27" t="s">
        <v>32</v>
      </c>
    </row>
    <row r="820" spans="1:4" ht="32.450000000000003" customHeight="1" x14ac:dyDescent="0.25">
      <c r="A820" s="30" t="s">
        <v>3657</v>
      </c>
      <c r="B820" s="31">
        <v>41235.583333333358</v>
      </c>
      <c r="C820" s="25" t="s">
        <v>3658</v>
      </c>
      <c r="D820" s="27" t="s">
        <v>32</v>
      </c>
    </row>
    <row r="821" spans="1:4" ht="32.450000000000003" customHeight="1" x14ac:dyDescent="0.25">
      <c r="A821" s="30" t="s">
        <v>3659</v>
      </c>
      <c r="B821" s="31">
        <v>41242.5</v>
      </c>
      <c r="C821" s="25" t="s">
        <v>3660</v>
      </c>
      <c r="D821" s="27" t="s">
        <v>32</v>
      </c>
    </row>
    <row r="822" spans="1:4" ht="32.450000000000003" customHeight="1" x14ac:dyDescent="0.25">
      <c r="A822" s="30" t="s">
        <v>3661</v>
      </c>
      <c r="B822" s="31">
        <v>41249.583333333358</v>
      </c>
      <c r="C822" s="25" t="s">
        <v>3662</v>
      </c>
      <c r="D822" s="27" t="s">
        <v>32</v>
      </c>
    </row>
    <row r="823" spans="1:4" ht="32.450000000000003" customHeight="1" x14ac:dyDescent="0.25">
      <c r="A823" s="30" t="s">
        <v>3663</v>
      </c>
      <c r="B823" s="31">
        <v>41255.583333333358</v>
      </c>
      <c r="C823" s="25" t="s">
        <v>3664</v>
      </c>
      <c r="D823" s="27" t="s">
        <v>32</v>
      </c>
    </row>
    <row r="824" spans="1:4" ht="32.450000000000003" customHeight="1" x14ac:dyDescent="0.25">
      <c r="A824" s="30" t="s">
        <v>3665</v>
      </c>
      <c r="B824" s="31">
        <v>41284.583333333358</v>
      </c>
      <c r="C824" s="25" t="s">
        <v>3666</v>
      </c>
      <c r="D824" s="27" t="s">
        <v>32</v>
      </c>
    </row>
    <row r="825" spans="1:4" ht="32.450000000000003" customHeight="1" x14ac:dyDescent="0.25">
      <c r="A825" s="30" t="s">
        <v>3667</v>
      </c>
      <c r="B825" s="31">
        <v>41288.583333333358</v>
      </c>
      <c r="C825" s="25" t="s">
        <v>3668</v>
      </c>
      <c r="D825" s="27" t="s">
        <v>32</v>
      </c>
    </row>
    <row r="826" spans="1:4" ht="32.450000000000003" customHeight="1" x14ac:dyDescent="0.25">
      <c r="A826" s="30" t="s">
        <v>3669</v>
      </c>
      <c r="B826" s="31">
        <v>41296.583333333336</v>
      </c>
      <c r="C826" s="25" t="s">
        <v>3670</v>
      </c>
      <c r="D826" s="27" t="s">
        <v>32</v>
      </c>
    </row>
    <row r="827" spans="1:4" ht="32.450000000000003" customHeight="1" x14ac:dyDescent="0.25">
      <c r="A827" s="30" t="s">
        <v>3671</v>
      </c>
      <c r="B827" s="31">
        <v>41311.625000000029</v>
      </c>
      <c r="C827" s="25" t="s">
        <v>3672</v>
      </c>
      <c r="D827" s="27" t="s">
        <v>32</v>
      </c>
    </row>
    <row r="828" spans="1:4" ht="32.450000000000003" customHeight="1" x14ac:dyDescent="0.25">
      <c r="A828" s="30" t="s">
        <v>3673</v>
      </c>
      <c r="B828" s="31">
        <v>41319.666666666701</v>
      </c>
      <c r="C828" s="25" t="s">
        <v>3674</v>
      </c>
      <c r="D828" s="27" t="s">
        <v>32</v>
      </c>
    </row>
    <row r="829" spans="1:4" ht="32.450000000000003" customHeight="1" x14ac:dyDescent="0.25">
      <c r="A829" s="30" t="s">
        <v>3675</v>
      </c>
      <c r="B829" s="31">
        <v>41326.416666666672</v>
      </c>
      <c r="C829" s="25" t="s">
        <v>3676</v>
      </c>
      <c r="D829" s="27" t="s">
        <v>39</v>
      </c>
    </row>
    <row r="830" spans="1:4" ht="32.450000000000003" customHeight="1" x14ac:dyDescent="0.25">
      <c r="A830" s="30" t="s">
        <v>3677</v>
      </c>
      <c r="B830" s="31">
        <v>41326.52083333335</v>
      </c>
      <c r="C830" s="25" t="s">
        <v>3678</v>
      </c>
      <c r="D830" s="27" t="s">
        <v>39</v>
      </c>
    </row>
    <row r="831" spans="1:4" ht="32.450000000000003" customHeight="1" x14ac:dyDescent="0.25">
      <c r="A831" s="30" t="s">
        <v>3679</v>
      </c>
      <c r="B831" s="31">
        <v>41326.625000000029</v>
      </c>
      <c r="C831" s="25" t="s">
        <v>3680</v>
      </c>
      <c r="D831" s="27" t="s">
        <v>32</v>
      </c>
    </row>
    <row r="832" spans="1:4" ht="32.450000000000003" customHeight="1" x14ac:dyDescent="0.25">
      <c r="A832" s="30" t="s">
        <v>3681</v>
      </c>
      <c r="B832" s="31">
        <v>41331.583333333358</v>
      </c>
      <c r="C832" s="25" t="s">
        <v>3682</v>
      </c>
      <c r="D832" s="27" t="s">
        <v>32</v>
      </c>
    </row>
    <row r="833" spans="1:4" ht="32.450000000000003" customHeight="1" x14ac:dyDescent="0.25">
      <c r="A833" s="30" t="s">
        <v>3683</v>
      </c>
      <c r="B833" s="31">
        <v>41345.583333333358</v>
      </c>
      <c r="C833" s="25" t="s">
        <v>3684</v>
      </c>
      <c r="D833" s="27" t="s">
        <v>39</v>
      </c>
    </row>
    <row r="834" spans="1:4" ht="32.450000000000003" customHeight="1" x14ac:dyDescent="0.25">
      <c r="A834" s="30" t="s">
        <v>3685</v>
      </c>
      <c r="B834" s="31">
        <v>41351.583333333358</v>
      </c>
      <c r="C834" s="25" t="s">
        <v>3686</v>
      </c>
      <c r="D834" s="27" t="s">
        <v>32</v>
      </c>
    </row>
    <row r="835" spans="1:4" ht="32.450000000000003" customHeight="1" x14ac:dyDescent="0.25">
      <c r="A835" s="30" t="s">
        <v>3687</v>
      </c>
      <c r="B835" s="31">
        <v>41352.458333333343</v>
      </c>
      <c r="C835" s="25" t="s">
        <v>3688</v>
      </c>
      <c r="D835" s="27" t="s">
        <v>32</v>
      </c>
    </row>
    <row r="836" spans="1:4" ht="32.450000000000003" customHeight="1" x14ac:dyDescent="0.25">
      <c r="A836" s="30" t="s">
        <v>3689</v>
      </c>
      <c r="B836" s="31">
        <v>41352.583333333358</v>
      </c>
      <c r="C836" s="25" t="s">
        <v>3690</v>
      </c>
      <c r="D836" s="27" t="s">
        <v>32</v>
      </c>
    </row>
    <row r="837" spans="1:4" ht="32.450000000000003" customHeight="1" x14ac:dyDescent="0.25">
      <c r="A837" s="30" t="s">
        <v>3691</v>
      </c>
      <c r="B837" s="31">
        <v>41353.604166666664</v>
      </c>
      <c r="C837" s="25" t="s">
        <v>3692</v>
      </c>
      <c r="D837" s="27" t="s">
        <v>32</v>
      </c>
    </row>
    <row r="838" spans="1:4" ht="32.450000000000003" customHeight="1" x14ac:dyDescent="0.25">
      <c r="A838" s="30" t="s">
        <v>3693</v>
      </c>
      <c r="B838" s="31">
        <v>41354.604166666693</v>
      </c>
      <c r="C838" s="25" t="s">
        <v>3694</v>
      </c>
      <c r="D838" s="27" t="s">
        <v>32</v>
      </c>
    </row>
    <row r="839" spans="1:4" ht="32.450000000000003" customHeight="1" x14ac:dyDescent="0.25">
      <c r="A839" s="30" t="s">
        <v>3695</v>
      </c>
      <c r="B839" s="31">
        <v>41359.500000000015</v>
      </c>
      <c r="C839" s="25" t="s">
        <v>3696</v>
      </c>
      <c r="D839" s="27" t="s">
        <v>39</v>
      </c>
    </row>
    <row r="840" spans="1:4" ht="32.450000000000003" customHeight="1" x14ac:dyDescent="0.25">
      <c r="A840" s="30" t="s">
        <v>3697</v>
      </c>
      <c r="B840" s="31">
        <v>41359.604166666693</v>
      </c>
      <c r="C840" s="25" t="s">
        <v>3698</v>
      </c>
      <c r="D840" s="27" t="s">
        <v>32</v>
      </c>
    </row>
    <row r="841" spans="1:4" ht="32.450000000000003" customHeight="1" x14ac:dyDescent="0.25">
      <c r="A841" s="30" t="s">
        <v>3699</v>
      </c>
      <c r="B841" s="31">
        <v>41359.645833333365</v>
      </c>
      <c r="C841" s="25" t="s">
        <v>3700</v>
      </c>
      <c r="D841" s="27" t="s">
        <v>32</v>
      </c>
    </row>
    <row r="842" spans="1:4" ht="32.450000000000003" customHeight="1" x14ac:dyDescent="0.25">
      <c r="A842" s="30" t="s">
        <v>3701</v>
      </c>
      <c r="B842" s="31">
        <v>41360.541666666686</v>
      </c>
      <c r="C842" s="25" t="s">
        <v>3702</v>
      </c>
      <c r="D842" s="27" t="s">
        <v>39</v>
      </c>
    </row>
    <row r="843" spans="1:4" ht="32.450000000000003" customHeight="1" x14ac:dyDescent="0.25">
      <c r="A843" s="30" t="s">
        <v>3703</v>
      </c>
      <c r="B843" s="31">
        <v>41360.645833333365</v>
      </c>
      <c r="C843" s="25" t="s">
        <v>3704</v>
      </c>
      <c r="D843" s="27" t="s">
        <v>32</v>
      </c>
    </row>
    <row r="844" spans="1:4" ht="32.450000000000003" customHeight="1" x14ac:dyDescent="0.25">
      <c r="A844" s="30" t="s">
        <v>3705</v>
      </c>
      <c r="B844" s="31">
        <v>41366.583333333358</v>
      </c>
      <c r="C844" s="25" t="s">
        <v>3706</v>
      </c>
      <c r="D844" s="27" t="s">
        <v>32</v>
      </c>
    </row>
    <row r="845" spans="1:4" ht="32.450000000000003" customHeight="1" x14ac:dyDescent="0.25">
      <c r="A845" s="30" t="s">
        <v>3707</v>
      </c>
      <c r="B845" s="31">
        <v>41375.5</v>
      </c>
      <c r="C845" s="25" t="s">
        <v>3708</v>
      </c>
      <c r="D845" s="27" t="s">
        <v>32</v>
      </c>
    </row>
    <row r="846" spans="1:4" ht="32.450000000000003" customHeight="1" x14ac:dyDescent="0.25">
      <c r="A846" s="30" t="s">
        <v>3709</v>
      </c>
      <c r="B846" s="31">
        <v>41376.583333333358</v>
      </c>
      <c r="C846" s="25" t="s">
        <v>3710</v>
      </c>
      <c r="D846" s="27" t="s">
        <v>32</v>
      </c>
    </row>
    <row r="847" spans="1:4" ht="32.450000000000003" customHeight="1" x14ac:dyDescent="0.25">
      <c r="A847" s="30" t="s">
        <v>3711</v>
      </c>
      <c r="B847" s="31">
        <v>41389.583333333358</v>
      </c>
      <c r="C847" s="25" t="s">
        <v>3712</v>
      </c>
      <c r="D847" s="27" t="s">
        <v>32</v>
      </c>
    </row>
    <row r="848" spans="1:4" ht="32.450000000000003" customHeight="1" x14ac:dyDescent="0.25">
      <c r="A848" s="30" t="s">
        <v>3713</v>
      </c>
      <c r="B848" s="31">
        <v>41395.500000000015</v>
      </c>
      <c r="C848" s="25" t="s">
        <v>3714</v>
      </c>
      <c r="D848" s="27" t="s">
        <v>32</v>
      </c>
    </row>
    <row r="849" spans="1:4" ht="32.450000000000003" customHeight="1" x14ac:dyDescent="0.25">
      <c r="A849" s="30" t="s">
        <v>3715</v>
      </c>
      <c r="B849" s="31">
        <v>41395.583333333358</v>
      </c>
      <c r="C849" s="25" t="s">
        <v>3716</v>
      </c>
      <c r="D849" s="27" t="s">
        <v>32</v>
      </c>
    </row>
    <row r="850" spans="1:4" ht="32.450000000000003" customHeight="1" x14ac:dyDescent="0.25">
      <c r="A850" s="30" t="s">
        <v>3717</v>
      </c>
      <c r="B850" s="31">
        <v>41395.645833333365</v>
      </c>
      <c r="C850" s="25" t="s">
        <v>3718</v>
      </c>
      <c r="D850" s="27" t="s">
        <v>32</v>
      </c>
    </row>
    <row r="851" spans="1:4" ht="32.450000000000003" customHeight="1" x14ac:dyDescent="0.25">
      <c r="A851" s="30" t="s">
        <v>3719</v>
      </c>
      <c r="B851" s="31">
        <v>41396.625000000029</v>
      </c>
      <c r="C851" s="25" t="s">
        <v>3720</v>
      </c>
      <c r="D851" s="27" t="s">
        <v>39</v>
      </c>
    </row>
    <row r="852" spans="1:4" ht="32.450000000000003" customHeight="1" x14ac:dyDescent="0.25">
      <c r="A852" s="30" t="s">
        <v>3721</v>
      </c>
      <c r="B852" s="31">
        <v>41402.583333333358</v>
      </c>
      <c r="C852" s="25" t="s">
        <v>3722</v>
      </c>
      <c r="D852" s="27" t="s">
        <v>32</v>
      </c>
    </row>
    <row r="853" spans="1:4" ht="32.450000000000003" customHeight="1" x14ac:dyDescent="0.25">
      <c r="A853" s="30" t="s">
        <v>3723</v>
      </c>
      <c r="B853" s="31">
        <v>41403.666666666701</v>
      </c>
      <c r="C853" s="25" t="s">
        <v>3724</v>
      </c>
      <c r="D853" s="27" t="s">
        <v>32</v>
      </c>
    </row>
    <row r="854" spans="1:4" ht="32.450000000000003" customHeight="1" x14ac:dyDescent="0.25">
      <c r="A854" s="30" t="s">
        <v>3725</v>
      </c>
      <c r="B854" s="31">
        <v>41404.541666666686</v>
      </c>
      <c r="C854" s="25" t="s">
        <v>3726</v>
      </c>
      <c r="D854" s="27" t="s">
        <v>32</v>
      </c>
    </row>
    <row r="855" spans="1:4" ht="32.450000000000003" customHeight="1" x14ac:dyDescent="0.25">
      <c r="A855" s="30" t="s">
        <v>3727</v>
      </c>
      <c r="B855" s="31">
        <v>41404.645833333336</v>
      </c>
      <c r="C855" s="25" t="s">
        <v>3728</v>
      </c>
      <c r="D855" s="27" t="s">
        <v>39</v>
      </c>
    </row>
    <row r="856" spans="1:4" ht="32.450000000000003" customHeight="1" x14ac:dyDescent="0.25">
      <c r="A856" s="30" t="s">
        <v>3729</v>
      </c>
      <c r="B856" s="31">
        <v>41404.666666666664</v>
      </c>
      <c r="C856" s="25" t="s">
        <v>3730</v>
      </c>
      <c r="D856" s="27" t="s">
        <v>32</v>
      </c>
    </row>
    <row r="857" spans="1:4" ht="32.450000000000003" customHeight="1" x14ac:dyDescent="0.25">
      <c r="A857" s="30" t="s">
        <v>3731</v>
      </c>
      <c r="B857" s="31">
        <v>41409.5</v>
      </c>
      <c r="C857" s="25" t="s">
        <v>3732</v>
      </c>
      <c r="D857" s="27" t="s">
        <v>32</v>
      </c>
    </row>
    <row r="858" spans="1:4" ht="32.450000000000003" customHeight="1" x14ac:dyDescent="0.25">
      <c r="A858" s="30" t="s">
        <v>3733</v>
      </c>
      <c r="B858" s="31">
        <v>41411.583333333358</v>
      </c>
      <c r="C858" s="25" t="s">
        <v>3734</v>
      </c>
      <c r="D858" s="27" t="s">
        <v>32</v>
      </c>
    </row>
    <row r="859" spans="1:4" ht="32.450000000000003" customHeight="1" x14ac:dyDescent="0.25">
      <c r="A859" s="30" t="s">
        <v>3735</v>
      </c>
      <c r="B859" s="31">
        <v>41425.562500000022</v>
      </c>
      <c r="C859" s="25" t="s">
        <v>3736</v>
      </c>
      <c r="D859" s="27" t="s">
        <v>32</v>
      </c>
    </row>
    <row r="860" spans="1:4" ht="32.450000000000003" customHeight="1" x14ac:dyDescent="0.25">
      <c r="A860" s="30" t="s">
        <v>3737</v>
      </c>
      <c r="B860" s="31">
        <v>41428.541666666686</v>
      </c>
      <c r="C860" s="25" t="s">
        <v>3738</v>
      </c>
      <c r="D860" s="27" t="s">
        <v>32</v>
      </c>
    </row>
    <row r="861" spans="1:4" ht="32.450000000000003" customHeight="1" x14ac:dyDescent="0.25">
      <c r="A861" s="30" t="s">
        <v>3739</v>
      </c>
      <c r="B861" s="31">
        <v>41437.583333333358</v>
      </c>
      <c r="C861" s="25" t="s">
        <v>3740</v>
      </c>
      <c r="D861" s="27" t="s">
        <v>32</v>
      </c>
    </row>
    <row r="862" spans="1:4" ht="32.450000000000003" customHeight="1" x14ac:dyDescent="0.25">
      <c r="A862" s="30" t="s">
        <v>3741</v>
      </c>
      <c r="B862" s="31">
        <v>41438.625000000029</v>
      </c>
      <c r="C862" s="25" t="s">
        <v>3742</v>
      </c>
      <c r="D862" s="27" t="s">
        <v>32</v>
      </c>
    </row>
    <row r="863" spans="1:4" ht="32.450000000000003" customHeight="1" x14ac:dyDescent="0.25">
      <c r="A863" s="30" t="s">
        <v>3743</v>
      </c>
      <c r="B863" s="31">
        <v>41442.583333333336</v>
      </c>
      <c r="C863" s="25" t="s">
        <v>3744</v>
      </c>
      <c r="D863" s="27" t="s">
        <v>32</v>
      </c>
    </row>
    <row r="864" spans="1:4" ht="32.450000000000003" customHeight="1" x14ac:dyDescent="0.25">
      <c r="A864" s="30" t="s">
        <v>3745</v>
      </c>
      <c r="B864" s="31">
        <v>41444.583333333358</v>
      </c>
      <c r="C864" s="25" t="s">
        <v>3746</v>
      </c>
      <c r="D864" s="27" t="s">
        <v>32</v>
      </c>
    </row>
    <row r="865" spans="1:4" ht="32.450000000000003" customHeight="1" x14ac:dyDescent="0.25">
      <c r="A865" s="30" t="s">
        <v>3747</v>
      </c>
      <c r="B865" s="31">
        <v>41444.625000000029</v>
      </c>
      <c r="C865" s="25" t="s">
        <v>3748</v>
      </c>
      <c r="D865" s="27" t="s">
        <v>39</v>
      </c>
    </row>
    <row r="866" spans="1:4" ht="32.450000000000003" customHeight="1" x14ac:dyDescent="0.25">
      <c r="A866" s="30" t="s">
        <v>3749</v>
      </c>
      <c r="B866" s="31">
        <v>41445.583333333358</v>
      </c>
      <c r="C866" s="25" t="s">
        <v>3750</v>
      </c>
      <c r="D866" s="27" t="s">
        <v>32</v>
      </c>
    </row>
    <row r="867" spans="1:4" ht="32.450000000000003" customHeight="1" x14ac:dyDescent="0.25">
      <c r="A867" s="30" t="s">
        <v>3751</v>
      </c>
      <c r="B867" s="31">
        <v>41445.645833333365</v>
      </c>
      <c r="C867" s="25" t="s">
        <v>3752</v>
      </c>
      <c r="D867" s="27" t="s">
        <v>32</v>
      </c>
    </row>
    <row r="868" spans="1:4" ht="32.450000000000003" customHeight="1" x14ac:dyDescent="0.25">
      <c r="A868" s="30" t="s">
        <v>3753</v>
      </c>
      <c r="B868" s="31">
        <v>41449.583333333358</v>
      </c>
      <c r="C868" s="25" t="s">
        <v>3754</v>
      </c>
      <c r="D868" s="27" t="s">
        <v>32</v>
      </c>
    </row>
    <row r="869" spans="1:4" ht="32.450000000000003" customHeight="1" x14ac:dyDescent="0.25">
      <c r="A869" s="30" t="s">
        <v>3755</v>
      </c>
      <c r="B869" s="31">
        <v>41466.458333333343</v>
      </c>
      <c r="C869" s="25" t="s">
        <v>3756</v>
      </c>
      <c r="D869" s="27" t="s">
        <v>32</v>
      </c>
    </row>
    <row r="870" spans="1:4" ht="32.450000000000003" customHeight="1" x14ac:dyDescent="0.25">
      <c r="A870" s="30" t="s">
        <v>3757</v>
      </c>
      <c r="B870" s="31">
        <v>41450.583333333358</v>
      </c>
      <c r="C870" s="25" t="s">
        <v>3758</v>
      </c>
      <c r="D870" s="27" t="s">
        <v>32</v>
      </c>
    </row>
    <row r="871" spans="1:4" ht="32.450000000000003" customHeight="1" x14ac:dyDescent="0.25">
      <c r="A871" s="30" t="s">
        <v>3759</v>
      </c>
      <c r="B871" s="31">
        <v>41452.583333333358</v>
      </c>
      <c r="C871" s="25" t="s">
        <v>3760</v>
      </c>
      <c r="D871" s="27" t="s">
        <v>32</v>
      </c>
    </row>
    <row r="872" spans="1:4" ht="32.450000000000003" customHeight="1" x14ac:dyDescent="0.25">
      <c r="A872" s="30" t="s">
        <v>3761</v>
      </c>
      <c r="B872" s="31">
        <v>41457.583333333358</v>
      </c>
      <c r="C872" s="25" t="s">
        <v>3762</v>
      </c>
      <c r="D872" s="27" t="s">
        <v>32</v>
      </c>
    </row>
    <row r="873" spans="1:4" ht="32.450000000000003" customHeight="1" x14ac:dyDescent="0.25">
      <c r="A873" s="30" t="s">
        <v>3763</v>
      </c>
      <c r="B873" s="31">
        <v>41459.500000000015</v>
      </c>
      <c r="C873" s="25" t="s">
        <v>3764</v>
      </c>
      <c r="D873" s="27" t="s">
        <v>32</v>
      </c>
    </row>
    <row r="874" spans="1:4" ht="32.450000000000003" customHeight="1" x14ac:dyDescent="0.25">
      <c r="A874" s="30" t="s">
        <v>3765</v>
      </c>
      <c r="B874" s="31">
        <v>41459.645833333336</v>
      </c>
      <c r="C874" s="25" t="s">
        <v>3766</v>
      </c>
      <c r="D874" s="27" t="s">
        <v>32</v>
      </c>
    </row>
    <row r="875" spans="1:4" ht="32.450000000000003" customHeight="1" x14ac:dyDescent="0.25">
      <c r="A875" s="30" t="s">
        <v>3767</v>
      </c>
      <c r="B875" s="31">
        <v>41464.500000000015</v>
      </c>
      <c r="C875" s="25" t="s">
        <v>3768</v>
      </c>
      <c r="D875" s="27" t="s">
        <v>32</v>
      </c>
    </row>
    <row r="876" spans="1:4" ht="32.450000000000003" customHeight="1" x14ac:dyDescent="0.25">
      <c r="A876" s="30" t="s">
        <v>3769</v>
      </c>
      <c r="B876" s="31">
        <v>41466.666666666701</v>
      </c>
      <c r="C876" s="25" t="s">
        <v>3770</v>
      </c>
      <c r="D876" s="27" t="s">
        <v>32</v>
      </c>
    </row>
    <row r="877" spans="1:4" ht="32.450000000000003" customHeight="1" x14ac:dyDescent="0.25">
      <c r="A877" s="30" t="s">
        <v>3771</v>
      </c>
      <c r="B877" s="31">
        <v>41473.583333333358</v>
      </c>
      <c r="C877" s="25" t="s">
        <v>3772</v>
      </c>
      <c r="D877" s="27" t="s">
        <v>32</v>
      </c>
    </row>
    <row r="878" spans="1:4" ht="32.450000000000003" customHeight="1" x14ac:dyDescent="0.25">
      <c r="A878" s="30" t="s">
        <v>3773</v>
      </c>
      <c r="B878" s="31">
        <v>41478.583333333358</v>
      </c>
      <c r="C878" s="25" t="s">
        <v>3774</v>
      </c>
      <c r="D878" s="27" t="s">
        <v>32</v>
      </c>
    </row>
    <row r="879" spans="1:4" ht="32.450000000000003" customHeight="1" x14ac:dyDescent="0.25">
      <c r="A879" s="30" t="s">
        <v>3775</v>
      </c>
      <c r="B879" s="31">
        <v>41478.697916666664</v>
      </c>
      <c r="C879" s="25" t="s">
        <v>3774</v>
      </c>
      <c r="D879" s="27" t="s">
        <v>32</v>
      </c>
    </row>
    <row r="880" spans="1:4" ht="32.450000000000003" customHeight="1" x14ac:dyDescent="0.25">
      <c r="A880" s="30" t="s">
        <v>3776</v>
      </c>
      <c r="B880" s="31">
        <v>41479.541666666686</v>
      </c>
      <c r="C880" s="25" t="s">
        <v>3777</v>
      </c>
      <c r="D880" s="27" t="s">
        <v>32</v>
      </c>
    </row>
    <row r="881" spans="1:4" ht="32.450000000000003" customHeight="1" x14ac:dyDescent="0.25">
      <c r="A881" s="30" t="s">
        <v>3778</v>
      </c>
      <c r="B881" s="31">
        <v>41479.645833333336</v>
      </c>
      <c r="C881" s="25" t="s">
        <v>3777</v>
      </c>
      <c r="D881" s="27" t="s">
        <v>32</v>
      </c>
    </row>
    <row r="882" spans="1:4" ht="32.450000000000003" customHeight="1" x14ac:dyDescent="0.25">
      <c r="A882" s="30" t="s">
        <v>3779</v>
      </c>
      <c r="B882" s="31">
        <v>41480.583333333358</v>
      </c>
      <c r="C882" s="25" t="s">
        <v>3780</v>
      </c>
      <c r="D882" s="27" t="s">
        <v>32</v>
      </c>
    </row>
    <row r="883" spans="1:4" ht="32.450000000000003" customHeight="1" x14ac:dyDescent="0.25">
      <c r="A883" s="30" t="s">
        <v>3781</v>
      </c>
      <c r="B883" s="31">
        <v>41480.625000000029</v>
      </c>
      <c r="C883" s="25" t="s">
        <v>3782</v>
      </c>
      <c r="D883" s="27" t="s">
        <v>32</v>
      </c>
    </row>
    <row r="884" spans="1:4" ht="32.450000000000003" customHeight="1" x14ac:dyDescent="0.25">
      <c r="A884" s="30" t="s">
        <v>3783</v>
      </c>
      <c r="B884" s="31">
        <v>41481.416666666664</v>
      </c>
      <c r="C884" s="25" t="s">
        <v>3784</v>
      </c>
      <c r="D884" s="27" t="s">
        <v>32</v>
      </c>
    </row>
    <row r="885" spans="1:4" ht="32.450000000000003" customHeight="1" x14ac:dyDescent="0.25">
      <c r="A885" s="30" t="s">
        <v>3785</v>
      </c>
      <c r="B885" s="31">
        <v>41487.500000000015</v>
      </c>
      <c r="C885" s="25" t="s">
        <v>3786</v>
      </c>
      <c r="D885" s="27" t="s">
        <v>32</v>
      </c>
    </row>
    <row r="886" spans="1:4" ht="32.450000000000003" customHeight="1" x14ac:dyDescent="0.25">
      <c r="A886" s="30" t="s">
        <v>3787</v>
      </c>
      <c r="B886" s="31">
        <v>41487.625000000029</v>
      </c>
      <c r="C886" s="25" t="s">
        <v>3788</v>
      </c>
      <c r="D886" s="27" t="s">
        <v>32</v>
      </c>
    </row>
    <row r="887" spans="1:4" ht="32.450000000000003" customHeight="1" x14ac:dyDescent="0.25">
      <c r="A887" s="30" t="s">
        <v>3789</v>
      </c>
      <c r="B887" s="31">
        <v>41487.666666666701</v>
      </c>
      <c r="C887" s="25" t="s">
        <v>3790</v>
      </c>
      <c r="D887" s="27" t="s">
        <v>32</v>
      </c>
    </row>
    <row r="888" spans="1:4" ht="32.450000000000003" customHeight="1" x14ac:dyDescent="0.25">
      <c r="A888" s="30" t="s">
        <v>3791</v>
      </c>
      <c r="B888" s="31">
        <v>41494.500000000015</v>
      </c>
      <c r="C888" s="25" t="s">
        <v>3792</v>
      </c>
      <c r="D888" s="27" t="s">
        <v>32</v>
      </c>
    </row>
    <row r="889" spans="1:4" ht="32.450000000000003" customHeight="1" x14ac:dyDescent="0.25">
      <c r="A889" s="30" t="s">
        <v>3793</v>
      </c>
      <c r="B889" s="31">
        <v>41499.583333333358</v>
      </c>
      <c r="C889" s="25" t="s">
        <v>3794</v>
      </c>
      <c r="D889" s="27" t="s">
        <v>32</v>
      </c>
    </row>
    <row r="890" spans="1:4" ht="32.450000000000003" customHeight="1" x14ac:dyDescent="0.25">
      <c r="A890" s="30" t="s">
        <v>3795</v>
      </c>
      <c r="B890" s="31">
        <v>41500.604166666664</v>
      </c>
      <c r="C890" s="25" t="s">
        <v>3796</v>
      </c>
      <c r="D890" s="27" t="s">
        <v>32</v>
      </c>
    </row>
    <row r="891" spans="1:4" ht="32.450000000000003" customHeight="1" x14ac:dyDescent="0.25">
      <c r="A891" s="30" t="s">
        <v>3797</v>
      </c>
      <c r="B891" s="31">
        <v>41500.645833333336</v>
      </c>
      <c r="C891" s="25" t="s">
        <v>3798</v>
      </c>
      <c r="D891" s="27" t="s">
        <v>32</v>
      </c>
    </row>
    <row r="892" spans="1:4" ht="32.450000000000003" customHeight="1" x14ac:dyDescent="0.25">
      <c r="A892" s="30" t="s">
        <v>3799</v>
      </c>
      <c r="B892" s="31">
        <v>41501.500000000015</v>
      </c>
      <c r="C892" s="25" t="s">
        <v>3800</v>
      </c>
      <c r="D892" s="27" t="s">
        <v>32</v>
      </c>
    </row>
    <row r="893" spans="1:4" ht="32.450000000000003" customHeight="1" x14ac:dyDescent="0.25">
      <c r="A893" s="30" t="s">
        <v>3801</v>
      </c>
      <c r="B893" s="31">
        <v>41505.583333333336</v>
      </c>
      <c r="C893" s="25" t="s">
        <v>3802</v>
      </c>
      <c r="D893" s="27" t="s">
        <v>32</v>
      </c>
    </row>
    <row r="894" spans="1:4" ht="32.450000000000003" customHeight="1" x14ac:dyDescent="0.25">
      <c r="A894" s="30" t="s">
        <v>3803</v>
      </c>
      <c r="B894" s="31">
        <v>41507.583333333358</v>
      </c>
      <c r="C894" s="25" t="s">
        <v>3804</v>
      </c>
      <c r="D894" s="27" t="s">
        <v>32</v>
      </c>
    </row>
    <row r="895" spans="1:4" ht="32.450000000000003" customHeight="1" x14ac:dyDescent="0.25">
      <c r="A895" s="30" t="s">
        <v>3805</v>
      </c>
      <c r="B895" s="31">
        <v>41514.583333333358</v>
      </c>
      <c r="C895" s="25" t="s">
        <v>3806</v>
      </c>
      <c r="D895" s="27" t="s">
        <v>32</v>
      </c>
    </row>
    <row r="896" spans="1:4" ht="32.450000000000003" customHeight="1" x14ac:dyDescent="0.25">
      <c r="A896" s="30" t="s">
        <v>3807</v>
      </c>
      <c r="B896" s="31">
        <v>41514.645833333365</v>
      </c>
      <c r="C896" s="25" t="s">
        <v>3808</v>
      </c>
      <c r="D896" s="27" t="s">
        <v>32</v>
      </c>
    </row>
    <row r="897" spans="1:4" ht="32.450000000000003" customHeight="1" x14ac:dyDescent="0.25">
      <c r="A897" s="30" t="s">
        <v>3809</v>
      </c>
      <c r="B897" s="31">
        <v>41522.583333333336</v>
      </c>
      <c r="C897" s="25" t="s">
        <v>3810</v>
      </c>
      <c r="D897" s="27" t="s">
        <v>32</v>
      </c>
    </row>
    <row r="898" spans="1:4" ht="32.450000000000003" customHeight="1" x14ac:dyDescent="0.25">
      <c r="A898" s="30" t="s">
        <v>3811</v>
      </c>
      <c r="B898" s="31">
        <v>41544.625000000029</v>
      </c>
      <c r="C898" s="25" t="s">
        <v>3812</v>
      </c>
      <c r="D898" s="27" t="s">
        <v>32</v>
      </c>
    </row>
    <row r="899" spans="1:4" ht="32.450000000000003" customHeight="1" x14ac:dyDescent="0.25">
      <c r="A899" s="30" t="s">
        <v>3813</v>
      </c>
      <c r="B899" s="31">
        <v>41557.479166666679</v>
      </c>
      <c r="C899" s="25" t="s">
        <v>3814</v>
      </c>
      <c r="D899" s="27" t="s">
        <v>32</v>
      </c>
    </row>
    <row r="900" spans="1:4" ht="32.450000000000003" customHeight="1" x14ac:dyDescent="0.25">
      <c r="A900" s="30" t="s">
        <v>3815</v>
      </c>
      <c r="B900" s="31">
        <v>41557.583333333336</v>
      </c>
      <c r="C900" s="25" t="s">
        <v>3816</v>
      </c>
      <c r="D900" s="27" t="s">
        <v>32</v>
      </c>
    </row>
    <row r="901" spans="1:4" ht="32.450000000000003" customHeight="1" x14ac:dyDescent="0.25">
      <c r="A901" s="30" t="s">
        <v>3817</v>
      </c>
      <c r="B901" s="31">
        <v>41563.583333333358</v>
      </c>
      <c r="C901" s="25" t="s">
        <v>3790</v>
      </c>
      <c r="D901" s="27" t="s">
        <v>32</v>
      </c>
    </row>
    <row r="902" spans="1:4" ht="32.450000000000003" customHeight="1" x14ac:dyDescent="0.25">
      <c r="A902" s="30" t="s">
        <v>3818</v>
      </c>
      <c r="B902" s="31">
        <v>41571.583333333358</v>
      </c>
      <c r="C902" s="25" t="s">
        <v>3819</v>
      </c>
      <c r="D902" s="27" t="s">
        <v>32</v>
      </c>
    </row>
    <row r="903" spans="1:4" ht="32.450000000000003" customHeight="1" x14ac:dyDescent="0.25">
      <c r="A903" s="30" t="s">
        <v>3820</v>
      </c>
      <c r="B903" s="31">
        <v>41578.479166666679</v>
      </c>
      <c r="C903" s="25" t="s">
        <v>3821</v>
      </c>
      <c r="D903" s="27" t="s">
        <v>32</v>
      </c>
    </row>
    <row r="904" spans="1:4" ht="32.450000000000003" customHeight="1" x14ac:dyDescent="0.25">
      <c r="A904" s="30" t="s">
        <v>3822</v>
      </c>
      <c r="B904" s="31">
        <v>41582.479166666679</v>
      </c>
      <c r="C904" s="25" t="s">
        <v>3823</v>
      </c>
      <c r="D904" s="27" t="s">
        <v>39</v>
      </c>
    </row>
    <row r="905" spans="1:4" ht="32.450000000000003" customHeight="1" x14ac:dyDescent="0.25">
      <c r="A905" s="30" t="s">
        <v>3824</v>
      </c>
      <c r="B905" s="31">
        <v>41591.583333333358</v>
      </c>
      <c r="C905" s="25" t="s">
        <v>3825</v>
      </c>
      <c r="D905" s="27" t="s">
        <v>32</v>
      </c>
    </row>
    <row r="906" spans="1:4" ht="32.450000000000003" customHeight="1" x14ac:dyDescent="0.25">
      <c r="A906" s="30" t="s">
        <v>3826</v>
      </c>
      <c r="B906" s="31">
        <v>41599.583333333358</v>
      </c>
      <c r="C906" s="25" t="s">
        <v>3827</v>
      </c>
      <c r="D906" s="27" t="s">
        <v>32</v>
      </c>
    </row>
    <row r="907" spans="1:4" ht="32.450000000000003" customHeight="1" x14ac:dyDescent="0.25">
      <c r="A907" s="30" t="s">
        <v>3828</v>
      </c>
      <c r="B907" s="31">
        <v>41613.458333333343</v>
      </c>
      <c r="C907" s="25" t="s">
        <v>3829</v>
      </c>
      <c r="D907" s="27" t="s">
        <v>32</v>
      </c>
    </row>
    <row r="908" spans="1:4" ht="32.450000000000003" customHeight="1" x14ac:dyDescent="0.25">
      <c r="A908" s="30" t="s">
        <v>3830</v>
      </c>
      <c r="B908" s="31">
        <v>41614.458333333343</v>
      </c>
      <c r="C908" s="25" t="s">
        <v>3831</v>
      </c>
      <c r="D908" s="27" t="s">
        <v>32</v>
      </c>
    </row>
    <row r="909" spans="1:4" ht="32.450000000000003" customHeight="1" x14ac:dyDescent="0.25">
      <c r="A909" s="30" t="s">
        <v>3832</v>
      </c>
      <c r="B909" s="31">
        <v>41621.625000000029</v>
      </c>
      <c r="C909" s="25" t="s">
        <v>3833</v>
      </c>
      <c r="D909" s="27" t="s">
        <v>32</v>
      </c>
    </row>
    <row r="910" spans="1:4" ht="32.450000000000003" customHeight="1" x14ac:dyDescent="0.25">
      <c r="A910" s="30" t="s">
        <v>3834</v>
      </c>
      <c r="B910" s="31">
        <v>41627.479166666679</v>
      </c>
      <c r="C910" s="25" t="s">
        <v>3835</v>
      </c>
      <c r="D910" s="27" t="s">
        <v>39</v>
      </c>
    </row>
    <row r="911" spans="1:4" ht="32.450000000000003" customHeight="1" x14ac:dyDescent="0.25">
      <c r="A911" s="30" t="s">
        <v>3836</v>
      </c>
      <c r="B911" s="31">
        <v>41627.541666666686</v>
      </c>
      <c r="C911" s="25" t="s">
        <v>3837</v>
      </c>
      <c r="D911" s="27" t="s">
        <v>32</v>
      </c>
    </row>
    <row r="912" spans="1:4" ht="32.450000000000003" customHeight="1" x14ac:dyDescent="0.25">
      <c r="A912" s="30" t="s">
        <v>3838</v>
      </c>
      <c r="B912" s="31">
        <v>41627.645833333365</v>
      </c>
      <c r="C912" s="25" t="s">
        <v>3839</v>
      </c>
      <c r="D912" s="27" t="s">
        <v>32</v>
      </c>
    </row>
    <row r="913" spans="1:4" ht="32.450000000000003" customHeight="1" x14ac:dyDescent="0.25">
      <c r="A913" s="30" t="s">
        <v>3840</v>
      </c>
      <c r="B913" s="31">
        <v>41641.583333333336</v>
      </c>
      <c r="C913" s="25" t="s">
        <v>3841</v>
      </c>
      <c r="D913" s="27" t="s">
        <v>32</v>
      </c>
    </row>
    <row r="914" spans="1:4" ht="32.450000000000003" customHeight="1" x14ac:dyDescent="0.25">
      <c r="A914" s="30" t="s">
        <v>3842</v>
      </c>
      <c r="B914" s="31">
        <v>41646.541666666686</v>
      </c>
      <c r="C914" s="25" t="s">
        <v>3843</v>
      </c>
      <c r="D914" s="27" t="s">
        <v>32</v>
      </c>
    </row>
    <row r="915" spans="1:4" ht="32.450000000000003" customHeight="1" x14ac:dyDescent="0.25">
      <c r="A915" s="30" t="s">
        <v>3844</v>
      </c>
      <c r="B915" s="31">
        <v>41656.583333333336</v>
      </c>
      <c r="C915" s="25" t="s">
        <v>3845</v>
      </c>
      <c r="D915" s="27" t="s">
        <v>32</v>
      </c>
    </row>
    <row r="916" spans="1:4" ht="32.450000000000003" customHeight="1" x14ac:dyDescent="0.25">
      <c r="A916" s="30" t="s">
        <v>3846</v>
      </c>
      <c r="B916" s="31">
        <v>41663.625</v>
      </c>
      <c r="C916" s="25" t="s">
        <v>3847</v>
      </c>
      <c r="D916" s="27" t="s">
        <v>39</v>
      </c>
    </row>
    <row r="917" spans="1:4" ht="32.450000000000003" customHeight="1" x14ac:dyDescent="0.25">
      <c r="A917" s="30" t="s">
        <v>3848</v>
      </c>
      <c r="B917" s="31">
        <v>41694.5</v>
      </c>
      <c r="C917" s="25" t="s">
        <v>3849</v>
      </c>
      <c r="D917" s="27" t="s">
        <v>32</v>
      </c>
    </row>
    <row r="918" spans="1:4" ht="32.450000000000003" customHeight="1" x14ac:dyDescent="0.25">
      <c r="A918" s="30" t="s">
        <v>3850</v>
      </c>
      <c r="B918" s="31">
        <v>41696.604166666664</v>
      </c>
      <c r="C918" s="25" t="s">
        <v>3851</v>
      </c>
      <c r="D918" s="27" t="s">
        <v>32</v>
      </c>
    </row>
    <row r="919" spans="1:4" ht="32.450000000000003" customHeight="1" x14ac:dyDescent="0.25">
      <c r="A919" s="30" t="s">
        <v>3852</v>
      </c>
      <c r="B919" s="31">
        <v>41696.666666666664</v>
      </c>
      <c r="C919" s="25" t="s">
        <v>3853</v>
      </c>
      <c r="D919" s="27" t="s">
        <v>32</v>
      </c>
    </row>
    <row r="920" spans="1:4" ht="32.450000000000003" customHeight="1" x14ac:dyDescent="0.25">
      <c r="A920" s="30" t="s">
        <v>3854</v>
      </c>
      <c r="B920" s="31">
        <v>41709.5</v>
      </c>
      <c r="C920" s="25" t="s">
        <v>3855</v>
      </c>
      <c r="D920" s="27" t="s">
        <v>39</v>
      </c>
    </row>
    <row r="921" spans="1:4" ht="32.450000000000003" customHeight="1" x14ac:dyDescent="0.25">
      <c r="A921" s="30" t="s">
        <v>3856</v>
      </c>
      <c r="B921" s="31">
        <v>41711.416666666664</v>
      </c>
      <c r="C921" s="25" t="s">
        <v>3857</v>
      </c>
      <c r="D921" s="27" t="s">
        <v>32</v>
      </c>
    </row>
    <row r="922" spans="1:4" ht="32.450000000000003" customHeight="1" x14ac:dyDescent="0.25">
      <c r="A922" s="30" t="s">
        <v>3858</v>
      </c>
      <c r="B922" s="31">
        <v>41711.645833333336</v>
      </c>
      <c r="C922" s="25" t="s">
        <v>3859</v>
      </c>
      <c r="D922" s="27" t="s">
        <v>32</v>
      </c>
    </row>
    <row r="923" spans="1:4" ht="32.450000000000003" customHeight="1" x14ac:dyDescent="0.25">
      <c r="A923" s="30" t="s">
        <v>3860</v>
      </c>
      <c r="B923" s="31">
        <v>41722.583333333358</v>
      </c>
      <c r="C923" s="25" t="s">
        <v>3861</v>
      </c>
      <c r="D923" s="27" t="s">
        <v>32</v>
      </c>
    </row>
    <row r="924" spans="1:4" ht="32.450000000000003" customHeight="1" x14ac:dyDescent="0.25">
      <c r="A924" s="30" t="s">
        <v>3862</v>
      </c>
      <c r="B924" s="31">
        <v>41745.5</v>
      </c>
      <c r="C924" s="25" t="s">
        <v>3863</v>
      </c>
      <c r="D924" s="27" t="s">
        <v>32</v>
      </c>
    </row>
    <row r="925" spans="1:4" ht="32.450000000000003" customHeight="1" x14ac:dyDescent="0.25">
      <c r="A925" s="30" t="s">
        <v>3864</v>
      </c>
      <c r="B925" s="31">
        <v>41757.500000000015</v>
      </c>
      <c r="C925" s="25" t="s">
        <v>3865</v>
      </c>
      <c r="D925" s="27" t="s">
        <v>32</v>
      </c>
    </row>
    <row r="926" spans="1:4" ht="32.450000000000003" customHeight="1" x14ac:dyDescent="0.25">
      <c r="A926" s="30" t="s">
        <v>3866</v>
      </c>
      <c r="B926" s="31">
        <v>41757.625000000029</v>
      </c>
      <c r="C926" s="25" t="s">
        <v>3867</v>
      </c>
      <c r="D926" s="27" t="s">
        <v>32</v>
      </c>
    </row>
    <row r="927" spans="1:4" ht="32.450000000000003" customHeight="1" x14ac:dyDescent="0.25">
      <c r="A927" s="30" t="s">
        <v>3868</v>
      </c>
      <c r="B927" s="31">
        <v>41773.625000000029</v>
      </c>
      <c r="C927" s="25" t="s">
        <v>3869</v>
      </c>
      <c r="D927" s="27" t="s">
        <v>39</v>
      </c>
    </row>
    <row r="928" spans="1:4" ht="32.450000000000003" customHeight="1" x14ac:dyDescent="0.25">
      <c r="A928" s="30" t="s">
        <v>3870</v>
      </c>
      <c r="B928" s="31">
        <v>41774.645833333365</v>
      </c>
      <c r="C928" s="25" t="s">
        <v>3871</v>
      </c>
      <c r="D928" s="27" t="s">
        <v>32</v>
      </c>
    </row>
    <row r="929" spans="1:4" ht="32.450000000000003" customHeight="1" x14ac:dyDescent="0.25">
      <c r="A929" s="30" t="s">
        <v>3872</v>
      </c>
      <c r="B929" s="31">
        <v>41780.625000000029</v>
      </c>
      <c r="C929" s="25" t="s">
        <v>3873</v>
      </c>
      <c r="D929" s="27" t="s">
        <v>32</v>
      </c>
    </row>
    <row r="930" spans="1:4" ht="56.1" customHeight="1" x14ac:dyDescent="0.25">
      <c r="A930" s="30" t="s">
        <v>3874</v>
      </c>
      <c r="B930" s="31">
        <v>41787.625000000029</v>
      </c>
      <c r="C930" s="25" t="s">
        <v>3875</v>
      </c>
      <c r="D930" s="27" t="s">
        <v>39</v>
      </c>
    </row>
    <row r="931" spans="1:4" ht="32.450000000000003" customHeight="1" x14ac:dyDescent="0.25">
      <c r="A931" s="30" t="s">
        <v>3876</v>
      </c>
      <c r="B931" s="31">
        <v>41788.625000000029</v>
      </c>
      <c r="C931" s="25" t="s">
        <v>3877</v>
      </c>
      <c r="D931" s="27" t="s">
        <v>39</v>
      </c>
    </row>
    <row r="932" spans="1:4" ht="32.450000000000003" customHeight="1" x14ac:dyDescent="0.25">
      <c r="A932" s="30" t="s">
        <v>3878</v>
      </c>
      <c r="B932" s="31">
        <v>41794.666666666664</v>
      </c>
      <c r="C932" s="25" t="s">
        <v>3879</v>
      </c>
      <c r="D932" s="27" t="s">
        <v>39</v>
      </c>
    </row>
    <row r="933" spans="1:4" ht="32.450000000000003" customHeight="1" x14ac:dyDescent="0.25">
      <c r="A933" s="30" t="s">
        <v>3880</v>
      </c>
      <c r="B933" s="31">
        <v>41800.625</v>
      </c>
      <c r="C933" s="25" t="s">
        <v>3881</v>
      </c>
      <c r="D933" s="27" t="s">
        <v>32</v>
      </c>
    </row>
    <row r="934" spans="1:4" ht="39.6" customHeight="1" x14ac:dyDescent="0.25">
      <c r="A934" s="30" t="s">
        <v>3882</v>
      </c>
      <c r="B934" s="31">
        <v>41802.583333333358</v>
      </c>
      <c r="C934" s="25" t="s">
        <v>3883</v>
      </c>
      <c r="D934" s="27" t="s">
        <v>32</v>
      </c>
    </row>
    <row r="935" spans="1:4" ht="32.450000000000003" customHeight="1" x14ac:dyDescent="0.25">
      <c r="A935" s="30" t="s">
        <v>3884</v>
      </c>
      <c r="B935" s="31">
        <v>41807.583333333358</v>
      </c>
      <c r="C935" s="25" t="s">
        <v>3885</v>
      </c>
      <c r="D935" s="27" t="s">
        <v>32</v>
      </c>
    </row>
    <row r="936" spans="1:4" ht="32.450000000000003" customHeight="1" x14ac:dyDescent="0.25">
      <c r="A936" s="30" t="s">
        <v>3886</v>
      </c>
      <c r="B936" s="31">
        <v>41816.625000000029</v>
      </c>
      <c r="C936" s="25" t="s">
        <v>3887</v>
      </c>
      <c r="D936" s="27" t="s">
        <v>32</v>
      </c>
    </row>
    <row r="937" spans="1:4" ht="32.450000000000003" customHeight="1" x14ac:dyDescent="0.25">
      <c r="A937" s="30" t="s">
        <v>3888</v>
      </c>
      <c r="B937" s="31">
        <v>41822.583333333358</v>
      </c>
      <c r="C937" s="25" t="s">
        <v>3889</v>
      </c>
      <c r="D937" s="27" t="s">
        <v>32</v>
      </c>
    </row>
    <row r="938" spans="1:4" ht="62.1" customHeight="1" x14ac:dyDescent="0.25">
      <c r="A938" s="30" t="s">
        <v>3890</v>
      </c>
      <c r="B938" s="31">
        <v>41829.479166666664</v>
      </c>
      <c r="C938" s="25" t="s">
        <v>3891</v>
      </c>
      <c r="D938" s="27" t="s">
        <v>32</v>
      </c>
    </row>
    <row r="939" spans="1:4" ht="32.450000000000003" customHeight="1" x14ac:dyDescent="0.25">
      <c r="A939" s="30" t="s">
        <v>3892</v>
      </c>
      <c r="B939" s="31">
        <v>41830.645833333365</v>
      </c>
      <c r="C939" s="25" t="s">
        <v>3893</v>
      </c>
      <c r="D939" s="27" t="s">
        <v>39</v>
      </c>
    </row>
    <row r="940" spans="1:4" ht="51.95" customHeight="1" x14ac:dyDescent="0.25">
      <c r="A940" s="30" t="s">
        <v>3894</v>
      </c>
      <c r="B940" s="31">
        <v>41831.583333333358</v>
      </c>
      <c r="C940" s="25" t="s">
        <v>3895</v>
      </c>
      <c r="D940" s="27" t="s">
        <v>32</v>
      </c>
    </row>
    <row r="941" spans="1:4" ht="32.450000000000003" customHeight="1" x14ac:dyDescent="0.25">
      <c r="A941" s="30" t="s">
        <v>3896</v>
      </c>
      <c r="B941" s="31">
        <v>41842.645833333365</v>
      </c>
      <c r="C941" s="25" t="s">
        <v>3897</v>
      </c>
      <c r="D941" s="27" t="s">
        <v>32</v>
      </c>
    </row>
    <row r="942" spans="1:4" ht="32.450000000000003" customHeight="1" x14ac:dyDescent="0.25">
      <c r="A942" s="30" t="s">
        <v>3898</v>
      </c>
      <c r="B942" s="31">
        <v>41843.479166666664</v>
      </c>
      <c r="C942" s="25" t="s">
        <v>3899</v>
      </c>
      <c r="D942" s="27" t="s">
        <v>32</v>
      </c>
    </row>
    <row r="943" spans="1:4" ht="32.450000000000003" customHeight="1" x14ac:dyDescent="0.25">
      <c r="A943" s="30" t="s">
        <v>3900</v>
      </c>
      <c r="B943" s="31">
        <v>41844.5</v>
      </c>
      <c r="C943" s="25" t="s">
        <v>3901</v>
      </c>
      <c r="D943" s="27" t="s">
        <v>32</v>
      </c>
    </row>
    <row r="944" spans="1:4" ht="32.450000000000003" customHeight="1" x14ac:dyDescent="0.25">
      <c r="A944" s="30" t="s">
        <v>3902</v>
      </c>
      <c r="B944" s="31">
        <v>41871.5</v>
      </c>
      <c r="C944" s="25" t="s">
        <v>3903</v>
      </c>
      <c r="D944" s="27" t="s">
        <v>32</v>
      </c>
    </row>
    <row r="945" spans="1:4" ht="32.450000000000003" customHeight="1" x14ac:dyDescent="0.25">
      <c r="A945" s="30" t="s">
        <v>3904</v>
      </c>
      <c r="B945" s="31">
        <v>41871.625000000029</v>
      </c>
      <c r="C945" s="25" t="s">
        <v>3905</v>
      </c>
      <c r="D945" s="27" t="s">
        <v>32</v>
      </c>
    </row>
    <row r="946" spans="1:4" ht="32.450000000000003" customHeight="1" x14ac:dyDescent="0.25">
      <c r="A946" s="30" t="s">
        <v>3906</v>
      </c>
      <c r="B946" s="31">
        <v>41878.625000000029</v>
      </c>
      <c r="C946" s="25" t="s">
        <v>3907</v>
      </c>
      <c r="D946" s="27" t="s">
        <v>32</v>
      </c>
    </row>
    <row r="947" spans="1:4" ht="32.450000000000003" customHeight="1" x14ac:dyDescent="0.25">
      <c r="A947" s="30" t="s">
        <v>3908</v>
      </c>
      <c r="B947" s="31">
        <v>41898.583333333358</v>
      </c>
      <c r="C947" s="25" t="s">
        <v>3909</v>
      </c>
      <c r="D947" s="27" t="s">
        <v>39</v>
      </c>
    </row>
    <row r="948" spans="1:4" ht="32.450000000000003" customHeight="1" x14ac:dyDescent="0.25">
      <c r="A948" s="30" t="s">
        <v>3910</v>
      </c>
      <c r="B948" s="31">
        <v>41899.604166666693</v>
      </c>
      <c r="C948" s="25" t="s">
        <v>3911</v>
      </c>
      <c r="D948" s="27" t="s">
        <v>32</v>
      </c>
    </row>
    <row r="949" spans="1:4" ht="32.450000000000003" customHeight="1" x14ac:dyDescent="0.25">
      <c r="A949" s="30" t="s">
        <v>3912</v>
      </c>
      <c r="B949" s="31">
        <v>41908.583333333358</v>
      </c>
      <c r="C949" s="25" t="s">
        <v>3913</v>
      </c>
      <c r="D949" s="27" t="s">
        <v>32</v>
      </c>
    </row>
    <row r="950" spans="1:4" ht="32.450000000000003" customHeight="1" x14ac:dyDescent="0.25">
      <c r="A950" s="30" t="s">
        <v>3914</v>
      </c>
      <c r="B950" s="31">
        <v>41912.625</v>
      </c>
      <c r="C950" s="25" t="s">
        <v>3915</v>
      </c>
      <c r="D950" s="27" t="s">
        <v>32</v>
      </c>
    </row>
    <row r="951" spans="1:4" ht="32.450000000000003" customHeight="1" x14ac:dyDescent="0.25">
      <c r="A951" s="30" t="s">
        <v>3916</v>
      </c>
      <c r="B951" s="31">
        <v>41919.479166666679</v>
      </c>
      <c r="C951" s="25" t="s">
        <v>3917</v>
      </c>
      <c r="D951" s="27" t="s">
        <v>39</v>
      </c>
    </row>
    <row r="952" spans="1:4" ht="32.450000000000003" customHeight="1" x14ac:dyDescent="0.25">
      <c r="A952" s="30" t="s">
        <v>3918</v>
      </c>
      <c r="B952" s="31">
        <v>41921.583333333336</v>
      </c>
      <c r="C952" s="25" t="s">
        <v>3919</v>
      </c>
      <c r="D952" s="27" t="s">
        <v>32</v>
      </c>
    </row>
    <row r="953" spans="1:4" ht="32.450000000000003" customHeight="1" x14ac:dyDescent="0.25">
      <c r="A953" s="30" t="s">
        <v>3920</v>
      </c>
      <c r="B953" s="31">
        <v>41933.541666666686</v>
      </c>
      <c r="C953" s="25" t="s">
        <v>3921</v>
      </c>
      <c r="D953" s="27" t="s">
        <v>32</v>
      </c>
    </row>
    <row r="954" spans="1:4" ht="32.450000000000003" customHeight="1" x14ac:dyDescent="0.25">
      <c r="A954" s="30" t="s">
        <v>3922</v>
      </c>
      <c r="B954" s="31">
        <v>41946.625000000029</v>
      </c>
      <c r="C954" s="25" t="s">
        <v>3923</v>
      </c>
      <c r="D954" s="27" t="s">
        <v>32</v>
      </c>
    </row>
    <row r="955" spans="1:4" ht="32.450000000000003" customHeight="1" x14ac:dyDescent="0.25">
      <c r="A955" s="30" t="s">
        <v>3924</v>
      </c>
      <c r="B955" s="31">
        <v>41968.625000000029</v>
      </c>
      <c r="C955" s="25" t="s">
        <v>3925</v>
      </c>
      <c r="D955" s="27" t="s">
        <v>32</v>
      </c>
    </row>
    <row r="956" spans="1:4" ht="32.450000000000003" customHeight="1" x14ac:dyDescent="0.25">
      <c r="A956" s="30" t="s">
        <v>3926</v>
      </c>
      <c r="B956" s="31">
        <v>41969.645833333336</v>
      </c>
      <c r="C956" s="25" t="s">
        <v>3927</v>
      </c>
      <c r="D956" s="27" t="s">
        <v>32</v>
      </c>
    </row>
    <row r="957" spans="1:4" ht="32.450000000000003" customHeight="1" x14ac:dyDescent="0.25">
      <c r="A957" s="30" t="s">
        <v>3928</v>
      </c>
      <c r="B957" s="31">
        <v>41976.645833333365</v>
      </c>
      <c r="C957" s="25" t="s">
        <v>3929</v>
      </c>
      <c r="D957" s="27" t="s">
        <v>32</v>
      </c>
    </row>
    <row r="958" spans="1:4" ht="32.450000000000003" customHeight="1" x14ac:dyDescent="0.25">
      <c r="A958" s="30" t="s">
        <v>3930</v>
      </c>
      <c r="B958" s="31">
        <v>41981.458333333343</v>
      </c>
      <c r="C958" s="25" t="s">
        <v>3931</v>
      </c>
      <c r="D958" s="27" t="s">
        <v>32</v>
      </c>
    </row>
    <row r="959" spans="1:4" ht="32.450000000000003" customHeight="1" x14ac:dyDescent="0.25">
      <c r="A959" s="30" t="s">
        <v>3932</v>
      </c>
      <c r="B959" s="31">
        <v>41990.583333333358</v>
      </c>
      <c r="C959" s="25" t="s">
        <v>3933</v>
      </c>
      <c r="D959" s="27" t="s">
        <v>32</v>
      </c>
    </row>
    <row r="960" spans="1:4" ht="32.450000000000003" customHeight="1" x14ac:dyDescent="0.25">
      <c r="A960" s="30" t="s">
        <v>3934</v>
      </c>
      <c r="B960" s="31">
        <v>41991.625000000029</v>
      </c>
      <c r="C960" s="25" t="s">
        <v>3935</v>
      </c>
      <c r="D960" s="27" t="s">
        <v>32</v>
      </c>
    </row>
    <row r="961" spans="1:4" ht="32.450000000000003" customHeight="1" x14ac:dyDescent="0.25">
      <c r="A961" s="30" t="s">
        <v>3936</v>
      </c>
      <c r="B961" s="31">
        <v>42020.583333333358</v>
      </c>
      <c r="C961" s="25" t="s">
        <v>3937</v>
      </c>
      <c r="D961" s="27" t="s">
        <v>32</v>
      </c>
    </row>
    <row r="962" spans="1:4" ht="32.450000000000003" customHeight="1" x14ac:dyDescent="0.25">
      <c r="A962" s="30" t="s">
        <v>3938</v>
      </c>
      <c r="B962" s="31">
        <v>42024.583333333358</v>
      </c>
      <c r="C962" s="25" t="s">
        <v>3939</v>
      </c>
      <c r="D962" s="27" t="s">
        <v>32</v>
      </c>
    </row>
    <row r="963" spans="1:4" ht="32.450000000000003" customHeight="1" x14ac:dyDescent="0.25">
      <c r="A963" s="30" t="s">
        <v>3940</v>
      </c>
      <c r="B963" s="31">
        <v>42025.645833333365</v>
      </c>
      <c r="C963" s="25" t="s">
        <v>3941</v>
      </c>
      <c r="D963" s="27" t="s">
        <v>32</v>
      </c>
    </row>
    <row r="964" spans="1:4" ht="32.450000000000003" customHeight="1" x14ac:dyDescent="0.25">
      <c r="A964" s="30" t="s">
        <v>3942</v>
      </c>
      <c r="B964" s="31">
        <v>42039.583333333358</v>
      </c>
      <c r="C964" s="25" t="s">
        <v>3943</v>
      </c>
      <c r="D964" s="27" t="s">
        <v>32</v>
      </c>
    </row>
    <row r="965" spans="1:4" ht="32.450000000000003" customHeight="1" x14ac:dyDescent="0.25">
      <c r="A965" s="30" t="s">
        <v>3944</v>
      </c>
      <c r="B965" s="31">
        <v>42041.541666666686</v>
      </c>
      <c r="C965" s="25" t="s">
        <v>3945</v>
      </c>
      <c r="D965" s="27" t="s">
        <v>32</v>
      </c>
    </row>
    <row r="966" spans="1:4" ht="32.450000000000003" customHeight="1" x14ac:dyDescent="0.25">
      <c r="A966" s="30" t="s">
        <v>3946</v>
      </c>
      <c r="B966" s="31">
        <v>42053.625000000029</v>
      </c>
      <c r="C966" s="25" t="s">
        <v>3947</v>
      </c>
      <c r="D966" s="27" t="s">
        <v>32</v>
      </c>
    </row>
    <row r="967" spans="1:4" ht="32.450000000000003" customHeight="1" x14ac:dyDescent="0.25">
      <c r="A967" s="30" t="s">
        <v>3948</v>
      </c>
      <c r="B967" s="31">
        <v>42055.458333333343</v>
      </c>
      <c r="C967" s="25" t="s">
        <v>3949</v>
      </c>
      <c r="D967" s="27" t="s">
        <v>32</v>
      </c>
    </row>
    <row r="968" spans="1:4" ht="32.450000000000003" customHeight="1" x14ac:dyDescent="0.25">
      <c r="A968" s="30" t="s">
        <v>3950</v>
      </c>
      <c r="B968" s="31">
        <v>42060.583333333358</v>
      </c>
      <c r="C968" s="25" t="s">
        <v>3951</v>
      </c>
      <c r="D968" s="27" t="s">
        <v>32</v>
      </c>
    </row>
    <row r="969" spans="1:4" ht="32.450000000000003" customHeight="1" x14ac:dyDescent="0.25">
      <c r="A969" s="30" t="s">
        <v>3952</v>
      </c>
      <c r="B969" s="31">
        <v>42066.583333333358</v>
      </c>
      <c r="C969" s="25" t="s">
        <v>3953</v>
      </c>
      <c r="D969" s="27" t="s">
        <v>32</v>
      </c>
    </row>
    <row r="970" spans="1:4" ht="32.450000000000003" customHeight="1" x14ac:dyDescent="0.25">
      <c r="A970" s="30" t="s">
        <v>3954</v>
      </c>
      <c r="B970" s="31">
        <v>42068.583333333358</v>
      </c>
      <c r="C970" s="25" t="s">
        <v>3955</v>
      </c>
      <c r="D970" s="27" t="s">
        <v>32</v>
      </c>
    </row>
    <row r="971" spans="1:4" ht="32.450000000000003" customHeight="1" x14ac:dyDescent="0.25">
      <c r="A971" s="30" t="s">
        <v>3956</v>
      </c>
      <c r="B971" s="31">
        <v>42075.458333333343</v>
      </c>
      <c r="C971" s="25" t="s">
        <v>3957</v>
      </c>
      <c r="D971" s="27" t="s">
        <v>32</v>
      </c>
    </row>
    <row r="972" spans="1:4" ht="32.450000000000003" customHeight="1" x14ac:dyDescent="0.25">
      <c r="A972" s="30" t="s">
        <v>3958</v>
      </c>
      <c r="B972" s="31">
        <v>42079.5835094906</v>
      </c>
      <c r="C972" s="25" t="s">
        <v>3959</v>
      </c>
      <c r="D972" s="27" t="s">
        <v>32</v>
      </c>
    </row>
    <row r="973" spans="1:4" ht="32.450000000000003" customHeight="1" x14ac:dyDescent="0.25">
      <c r="A973" s="30" t="s">
        <v>3960</v>
      </c>
      <c r="B973" s="31">
        <v>42082.583333333336</v>
      </c>
      <c r="C973" s="25" t="s">
        <v>3961</v>
      </c>
      <c r="D973" s="27" t="s">
        <v>32</v>
      </c>
    </row>
    <row r="974" spans="1:4" ht="32.450000000000003" customHeight="1" x14ac:dyDescent="0.25">
      <c r="A974" s="30" t="s">
        <v>3962</v>
      </c>
      <c r="B974" s="31">
        <v>42086.500000000015</v>
      </c>
      <c r="C974" s="25" t="s">
        <v>3963</v>
      </c>
      <c r="D974" s="27" t="s">
        <v>32</v>
      </c>
    </row>
    <row r="975" spans="1:4" ht="32.450000000000003" customHeight="1" x14ac:dyDescent="0.25">
      <c r="A975" s="30" t="s">
        <v>3964</v>
      </c>
      <c r="B975" s="31">
        <v>42089.583333333336</v>
      </c>
      <c r="C975" s="25" t="s">
        <v>3965</v>
      </c>
      <c r="D975" s="27" t="s">
        <v>32</v>
      </c>
    </row>
    <row r="976" spans="1:4" ht="32.450000000000003" customHeight="1" x14ac:dyDescent="0.25">
      <c r="A976" s="30" t="s">
        <v>3966</v>
      </c>
      <c r="B976" s="31">
        <v>42095.500000000015</v>
      </c>
      <c r="C976" s="25" t="s">
        <v>3967</v>
      </c>
      <c r="D976" s="27" t="s">
        <v>32</v>
      </c>
    </row>
    <row r="977" spans="1:4" ht="32.450000000000003" customHeight="1" x14ac:dyDescent="0.25">
      <c r="A977" s="30" t="s">
        <v>3968</v>
      </c>
      <c r="B977" s="31">
        <v>42096.479166666679</v>
      </c>
      <c r="C977" s="25" t="s">
        <v>3969</v>
      </c>
      <c r="D977" s="27" t="s">
        <v>32</v>
      </c>
    </row>
    <row r="978" spans="1:4" ht="32.450000000000003" customHeight="1" x14ac:dyDescent="0.25">
      <c r="A978" s="30" t="s">
        <v>3970</v>
      </c>
      <c r="B978" s="31">
        <v>42104.500000000015</v>
      </c>
      <c r="C978" s="25" t="s">
        <v>3971</v>
      </c>
      <c r="D978" s="27" t="s">
        <v>32</v>
      </c>
    </row>
    <row r="979" spans="1:4" ht="32.450000000000003" customHeight="1" x14ac:dyDescent="0.25">
      <c r="A979" s="30" t="s">
        <v>3972</v>
      </c>
      <c r="B979" s="31">
        <v>42115.604166666693</v>
      </c>
      <c r="C979" s="25" t="s">
        <v>3973</v>
      </c>
      <c r="D979" s="27" t="s">
        <v>39</v>
      </c>
    </row>
    <row r="980" spans="1:4" ht="32.450000000000003" customHeight="1" x14ac:dyDescent="0.25">
      <c r="A980" s="30" t="s">
        <v>3974</v>
      </c>
      <c r="B980" s="31">
        <v>42122.500000000015</v>
      </c>
      <c r="C980" s="25" t="s">
        <v>3975</v>
      </c>
      <c r="D980" s="27" t="s">
        <v>32</v>
      </c>
    </row>
    <row r="981" spans="1:4" ht="32.450000000000003" customHeight="1" x14ac:dyDescent="0.25">
      <c r="A981" s="30" t="s">
        <v>3976</v>
      </c>
      <c r="B981" s="31">
        <v>42137.708333333372</v>
      </c>
      <c r="C981" s="25" t="s">
        <v>3977</v>
      </c>
      <c r="D981" s="27" t="s">
        <v>32</v>
      </c>
    </row>
    <row r="982" spans="1:4" ht="32.450000000000003" customHeight="1" x14ac:dyDescent="0.25">
      <c r="A982" s="30" t="s">
        <v>3978</v>
      </c>
      <c r="B982" s="31">
        <v>42145.645833333365</v>
      </c>
      <c r="C982" s="25" t="s">
        <v>3979</v>
      </c>
      <c r="D982" s="27" t="s">
        <v>32</v>
      </c>
    </row>
    <row r="983" spans="1:4" ht="32.450000000000003" customHeight="1" x14ac:dyDescent="0.25">
      <c r="A983" s="30" t="s">
        <v>3980</v>
      </c>
      <c r="B983" s="31">
        <v>42146.645833333336</v>
      </c>
      <c r="C983" s="25" t="s">
        <v>3981</v>
      </c>
      <c r="D983" s="27" t="s">
        <v>32</v>
      </c>
    </row>
    <row r="984" spans="1:4" ht="32.450000000000003" customHeight="1" x14ac:dyDescent="0.25">
      <c r="A984" s="30" t="s">
        <v>3982</v>
      </c>
      <c r="B984" s="31">
        <v>42166.458333333343</v>
      </c>
      <c r="C984" s="25" t="s">
        <v>3983</v>
      </c>
      <c r="D984" s="27" t="s">
        <v>39</v>
      </c>
    </row>
    <row r="985" spans="1:4" ht="32.450000000000003" customHeight="1" x14ac:dyDescent="0.25">
      <c r="A985" s="30" t="s">
        <v>3984</v>
      </c>
      <c r="B985" s="31">
        <v>42178.604166666693</v>
      </c>
      <c r="C985" s="25" t="s">
        <v>3985</v>
      </c>
      <c r="D985" s="27" t="s">
        <v>32</v>
      </c>
    </row>
    <row r="986" spans="1:4" ht="32.450000000000003" customHeight="1" x14ac:dyDescent="0.25">
      <c r="A986" s="30" t="s">
        <v>3986</v>
      </c>
      <c r="B986" s="31">
        <v>42180.583333333336</v>
      </c>
      <c r="C986" s="25" t="s">
        <v>3987</v>
      </c>
      <c r="D986" s="27" t="s">
        <v>39</v>
      </c>
    </row>
    <row r="987" spans="1:4" ht="32.450000000000003" customHeight="1" x14ac:dyDescent="0.25">
      <c r="A987" s="30" t="s">
        <v>3988</v>
      </c>
      <c r="B987" s="31">
        <v>42191.604166666693</v>
      </c>
      <c r="C987" s="25" t="s">
        <v>3989</v>
      </c>
      <c r="D987" s="27" t="s">
        <v>32</v>
      </c>
    </row>
    <row r="988" spans="1:4" ht="32.450000000000003" customHeight="1" x14ac:dyDescent="0.25">
      <c r="A988" s="30" t="s">
        <v>3990</v>
      </c>
      <c r="B988" s="31">
        <v>42206.583333333358</v>
      </c>
      <c r="C988" s="25" t="s">
        <v>3991</v>
      </c>
      <c r="D988" s="27" t="s">
        <v>32</v>
      </c>
    </row>
    <row r="989" spans="1:4" ht="32.450000000000003" customHeight="1" x14ac:dyDescent="0.25">
      <c r="A989" s="30" t="s">
        <v>3992</v>
      </c>
      <c r="B989" s="31">
        <v>42208.604166666693</v>
      </c>
      <c r="C989" s="25" t="s">
        <v>3993</v>
      </c>
      <c r="D989" s="27" t="s">
        <v>32</v>
      </c>
    </row>
    <row r="990" spans="1:4" ht="32.450000000000003" customHeight="1" x14ac:dyDescent="0.25">
      <c r="A990" s="30" t="s">
        <v>3994</v>
      </c>
      <c r="B990" s="31">
        <v>42220.583333333336</v>
      </c>
      <c r="C990" s="25" t="s">
        <v>3995</v>
      </c>
      <c r="D990" s="27" t="s">
        <v>32</v>
      </c>
    </row>
    <row r="991" spans="1:4" ht="32.450000000000003" customHeight="1" x14ac:dyDescent="0.25">
      <c r="A991" s="30" t="s">
        <v>3996</v>
      </c>
      <c r="B991" s="31">
        <v>42220.645833333365</v>
      </c>
      <c r="C991" s="25" t="s">
        <v>3997</v>
      </c>
      <c r="D991" s="27" t="s">
        <v>32</v>
      </c>
    </row>
    <row r="992" spans="1:4" ht="32.450000000000003" customHeight="1" x14ac:dyDescent="0.25">
      <c r="A992" s="30" t="s">
        <v>3998</v>
      </c>
      <c r="B992" s="31">
        <v>42221.583333333358</v>
      </c>
      <c r="C992" s="25" t="s">
        <v>3999</v>
      </c>
      <c r="D992" s="27" t="s">
        <v>32</v>
      </c>
    </row>
    <row r="993" spans="1:4" ht="32.450000000000003" customHeight="1" x14ac:dyDescent="0.25">
      <c r="A993" s="30" t="s">
        <v>4000</v>
      </c>
      <c r="B993" s="31">
        <v>42234.500000000015</v>
      </c>
      <c r="C993" s="25" t="s">
        <v>4001</v>
      </c>
      <c r="D993" s="27" t="s">
        <v>32</v>
      </c>
    </row>
    <row r="994" spans="1:4" ht="32.450000000000003" customHeight="1" x14ac:dyDescent="0.25">
      <c r="A994" s="30" t="s">
        <v>4002</v>
      </c>
      <c r="B994" s="31">
        <v>42241.604166666693</v>
      </c>
      <c r="C994" s="25" t="s">
        <v>4003</v>
      </c>
      <c r="D994" s="27" t="s">
        <v>32</v>
      </c>
    </row>
    <row r="995" spans="1:4" ht="32.450000000000003" customHeight="1" x14ac:dyDescent="0.25">
      <c r="A995" s="30" t="s">
        <v>4004</v>
      </c>
      <c r="B995" s="31">
        <v>42242.625000000029</v>
      </c>
      <c r="C995" s="25" t="s">
        <v>4005</v>
      </c>
      <c r="D995" s="27" t="s">
        <v>32</v>
      </c>
    </row>
    <row r="996" spans="1:4" ht="32.450000000000003" customHeight="1" x14ac:dyDescent="0.25">
      <c r="A996" s="30" t="s">
        <v>4006</v>
      </c>
      <c r="B996" s="31">
        <v>42272.666666666701</v>
      </c>
      <c r="C996" s="25" t="s">
        <v>4007</v>
      </c>
      <c r="D996" s="27" t="s">
        <v>39</v>
      </c>
    </row>
    <row r="997" spans="1:4" ht="32.450000000000003" customHeight="1" x14ac:dyDescent="0.25">
      <c r="A997" s="30" t="s">
        <v>4008</v>
      </c>
      <c r="B997" s="31">
        <v>42276</v>
      </c>
      <c r="C997" s="25" t="s">
        <v>4009</v>
      </c>
      <c r="D997" s="27" t="s">
        <v>32</v>
      </c>
    </row>
    <row r="998" spans="1:4" ht="32.450000000000003" customHeight="1" x14ac:dyDescent="0.25">
      <c r="A998" s="30" t="s">
        <v>4010</v>
      </c>
      <c r="B998" s="31">
        <v>42292</v>
      </c>
      <c r="C998" s="25" t="s">
        <v>4011</v>
      </c>
      <c r="D998" s="27" t="s">
        <v>39</v>
      </c>
    </row>
    <row r="999" spans="1:4" ht="32.450000000000003" customHeight="1" x14ac:dyDescent="0.25">
      <c r="A999" s="30" t="s">
        <v>4012</v>
      </c>
      <c r="B999" s="31">
        <v>42319</v>
      </c>
      <c r="C999" s="25" t="s">
        <v>4013</v>
      </c>
      <c r="D999" s="27" t="s">
        <v>32</v>
      </c>
    </row>
    <row r="1000" spans="1:4" ht="32.450000000000003" customHeight="1" x14ac:dyDescent="0.25">
      <c r="A1000" s="30" t="s">
        <v>4014</v>
      </c>
      <c r="B1000" s="31">
        <v>42347</v>
      </c>
      <c r="C1000" s="25" t="s">
        <v>4015</v>
      </c>
      <c r="D1000" s="27" t="s">
        <v>39</v>
      </c>
    </row>
    <row r="1001" spans="1:4" ht="32.450000000000003" customHeight="1" x14ac:dyDescent="0.25">
      <c r="A1001" s="30" t="s">
        <v>4016</v>
      </c>
      <c r="B1001" s="31">
        <v>42359</v>
      </c>
      <c r="C1001" s="25" t="s">
        <v>4017</v>
      </c>
      <c r="D1001" s="27" t="s">
        <v>32</v>
      </c>
    </row>
    <row r="1002" spans="1:4" ht="32.450000000000003" customHeight="1" x14ac:dyDescent="0.25">
      <c r="A1002" s="30" t="s">
        <v>4018</v>
      </c>
      <c r="B1002" s="31">
        <v>42395</v>
      </c>
      <c r="C1002" s="25" t="s">
        <v>4019</v>
      </c>
      <c r="D1002" s="27" t="s">
        <v>32</v>
      </c>
    </row>
    <row r="1003" spans="1:4" ht="32.450000000000003" customHeight="1" x14ac:dyDescent="0.25">
      <c r="A1003" s="30" t="s">
        <v>4020</v>
      </c>
      <c r="B1003" s="31">
        <v>42431</v>
      </c>
      <c r="C1003" s="25" t="s">
        <v>4021</v>
      </c>
      <c r="D1003" s="27" t="s">
        <v>39</v>
      </c>
    </row>
    <row r="1004" spans="1:4" ht="32.450000000000003" customHeight="1" x14ac:dyDescent="0.25">
      <c r="A1004" s="30" t="s">
        <v>4022</v>
      </c>
      <c r="B1004" s="31">
        <v>42439</v>
      </c>
      <c r="C1004" s="25" t="s">
        <v>4023</v>
      </c>
      <c r="D1004" s="27" t="s">
        <v>32</v>
      </c>
    </row>
    <row r="1005" spans="1:4" ht="32.450000000000003" customHeight="1" x14ac:dyDescent="0.25">
      <c r="A1005" s="30" t="s">
        <v>4024</v>
      </c>
      <c r="B1005" s="31">
        <v>42453</v>
      </c>
      <c r="C1005" s="25" t="s">
        <v>4025</v>
      </c>
      <c r="D1005" s="27" t="s">
        <v>32</v>
      </c>
    </row>
    <row r="1006" spans="1:4" ht="32.450000000000003" customHeight="1" x14ac:dyDescent="0.25">
      <c r="A1006" s="30" t="s">
        <v>4026</v>
      </c>
      <c r="B1006" s="31">
        <v>42502</v>
      </c>
      <c r="C1006" s="25" t="s">
        <v>4027</v>
      </c>
      <c r="D1006" s="27" t="s">
        <v>32</v>
      </c>
    </row>
    <row r="1007" spans="1:4" ht="32.450000000000003" customHeight="1" x14ac:dyDescent="0.25">
      <c r="A1007" s="30" t="s">
        <v>4028</v>
      </c>
      <c r="B1007" s="31">
        <v>42514</v>
      </c>
      <c r="C1007" s="25" t="s">
        <v>4029</v>
      </c>
      <c r="D1007" s="27" t="s">
        <v>32</v>
      </c>
    </row>
    <row r="1008" spans="1:4" ht="32.450000000000003" customHeight="1" x14ac:dyDescent="0.25">
      <c r="A1008" s="30" t="s">
        <v>4030</v>
      </c>
      <c r="B1008" s="31">
        <v>42542</v>
      </c>
      <c r="C1008" s="25" t="s">
        <v>4031</v>
      </c>
      <c r="D1008" s="27" t="s">
        <v>39</v>
      </c>
    </row>
    <row r="1009" spans="1:4" ht="32.450000000000003" customHeight="1" x14ac:dyDescent="0.25">
      <c r="A1009" s="30" t="s">
        <v>4032</v>
      </c>
      <c r="B1009" s="31">
        <v>42543</v>
      </c>
      <c r="C1009" s="25" t="s">
        <v>4033</v>
      </c>
      <c r="D1009" s="27" t="s">
        <v>32</v>
      </c>
    </row>
    <row r="1010" spans="1:4" ht="32.450000000000003" customHeight="1" x14ac:dyDescent="0.25">
      <c r="A1010" s="30" t="s">
        <v>4034</v>
      </c>
      <c r="B1010" s="31">
        <v>42551</v>
      </c>
      <c r="C1010" s="25" t="s">
        <v>4035</v>
      </c>
      <c r="D1010" s="27" t="s">
        <v>32</v>
      </c>
    </row>
    <row r="1011" spans="1:4" ht="32.450000000000003" customHeight="1" x14ac:dyDescent="0.25">
      <c r="A1011" s="30" t="s">
        <v>4036</v>
      </c>
      <c r="B1011" s="31">
        <v>42551</v>
      </c>
      <c r="C1011" s="25" t="s">
        <v>4035</v>
      </c>
      <c r="D1011" s="27" t="s">
        <v>32</v>
      </c>
    </row>
    <row r="1012" spans="1:4" ht="32.450000000000003" customHeight="1" x14ac:dyDescent="0.25">
      <c r="A1012" s="30" t="s">
        <v>4037</v>
      </c>
      <c r="B1012" s="31">
        <v>42577</v>
      </c>
      <c r="C1012" s="25" t="s">
        <v>4038</v>
      </c>
      <c r="D1012" s="27" t="s">
        <v>32</v>
      </c>
    </row>
    <row r="1013" spans="1:4" ht="32.450000000000003" customHeight="1" x14ac:dyDescent="0.25">
      <c r="A1013" s="30" t="s">
        <v>4039</v>
      </c>
      <c r="B1013" s="31">
        <v>42584</v>
      </c>
      <c r="C1013" s="25" t="s">
        <v>4040</v>
      </c>
      <c r="D1013" s="27" t="s">
        <v>32</v>
      </c>
    </row>
    <row r="1014" spans="1:4" ht="32.450000000000003" customHeight="1" x14ac:dyDescent="0.25">
      <c r="A1014" s="30" t="s">
        <v>4041</v>
      </c>
      <c r="B1014" s="31">
        <v>42585</v>
      </c>
      <c r="C1014" s="25" t="s">
        <v>4042</v>
      </c>
      <c r="D1014" s="27" t="s">
        <v>32</v>
      </c>
    </row>
    <row r="1015" spans="1:4" ht="32.450000000000003" customHeight="1" x14ac:dyDescent="0.25">
      <c r="A1015" s="30" t="s">
        <v>4043</v>
      </c>
      <c r="B1015" s="31">
        <v>42586</v>
      </c>
      <c r="C1015" s="25" t="s">
        <v>4044</v>
      </c>
      <c r="D1015" s="27" t="s">
        <v>32</v>
      </c>
    </row>
    <row r="1016" spans="1:4" ht="32.450000000000003" customHeight="1" x14ac:dyDescent="0.25">
      <c r="A1016" s="30" t="s">
        <v>4045</v>
      </c>
      <c r="B1016" s="31">
        <v>42592</v>
      </c>
      <c r="C1016" s="25" t="s">
        <v>4046</v>
      </c>
      <c r="D1016" s="27" t="s">
        <v>32</v>
      </c>
    </row>
    <row r="1017" spans="1:4" ht="32.450000000000003" customHeight="1" x14ac:dyDescent="0.25">
      <c r="A1017" s="30" t="s">
        <v>4047</v>
      </c>
      <c r="B1017" s="31">
        <v>42597</v>
      </c>
      <c r="C1017" s="25" t="s">
        <v>4048</v>
      </c>
      <c r="D1017" s="27" t="s">
        <v>32</v>
      </c>
    </row>
    <row r="1018" spans="1:4" ht="32.450000000000003" customHeight="1" x14ac:dyDescent="0.25">
      <c r="A1018" s="30" t="s">
        <v>4049</v>
      </c>
      <c r="B1018" s="31">
        <v>42614</v>
      </c>
      <c r="C1018" s="25" t="s">
        <v>4050</v>
      </c>
      <c r="D1018" s="27" t="s">
        <v>39</v>
      </c>
    </row>
    <row r="1019" spans="1:4" ht="32.450000000000003" customHeight="1" x14ac:dyDescent="0.25">
      <c r="A1019" s="30" t="s">
        <v>4051</v>
      </c>
      <c r="B1019" s="31">
        <v>42615</v>
      </c>
      <c r="C1019" s="25" t="s">
        <v>4052</v>
      </c>
      <c r="D1019" s="27" t="s">
        <v>32</v>
      </c>
    </row>
    <row r="1020" spans="1:4" ht="32.450000000000003" customHeight="1" x14ac:dyDescent="0.25">
      <c r="A1020" s="30" t="s">
        <v>4053</v>
      </c>
      <c r="B1020" s="31">
        <v>42656</v>
      </c>
      <c r="C1020" s="25" t="s">
        <v>4054</v>
      </c>
      <c r="D1020" s="27" t="s">
        <v>32</v>
      </c>
    </row>
    <row r="1021" spans="1:4" ht="32.450000000000003" customHeight="1" x14ac:dyDescent="0.25">
      <c r="A1021" s="30" t="s">
        <v>4055</v>
      </c>
      <c r="B1021" s="31">
        <v>42660</v>
      </c>
      <c r="C1021" s="25" t="s">
        <v>4056</v>
      </c>
      <c r="D1021" s="27" t="s">
        <v>39</v>
      </c>
    </row>
    <row r="1022" spans="1:4" ht="32.450000000000003" customHeight="1" x14ac:dyDescent="0.25">
      <c r="A1022" s="30" t="s">
        <v>4057</v>
      </c>
      <c r="B1022" s="31">
        <v>42669</v>
      </c>
      <c r="C1022" s="25" t="s">
        <v>4058</v>
      </c>
      <c r="D1022" s="27" t="s">
        <v>39</v>
      </c>
    </row>
    <row r="1023" spans="1:4" ht="32.450000000000003" customHeight="1" x14ac:dyDescent="0.25">
      <c r="A1023" s="30" t="s">
        <v>4059</v>
      </c>
      <c r="B1023" s="31">
        <v>42670</v>
      </c>
      <c r="C1023" s="25" t="s">
        <v>4060</v>
      </c>
      <c r="D1023" s="27" t="s">
        <v>39</v>
      </c>
    </row>
    <row r="1024" spans="1:4" ht="32.450000000000003" customHeight="1" x14ac:dyDescent="0.25">
      <c r="A1024" s="30" t="s">
        <v>4061</v>
      </c>
      <c r="B1024" s="31">
        <v>42717</v>
      </c>
      <c r="C1024" s="25" t="s">
        <v>4062</v>
      </c>
      <c r="D1024" s="27" t="s">
        <v>39</v>
      </c>
    </row>
    <row r="1025" spans="1:4" ht="32.450000000000003" customHeight="1" x14ac:dyDescent="0.25">
      <c r="A1025" s="30" t="s">
        <v>4063</v>
      </c>
      <c r="B1025" s="31">
        <v>42726</v>
      </c>
      <c r="C1025" s="25" t="s">
        <v>4064</v>
      </c>
      <c r="D1025" s="27" t="s">
        <v>32</v>
      </c>
    </row>
    <row r="1026" spans="1:4" ht="32.450000000000003" customHeight="1" x14ac:dyDescent="0.25">
      <c r="A1026" s="30" t="s">
        <v>4065</v>
      </c>
      <c r="B1026" s="31">
        <v>42774</v>
      </c>
      <c r="C1026" s="25" t="s">
        <v>4066</v>
      </c>
      <c r="D1026" s="27" t="s">
        <v>32</v>
      </c>
    </row>
    <row r="1027" spans="1:4" ht="32.450000000000003" customHeight="1" x14ac:dyDescent="0.25">
      <c r="A1027" s="30" t="s">
        <v>4067</v>
      </c>
      <c r="B1027" s="31">
        <v>42783</v>
      </c>
      <c r="C1027" s="25" t="s">
        <v>4068</v>
      </c>
      <c r="D1027" s="27" t="s">
        <v>32</v>
      </c>
    </row>
    <row r="1028" spans="1:4" ht="32.450000000000003" customHeight="1" x14ac:dyDescent="0.25">
      <c r="A1028" s="30" t="s">
        <v>4069</v>
      </c>
      <c r="B1028" s="31">
        <v>42786</v>
      </c>
      <c r="C1028" s="25" t="s">
        <v>4070</v>
      </c>
      <c r="D1028" s="27" t="s">
        <v>32</v>
      </c>
    </row>
    <row r="1029" spans="1:4" ht="32.450000000000003" customHeight="1" x14ac:dyDescent="0.25">
      <c r="A1029" s="30" t="s">
        <v>4071</v>
      </c>
      <c r="B1029" s="31">
        <v>42801</v>
      </c>
      <c r="C1029" s="25" t="s">
        <v>4072</v>
      </c>
      <c r="D1029" s="27" t="s">
        <v>32</v>
      </c>
    </row>
    <row r="1030" spans="1:4" ht="32.450000000000003" customHeight="1" x14ac:dyDescent="0.25">
      <c r="A1030" s="30" t="s">
        <v>4073</v>
      </c>
      <c r="B1030" s="31">
        <v>42829</v>
      </c>
      <c r="C1030" s="25" t="s">
        <v>4074</v>
      </c>
      <c r="D1030" s="27" t="s">
        <v>39</v>
      </c>
    </row>
    <row r="1031" spans="1:4" ht="32.450000000000003" customHeight="1" x14ac:dyDescent="0.25">
      <c r="A1031" s="30" t="s">
        <v>4075</v>
      </c>
      <c r="B1031" s="31">
        <v>42837</v>
      </c>
      <c r="C1031" s="25" t="s">
        <v>4076</v>
      </c>
      <c r="D1031" s="27" t="s">
        <v>39</v>
      </c>
    </row>
    <row r="1032" spans="1:4" ht="32.450000000000003" customHeight="1" x14ac:dyDescent="0.25">
      <c r="A1032" s="30" t="s">
        <v>4077</v>
      </c>
      <c r="B1032" s="31">
        <v>42846</v>
      </c>
      <c r="C1032" s="25" t="s">
        <v>4078</v>
      </c>
      <c r="D1032" s="27" t="s">
        <v>32</v>
      </c>
    </row>
    <row r="1033" spans="1:4" ht="32.450000000000003" customHeight="1" x14ac:dyDescent="0.25">
      <c r="A1033" s="30" t="s">
        <v>4079</v>
      </c>
      <c r="B1033" s="31">
        <v>42849</v>
      </c>
      <c r="C1033" s="25" t="s">
        <v>4080</v>
      </c>
      <c r="D1033" s="27" t="s">
        <v>32</v>
      </c>
    </row>
    <row r="1034" spans="1:4" ht="32.450000000000003" customHeight="1" x14ac:dyDescent="0.25">
      <c r="A1034" s="30" t="s">
        <v>4081</v>
      </c>
      <c r="B1034" s="31">
        <v>42849</v>
      </c>
      <c r="C1034" s="25" t="s">
        <v>4082</v>
      </c>
      <c r="D1034" s="27" t="s">
        <v>32</v>
      </c>
    </row>
    <row r="1035" spans="1:4" ht="32.450000000000003" customHeight="1" x14ac:dyDescent="0.25">
      <c r="A1035" s="30" t="s">
        <v>4083</v>
      </c>
      <c r="B1035" s="31">
        <v>42857</v>
      </c>
      <c r="C1035" s="25" t="s">
        <v>4084</v>
      </c>
      <c r="D1035" s="27" t="s">
        <v>39</v>
      </c>
    </row>
    <row r="1036" spans="1:4" ht="32.450000000000003" customHeight="1" x14ac:dyDescent="0.25">
      <c r="A1036" s="30" t="s">
        <v>4085</v>
      </c>
      <c r="B1036" s="31">
        <v>42858</v>
      </c>
      <c r="C1036" s="25" t="s">
        <v>4086</v>
      </c>
      <c r="D1036" s="27" t="s">
        <v>39</v>
      </c>
    </row>
    <row r="1037" spans="1:4" ht="32.450000000000003" customHeight="1" x14ac:dyDescent="0.25">
      <c r="A1037" s="30" t="s">
        <v>4087</v>
      </c>
      <c r="B1037" s="31">
        <v>42872</v>
      </c>
      <c r="C1037" s="25" t="s">
        <v>4088</v>
      </c>
      <c r="D1037" s="27" t="s">
        <v>32</v>
      </c>
    </row>
    <row r="1038" spans="1:4" ht="32.450000000000003" customHeight="1" x14ac:dyDescent="0.25">
      <c r="A1038" s="30" t="s">
        <v>4089</v>
      </c>
      <c r="B1038" s="31">
        <v>42873</v>
      </c>
      <c r="C1038" s="25" t="s">
        <v>4090</v>
      </c>
      <c r="D1038" s="27" t="s">
        <v>39</v>
      </c>
    </row>
    <row r="1039" spans="1:4" ht="32.450000000000003" customHeight="1" x14ac:dyDescent="0.25">
      <c r="A1039" s="30" t="s">
        <v>4091</v>
      </c>
      <c r="B1039" s="31">
        <v>42879</v>
      </c>
      <c r="C1039" s="25" t="s">
        <v>4092</v>
      </c>
      <c r="D1039" s="27" t="s">
        <v>39</v>
      </c>
    </row>
    <row r="1040" spans="1:4" ht="32.450000000000003" customHeight="1" x14ac:dyDescent="0.25">
      <c r="A1040" s="30" t="s">
        <v>4093</v>
      </c>
      <c r="B1040" s="31">
        <v>42895</v>
      </c>
      <c r="C1040" s="25" t="s">
        <v>4094</v>
      </c>
      <c r="D1040" s="27" t="s">
        <v>32</v>
      </c>
    </row>
    <row r="1041" spans="1:4" ht="32.450000000000003" customHeight="1" x14ac:dyDescent="0.25">
      <c r="A1041" s="30" t="s">
        <v>4095</v>
      </c>
      <c r="B1041" s="31">
        <v>42898</v>
      </c>
      <c r="C1041" s="25" t="s">
        <v>4096</v>
      </c>
      <c r="D1041" s="27" t="s">
        <v>39</v>
      </c>
    </row>
    <row r="1042" spans="1:4" ht="32.450000000000003" customHeight="1" x14ac:dyDescent="0.25">
      <c r="A1042" s="30" t="s">
        <v>4097</v>
      </c>
      <c r="B1042" s="31">
        <v>42907</v>
      </c>
      <c r="C1042" s="25" t="s">
        <v>4098</v>
      </c>
      <c r="D1042" s="27" t="s">
        <v>32</v>
      </c>
    </row>
    <row r="1043" spans="1:4" ht="32.450000000000003" customHeight="1" x14ac:dyDescent="0.25">
      <c r="A1043" s="30" t="s">
        <v>4099</v>
      </c>
      <c r="B1043" s="31">
        <v>42915</v>
      </c>
      <c r="C1043" s="25" t="s">
        <v>4100</v>
      </c>
      <c r="D1043" s="27" t="s">
        <v>39</v>
      </c>
    </row>
    <row r="1044" spans="1:4" ht="32.450000000000003" customHeight="1" x14ac:dyDescent="0.25">
      <c r="A1044" s="30" t="s">
        <v>4101</v>
      </c>
      <c r="B1044" s="31">
        <v>42926</v>
      </c>
      <c r="C1044" s="25" t="s">
        <v>4102</v>
      </c>
      <c r="D1044" s="27" t="s">
        <v>32</v>
      </c>
    </row>
    <row r="1045" spans="1:4" ht="32.450000000000003" customHeight="1" x14ac:dyDescent="0.25">
      <c r="A1045" s="30" t="s">
        <v>4103</v>
      </c>
      <c r="B1045" s="31">
        <v>42927</v>
      </c>
      <c r="C1045" s="25" t="s">
        <v>4104</v>
      </c>
      <c r="D1045" s="27" t="s">
        <v>39</v>
      </c>
    </row>
    <row r="1046" spans="1:4" ht="32.450000000000003" customHeight="1" x14ac:dyDescent="0.25">
      <c r="A1046" s="30" t="s">
        <v>4105</v>
      </c>
      <c r="B1046" s="31">
        <v>42961</v>
      </c>
      <c r="C1046" s="25" t="s">
        <v>4106</v>
      </c>
      <c r="D1046" s="27" t="s">
        <v>32</v>
      </c>
    </row>
    <row r="1047" spans="1:4" ht="32.450000000000003" customHeight="1" x14ac:dyDescent="0.25">
      <c r="A1047" s="30" t="s">
        <v>4107</v>
      </c>
      <c r="B1047" s="31">
        <v>42964</v>
      </c>
      <c r="C1047" s="25" t="s">
        <v>4108</v>
      </c>
      <c r="D1047" s="27" t="s">
        <v>39</v>
      </c>
    </row>
    <row r="1048" spans="1:4" ht="32.450000000000003" customHeight="1" x14ac:dyDescent="0.25">
      <c r="A1048" s="30" t="s">
        <v>4109</v>
      </c>
      <c r="B1048" s="31">
        <v>42965</v>
      </c>
      <c r="C1048" s="25" t="s">
        <v>4110</v>
      </c>
      <c r="D1048" s="27" t="s">
        <v>39</v>
      </c>
    </row>
    <row r="1049" spans="1:4" ht="32.450000000000003" customHeight="1" x14ac:dyDescent="0.25">
      <c r="A1049" s="30" t="s">
        <v>4111</v>
      </c>
      <c r="B1049" s="31">
        <v>42971</v>
      </c>
      <c r="C1049" s="25" t="s">
        <v>4112</v>
      </c>
      <c r="D1049" s="27" t="s">
        <v>32</v>
      </c>
    </row>
    <row r="1050" spans="1:4" ht="32.450000000000003" customHeight="1" x14ac:dyDescent="0.25">
      <c r="A1050" s="30" t="s">
        <v>4113</v>
      </c>
      <c r="B1050" s="31">
        <v>42971</v>
      </c>
      <c r="C1050" s="25" t="s">
        <v>4114</v>
      </c>
      <c r="D1050" s="27" t="s">
        <v>32</v>
      </c>
    </row>
    <row r="1051" spans="1:4" ht="32.450000000000003" customHeight="1" x14ac:dyDescent="0.25">
      <c r="A1051" s="30" t="s">
        <v>4115</v>
      </c>
      <c r="B1051" s="31">
        <v>42971</v>
      </c>
      <c r="C1051" s="25" t="s">
        <v>4116</v>
      </c>
      <c r="D1051" s="27" t="s">
        <v>32</v>
      </c>
    </row>
    <row r="1052" spans="1:4" ht="32.450000000000003" customHeight="1" x14ac:dyDescent="0.25">
      <c r="A1052" s="30" t="s">
        <v>4117</v>
      </c>
      <c r="B1052" s="31">
        <v>42971</v>
      </c>
      <c r="C1052" s="25" t="s">
        <v>4118</v>
      </c>
      <c r="D1052" s="27" t="s">
        <v>32</v>
      </c>
    </row>
    <row r="1053" spans="1:4" ht="32.450000000000003" customHeight="1" x14ac:dyDescent="0.25">
      <c r="A1053" s="30" t="s">
        <v>4119</v>
      </c>
      <c r="B1053" s="31">
        <v>42978</v>
      </c>
      <c r="C1053" s="25" t="s">
        <v>4120</v>
      </c>
      <c r="D1053" s="27" t="s">
        <v>39</v>
      </c>
    </row>
    <row r="1054" spans="1:4" ht="32.450000000000003" customHeight="1" x14ac:dyDescent="0.25">
      <c r="A1054" s="30" t="s">
        <v>4119</v>
      </c>
      <c r="B1054" s="31">
        <v>42978</v>
      </c>
      <c r="C1054" s="25" t="s">
        <v>4120</v>
      </c>
      <c r="D1054" s="27" t="s">
        <v>39</v>
      </c>
    </row>
    <row r="1055" spans="1:4" ht="32.450000000000003" customHeight="1" x14ac:dyDescent="0.25">
      <c r="A1055" s="30" t="s">
        <v>4121</v>
      </c>
      <c r="B1055" s="31">
        <v>42990</v>
      </c>
      <c r="C1055" s="25" t="s">
        <v>4122</v>
      </c>
      <c r="D1055" s="27" t="s">
        <v>32</v>
      </c>
    </row>
    <row r="1056" spans="1:4" ht="32.450000000000003" customHeight="1" x14ac:dyDescent="0.25">
      <c r="A1056" s="30" t="s">
        <v>4123</v>
      </c>
      <c r="B1056" s="31">
        <v>42998</v>
      </c>
      <c r="C1056" s="25" t="s">
        <v>4124</v>
      </c>
      <c r="D1056" s="27" t="s">
        <v>32</v>
      </c>
    </row>
    <row r="1057" spans="1:4" ht="32.450000000000003" customHeight="1" x14ac:dyDescent="0.25">
      <c r="A1057" s="30" t="s">
        <v>4125</v>
      </c>
      <c r="B1057" s="31">
        <v>43006</v>
      </c>
      <c r="C1057" s="25" t="s">
        <v>4126</v>
      </c>
      <c r="D1057" s="27" t="s">
        <v>32</v>
      </c>
    </row>
    <row r="1058" spans="1:4" ht="32.450000000000003" customHeight="1" x14ac:dyDescent="0.25">
      <c r="A1058" s="30" t="s">
        <v>4127</v>
      </c>
      <c r="B1058" s="31">
        <v>43011</v>
      </c>
      <c r="C1058" s="25" t="s">
        <v>4128</v>
      </c>
      <c r="D1058" s="27" t="s">
        <v>32</v>
      </c>
    </row>
    <row r="1059" spans="1:4" ht="32.450000000000003" customHeight="1" x14ac:dyDescent="0.25">
      <c r="A1059" s="30" t="s">
        <v>4129</v>
      </c>
      <c r="B1059" s="31">
        <v>43011</v>
      </c>
      <c r="C1059" s="25" t="s">
        <v>4130</v>
      </c>
      <c r="D1059" s="27" t="s">
        <v>32</v>
      </c>
    </row>
    <row r="1060" spans="1:4" ht="32.450000000000003" customHeight="1" x14ac:dyDescent="0.25">
      <c r="A1060" s="30" t="s">
        <v>4131</v>
      </c>
      <c r="B1060" s="31">
        <v>43062</v>
      </c>
      <c r="C1060" s="25" t="s">
        <v>4132</v>
      </c>
      <c r="D1060" s="27" t="s">
        <v>32</v>
      </c>
    </row>
    <row r="1061" spans="1:4" ht="32.450000000000003" customHeight="1" x14ac:dyDescent="0.25">
      <c r="A1061" s="30" t="s">
        <v>4133</v>
      </c>
      <c r="B1061" s="31">
        <v>43088</v>
      </c>
      <c r="C1061" s="25" t="s">
        <v>4134</v>
      </c>
      <c r="D1061" s="27" t="s">
        <v>32</v>
      </c>
    </row>
    <row r="1062" spans="1:4" ht="32.450000000000003" customHeight="1" x14ac:dyDescent="0.25">
      <c r="A1062" s="30" t="s">
        <v>4135</v>
      </c>
      <c r="B1062" s="31">
        <v>43089</v>
      </c>
      <c r="C1062" s="25" t="s">
        <v>4136</v>
      </c>
      <c r="D1062" s="27" t="s">
        <v>32</v>
      </c>
    </row>
    <row r="1063" spans="1:4" ht="32.450000000000003" customHeight="1" x14ac:dyDescent="0.25">
      <c r="A1063" s="30" t="s">
        <v>4137</v>
      </c>
      <c r="B1063" s="31">
        <v>43090</v>
      </c>
      <c r="C1063" s="25" t="s">
        <v>4138</v>
      </c>
      <c r="D1063" s="27" t="s">
        <v>32</v>
      </c>
    </row>
    <row r="1064" spans="1:4" ht="32.450000000000003" customHeight="1" x14ac:dyDescent="0.25">
      <c r="A1064" s="30" t="s">
        <v>4139</v>
      </c>
      <c r="B1064" s="31">
        <v>43112</v>
      </c>
      <c r="C1064" s="25" t="s">
        <v>4140</v>
      </c>
      <c r="D1064" s="27" t="s">
        <v>39</v>
      </c>
    </row>
    <row r="1065" spans="1:4" ht="32.450000000000003" customHeight="1" x14ac:dyDescent="0.25">
      <c r="A1065" s="30" t="s">
        <v>4141</v>
      </c>
      <c r="B1065" s="31">
        <v>43115</v>
      </c>
      <c r="C1065" s="25" t="s">
        <v>4142</v>
      </c>
      <c r="D1065" s="27" t="s">
        <v>39</v>
      </c>
    </row>
    <row r="1066" spans="1:4" ht="32.450000000000003" customHeight="1" x14ac:dyDescent="0.25">
      <c r="A1066" s="30" t="s">
        <v>4143</v>
      </c>
      <c r="B1066" s="31">
        <v>43122</v>
      </c>
      <c r="C1066" s="25" t="s">
        <v>4144</v>
      </c>
      <c r="D1066" s="27" t="s">
        <v>32</v>
      </c>
    </row>
    <row r="1067" spans="1:4" ht="32.450000000000003" customHeight="1" x14ac:dyDescent="0.25">
      <c r="A1067" s="30" t="s">
        <v>4145</v>
      </c>
      <c r="B1067" s="31">
        <v>43145</v>
      </c>
      <c r="C1067" s="25" t="s">
        <v>4146</v>
      </c>
      <c r="D1067" s="27" t="s">
        <v>32</v>
      </c>
    </row>
    <row r="1068" spans="1:4" ht="32.450000000000003" customHeight="1" x14ac:dyDescent="0.25">
      <c r="A1068" s="30" t="s">
        <v>4147</v>
      </c>
      <c r="B1068" s="31">
        <v>43146</v>
      </c>
      <c r="C1068" s="25" t="s">
        <v>4148</v>
      </c>
      <c r="D1068" s="27" t="s">
        <v>32</v>
      </c>
    </row>
    <row r="1069" spans="1:4" ht="32.450000000000003" customHeight="1" x14ac:dyDescent="0.25">
      <c r="A1069" s="30" t="s">
        <v>4149</v>
      </c>
      <c r="B1069" s="31">
        <v>43146</v>
      </c>
      <c r="C1069" s="25" t="s">
        <v>4150</v>
      </c>
      <c r="D1069" s="27" t="s">
        <v>39</v>
      </c>
    </row>
    <row r="1070" spans="1:4" ht="32.450000000000003" customHeight="1" x14ac:dyDescent="0.25">
      <c r="A1070" s="30" t="s">
        <v>4151</v>
      </c>
      <c r="B1070" s="31">
        <v>43146</v>
      </c>
      <c r="C1070" s="25" t="s">
        <v>4152</v>
      </c>
      <c r="D1070" s="27" t="s">
        <v>32</v>
      </c>
    </row>
    <row r="1071" spans="1:4" ht="32.450000000000003" customHeight="1" x14ac:dyDescent="0.25">
      <c r="A1071" s="30" t="s">
        <v>4153</v>
      </c>
      <c r="B1071" s="31">
        <v>43153</v>
      </c>
      <c r="C1071" s="25" t="s">
        <v>1523</v>
      </c>
      <c r="D1071" s="27" t="s">
        <v>39</v>
      </c>
    </row>
    <row r="1072" spans="1:4" ht="32.450000000000003" customHeight="1" x14ac:dyDescent="0.25">
      <c r="A1072" s="30" t="s">
        <v>4154</v>
      </c>
      <c r="B1072" s="31">
        <v>43161</v>
      </c>
      <c r="C1072" s="25" t="s">
        <v>4155</v>
      </c>
      <c r="D1072" s="27" t="s">
        <v>32</v>
      </c>
    </row>
    <row r="1073" spans="1:4" ht="32.450000000000003" customHeight="1" x14ac:dyDescent="0.25">
      <c r="A1073" s="30" t="s">
        <v>4156</v>
      </c>
      <c r="B1073" s="31">
        <v>43187</v>
      </c>
      <c r="C1073" s="25" t="s">
        <v>4157</v>
      </c>
      <c r="D1073" s="27" t="s">
        <v>32</v>
      </c>
    </row>
    <row r="1074" spans="1:4" ht="32.450000000000003" customHeight="1" x14ac:dyDescent="0.25">
      <c r="A1074" s="30" t="s">
        <v>4158</v>
      </c>
      <c r="B1074" s="31">
        <v>43210</v>
      </c>
      <c r="C1074" s="25" t="s">
        <v>4159</v>
      </c>
      <c r="D1074" s="27" t="s">
        <v>32</v>
      </c>
    </row>
    <row r="1075" spans="1:4" ht="32.450000000000003" customHeight="1" x14ac:dyDescent="0.25">
      <c r="A1075" s="30" t="s">
        <v>4160</v>
      </c>
      <c r="B1075" s="31">
        <v>43216</v>
      </c>
      <c r="C1075" s="25" t="s">
        <v>4161</v>
      </c>
      <c r="D1075" s="27" t="s">
        <v>32</v>
      </c>
    </row>
    <row r="1076" spans="1:4" ht="32.450000000000003" customHeight="1" x14ac:dyDescent="0.25">
      <c r="A1076" s="30" t="s">
        <v>4162</v>
      </c>
      <c r="B1076" s="31">
        <v>43221</v>
      </c>
      <c r="C1076" s="25" t="s">
        <v>4163</v>
      </c>
      <c r="D1076" s="27" t="s">
        <v>32</v>
      </c>
    </row>
    <row r="1077" spans="1:4" ht="32.450000000000003" customHeight="1" x14ac:dyDescent="0.25">
      <c r="A1077" s="30" t="s">
        <v>4164</v>
      </c>
      <c r="B1077" s="31">
        <v>43222</v>
      </c>
      <c r="C1077" s="25" t="s">
        <v>4165</v>
      </c>
      <c r="D1077" s="27" t="s">
        <v>32</v>
      </c>
    </row>
    <row r="1078" spans="1:4" ht="32.450000000000003" customHeight="1" x14ac:dyDescent="0.25">
      <c r="A1078" s="30" t="s">
        <v>4166</v>
      </c>
      <c r="B1078" s="31">
        <v>43236</v>
      </c>
      <c r="C1078" s="25" t="s">
        <v>4167</v>
      </c>
      <c r="D1078" s="27" t="s">
        <v>32</v>
      </c>
    </row>
    <row r="1079" spans="1:4" ht="32.450000000000003" customHeight="1" x14ac:dyDescent="0.25">
      <c r="A1079" s="30" t="s">
        <v>4168</v>
      </c>
      <c r="B1079" s="31">
        <v>43238</v>
      </c>
      <c r="C1079" s="25" t="s">
        <v>4169</v>
      </c>
      <c r="D1079" s="27" t="s">
        <v>32</v>
      </c>
    </row>
    <row r="1080" spans="1:4" ht="32.450000000000003" customHeight="1" x14ac:dyDescent="0.25">
      <c r="A1080" s="30" t="s">
        <v>4170</v>
      </c>
      <c r="B1080" s="31">
        <v>43244</v>
      </c>
      <c r="C1080" s="25" t="s">
        <v>4171</v>
      </c>
      <c r="D1080" s="27" t="s">
        <v>32</v>
      </c>
    </row>
    <row r="1081" spans="1:4" ht="32.450000000000003" customHeight="1" x14ac:dyDescent="0.25">
      <c r="A1081" s="30" t="s">
        <v>4172</v>
      </c>
      <c r="B1081" s="31">
        <v>43251</v>
      </c>
      <c r="C1081" s="25" t="s">
        <v>4173</v>
      </c>
      <c r="D1081" s="27" t="s">
        <v>32</v>
      </c>
    </row>
    <row r="1082" spans="1:4" ht="32.450000000000003" customHeight="1" x14ac:dyDescent="0.25">
      <c r="A1082" s="30" t="s">
        <v>4174</v>
      </c>
      <c r="B1082" s="31">
        <v>43262</v>
      </c>
      <c r="C1082" s="25" t="s">
        <v>4175</v>
      </c>
      <c r="D1082" s="27" t="s">
        <v>32</v>
      </c>
    </row>
    <row r="1083" spans="1:4" ht="32.450000000000003" customHeight="1" x14ac:dyDescent="0.25">
      <c r="A1083" s="30" t="s">
        <v>4176</v>
      </c>
      <c r="B1083" s="31">
        <v>43271</v>
      </c>
      <c r="C1083" s="25" t="s">
        <v>4177</v>
      </c>
      <c r="D1083" s="27" t="s">
        <v>32</v>
      </c>
    </row>
    <row r="1084" spans="1:4" ht="32.450000000000003" customHeight="1" x14ac:dyDescent="0.25">
      <c r="A1084" s="30" t="s">
        <v>4178</v>
      </c>
      <c r="B1084" s="31">
        <v>43272</v>
      </c>
      <c r="C1084" s="25" t="s">
        <v>4179</v>
      </c>
      <c r="D1084" s="27" t="s">
        <v>32</v>
      </c>
    </row>
    <row r="1085" spans="1:4" ht="32.450000000000003" customHeight="1" x14ac:dyDescent="0.25">
      <c r="A1085" s="30" t="s">
        <v>4180</v>
      </c>
      <c r="B1085" s="31">
        <v>43286</v>
      </c>
      <c r="C1085" s="25" t="s">
        <v>4181</v>
      </c>
      <c r="D1085" s="27" t="s">
        <v>39</v>
      </c>
    </row>
    <row r="1086" spans="1:4" ht="32.450000000000003" customHeight="1" x14ac:dyDescent="0.25">
      <c r="A1086" s="30" t="s">
        <v>4182</v>
      </c>
      <c r="B1086" s="31">
        <v>43287</v>
      </c>
      <c r="C1086" s="25" t="s">
        <v>4181</v>
      </c>
      <c r="D1086" s="27" t="s">
        <v>32</v>
      </c>
    </row>
    <row r="1087" spans="1:4" ht="32.450000000000003" customHeight="1" x14ac:dyDescent="0.25">
      <c r="A1087" s="30" t="s">
        <v>4183</v>
      </c>
      <c r="B1087" s="31">
        <v>43286</v>
      </c>
      <c r="C1087" s="25" t="s">
        <v>4184</v>
      </c>
      <c r="D1087" s="27" t="s">
        <v>32</v>
      </c>
    </row>
    <row r="1088" spans="1:4" ht="32.450000000000003" customHeight="1" x14ac:dyDescent="0.25">
      <c r="A1088" s="30" t="s">
        <v>4185</v>
      </c>
      <c r="B1088" s="31">
        <v>43292</v>
      </c>
      <c r="C1088" s="25" t="s">
        <v>4186</v>
      </c>
      <c r="D1088" s="27" t="s">
        <v>39</v>
      </c>
    </row>
    <row r="1089" spans="1:4" ht="32.450000000000003" customHeight="1" x14ac:dyDescent="0.25">
      <c r="A1089" s="30" t="s">
        <v>4187</v>
      </c>
      <c r="B1089" s="31">
        <v>43293</v>
      </c>
      <c r="C1089" s="25" t="s">
        <v>4188</v>
      </c>
      <c r="D1089" s="27" t="s">
        <v>32</v>
      </c>
    </row>
    <row r="1090" spans="1:4" ht="32.450000000000003" customHeight="1" x14ac:dyDescent="0.25">
      <c r="A1090" s="30" t="s">
        <v>4189</v>
      </c>
      <c r="B1090" s="31">
        <v>43292</v>
      </c>
      <c r="C1090" s="25" t="s">
        <v>4190</v>
      </c>
      <c r="D1090" s="27" t="s">
        <v>39</v>
      </c>
    </row>
    <row r="1091" spans="1:4" ht="32.450000000000003" customHeight="1" x14ac:dyDescent="0.25">
      <c r="A1091" s="30" t="s">
        <v>4191</v>
      </c>
      <c r="B1091" s="31">
        <v>43293</v>
      </c>
      <c r="C1091" s="25" t="s">
        <v>4190</v>
      </c>
      <c r="D1091" s="27" t="s">
        <v>32</v>
      </c>
    </row>
    <row r="1092" spans="1:4" ht="32.450000000000003" customHeight="1" x14ac:dyDescent="0.25">
      <c r="A1092" s="30" t="s">
        <v>4192</v>
      </c>
      <c r="B1092" s="31">
        <v>43304</v>
      </c>
      <c r="C1092" s="25" t="s">
        <v>4193</v>
      </c>
      <c r="D1092" s="27" t="s">
        <v>32</v>
      </c>
    </row>
    <row r="1093" spans="1:4" ht="32.450000000000003" customHeight="1" x14ac:dyDescent="0.25">
      <c r="A1093" s="30" t="s">
        <v>4194</v>
      </c>
      <c r="B1093" s="31">
        <v>43307</v>
      </c>
      <c r="C1093" s="25" t="s">
        <v>4195</v>
      </c>
      <c r="D1093" s="27" t="s">
        <v>39</v>
      </c>
    </row>
    <row r="1094" spans="1:4" ht="32.450000000000003" customHeight="1" x14ac:dyDescent="0.25">
      <c r="A1094" s="30" t="s">
        <v>4196</v>
      </c>
      <c r="B1094" s="31">
        <v>43313</v>
      </c>
      <c r="C1094" s="25" t="s">
        <v>4197</v>
      </c>
      <c r="D1094" s="27" t="s">
        <v>32</v>
      </c>
    </row>
    <row r="1095" spans="1:4" ht="32.450000000000003" customHeight="1" x14ac:dyDescent="0.25">
      <c r="A1095" s="30" t="s">
        <v>4198</v>
      </c>
      <c r="B1095" s="31">
        <v>43356</v>
      </c>
      <c r="C1095" s="25" t="s">
        <v>4199</v>
      </c>
      <c r="D1095" s="27" t="s">
        <v>32</v>
      </c>
    </row>
    <row r="1096" spans="1:4" ht="32.450000000000003" customHeight="1" x14ac:dyDescent="0.25">
      <c r="A1096" s="30" t="s">
        <v>4200</v>
      </c>
      <c r="B1096" s="31">
        <v>43362</v>
      </c>
      <c r="C1096" s="25" t="s">
        <v>4201</v>
      </c>
      <c r="D1096" s="27" t="s">
        <v>32</v>
      </c>
    </row>
    <row r="1097" spans="1:4" ht="32.450000000000003" customHeight="1" x14ac:dyDescent="0.25">
      <c r="A1097" s="30" t="s">
        <v>4202</v>
      </c>
      <c r="B1097" s="31">
        <v>43362</v>
      </c>
      <c r="C1097" s="25" t="s">
        <v>4203</v>
      </c>
      <c r="D1097" s="27" t="s">
        <v>32</v>
      </c>
    </row>
    <row r="1098" spans="1:4" ht="32.450000000000003" customHeight="1" x14ac:dyDescent="0.25">
      <c r="A1098" s="30" t="s">
        <v>4204</v>
      </c>
      <c r="B1098" s="31">
        <v>43367</v>
      </c>
      <c r="C1098" s="25" t="s">
        <v>4205</v>
      </c>
      <c r="D1098" s="27" t="s">
        <v>32</v>
      </c>
    </row>
    <row r="1099" spans="1:4" ht="32.450000000000003" customHeight="1" x14ac:dyDescent="0.25">
      <c r="A1099" s="30" t="s">
        <v>4206</v>
      </c>
      <c r="B1099" s="31">
        <v>43381</v>
      </c>
      <c r="C1099" s="25" t="s">
        <v>4207</v>
      </c>
      <c r="D1099" s="27" t="s">
        <v>32</v>
      </c>
    </row>
    <row r="1100" spans="1:4" ht="32.450000000000003" customHeight="1" x14ac:dyDescent="0.25">
      <c r="A1100" s="30" t="s">
        <v>4208</v>
      </c>
      <c r="B1100" s="31">
        <v>43418</v>
      </c>
      <c r="C1100" s="25" t="s">
        <v>4209</v>
      </c>
      <c r="D1100" s="27" t="s">
        <v>32</v>
      </c>
    </row>
    <row r="1101" spans="1:4" ht="32.450000000000003" customHeight="1" x14ac:dyDescent="0.25">
      <c r="A1101" s="30" t="s">
        <v>4210</v>
      </c>
      <c r="B1101" s="31">
        <v>43418</v>
      </c>
      <c r="C1101" s="25" t="s">
        <v>4211</v>
      </c>
      <c r="D1101" s="27" t="s">
        <v>32</v>
      </c>
    </row>
    <row r="1102" spans="1:4" ht="32.450000000000003" customHeight="1" x14ac:dyDescent="0.25">
      <c r="A1102" s="30" t="s">
        <v>4212</v>
      </c>
      <c r="B1102" s="31">
        <v>43433</v>
      </c>
      <c r="C1102" s="25" t="s">
        <v>4213</v>
      </c>
      <c r="D1102" s="27" t="s">
        <v>39</v>
      </c>
    </row>
    <row r="1103" spans="1:4" ht="32.450000000000003" customHeight="1" x14ac:dyDescent="0.25">
      <c r="A1103" s="30" t="s">
        <v>4214</v>
      </c>
      <c r="B1103" s="31">
        <v>43455</v>
      </c>
      <c r="C1103" s="25" t="s">
        <v>4215</v>
      </c>
      <c r="D1103" s="27" t="s">
        <v>39</v>
      </c>
    </row>
    <row r="1104" spans="1:4" ht="32.450000000000003" customHeight="1" x14ac:dyDescent="0.25">
      <c r="A1104" s="30" t="s">
        <v>4216</v>
      </c>
      <c r="B1104" s="31">
        <v>43482</v>
      </c>
      <c r="C1104" s="25" t="s">
        <v>4217</v>
      </c>
      <c r="D1104" s="27" t="s">
        <v>39</v>
      </c>
    </row>
    <row r="1105" spans="1:4" ht="32.450000000000003" customHeight="1" x14ac:dyDescent="0.25">
      <c r="A1105" s="30" t="s">
        <v>4218</v>
      </c>
      <c r="B1105" s="31">
        <v>43490</v>
      </c>
      <c r="C1105" s="25" t="s">
        <v>4219</v>
      </c>
      <c r="D1105" s="27" t="s">
        <v>32</v>
      </c>
    </row>
    <row r="1106" spans="1:4" ht="32.450000000000003" customHeight="1" x14ac:dyDescent="0.25">
      <c r="A1106" s="30" t="s">
        <v>4220</v>
      </c>
      <c r="B1106" s="31">
        <v>43494</v>
      </c>
      <c r="C1106" s="25" t="s">
        <v>4221</v>
      </c>
      <c r="D1106" s="27" t="s">
        <v>39</v>
      </c>
    </row>
    <row r="1107" spans="1:4" ht="32.450000000000003" customHeight="1" x14ac:dyDescent="0.25">
      <c r="A1107" s="30" t="s">
        <v>4222</v>
      </c>
      <c r="B1107" s="31">
        <v>43495</v>
      </c>
      <c r="C1107" s="25" t="s">
        <v>4223</v>
      </c>
      <c r="D1107" s="27" t="s">
        <v>39</v>
      </c>
    </row>
    <row r="1108" spans="1:4" ht="32.450000000000003" customHeight="1" x14ac:dyDescent="0.25">
      <c r="A1108" s="30" t="s">
        <v>4224</v>
      </c>
      <c r="B1108" s="31">
        <v>43495</v>
      </c>
      <c r="C1108" s="25" t="s">
        <v>4225</v>
      </c>
      <c r="D1108" s="27" t="s">
        <v>39</v>
      </c>
    </row>
    <row r="1109" spans="1:4" ht="32.450000000000003" customHeight="1" x14ac:dyDescent="0.25">
      <c r="A1109" s="30" t="s">
        <v>4226</v>
      </c>
      <c r="B1109" s="31">
        <v>43504</v>
      </c>
      <c r="C1109" s="25" t="s">
        <v>4227</v>
      </c>
      <c r="D1109" s="27" t="s">
        <v>32</v>
      </c>
    </row>
    <row r="1110" spans="1:4" ht="32.450000000000003" customHeight="1" x14ac:dyDescent="0.25">
      <c r="A1110" s="30" t="s">
        <v>4228</v>
      </c>
      <c r="B1110" s="31">
        <v>43509</v>
      </c>
      <c r="C1110" s="25" t="s">
        <v>4229</v>
      </c>
      <c r="D1110" s="27" t="s">
        <v>32</v>
      </c>
    </row>
    <row r="1111" spans="1:4" ht="32.450000000000003" customHeight="1" x14ac:dyDescent="0.25">
      <c r="A1111" s="30" t="s">
        <v>4230</v>
      </c>
      <c r="B1111" s="31">
        <v>43509</v>
      </c>
      <c r="C1111" s="25" t="s">
        <v>4231</v>
      </c>
      <c r="D1111" s="27" t="s">
        <v>39</v>
      </c>
    </row>
    <row r="1112" spans="1:4" ht="32.450000000000003" customHeight="1" x14ac:dyDescent="0.25">
      <c r="A1112" s="30" t="s">
        <v>4232</v>
      </c>
      <c r="B1112" s="31">
        <v>43515</v>
      </c>
      <c r="C1112" s="25" t="s">
        <v>4233</v>
      </c>
      <c r="D1112" s="27" t="s">
        <v>39</v>
      </c>
    </row>
    <row r="1113" spans="1:4" ht="32.450000000000003" customHeight="1" x14ac:dyDescent="0.25">
      <c r="A1113" s="30" t="s">
        <v>4234</v>
      </c>
      <c r="B1113" s="31">
        <v>43516</v>
      </c>
      <c r="C1113" s="25" t="s">
        <v>4235</v>
      </c>
      <c r="D1113" s="27" t="s">
        <v>32</v>
      </c>
    </row>
    <row r="1114" spans="1:4" ht="32.450000000000003" customHeight="1" x14ac:dyDescent="0.25">
      <c r="A1114" s="30" t="s">
        <v>4236</v>
      </c>
      <c r="B1114" s="31">
        <v>43523</v>
      </c>
      <c r="C1114" s="25" t="s">
        <v>4237</v>
      </c>
      <c r="D1114" s="27" t="s">
        <v>32</v>
      </c>
    </row>
    <row r="1115" spans="1:4" ht="48.95" customHeight="1" x14ac:dyDescent="0.25">
      <c r="A1115" s="30" t="s">
        <v>4238</v>
      </c>
      <c r="B1115" s="31">
        <v>43524</v>
      </c>
      <c r="C1115" s="25" t="s">
        <v>4239</v>
      </c>
      <c r="D1115" s="27" t="s">
        <v>32</v>
      </c>
    </row>
    <row r="1116" spans="1:4" ht="32.450000000000003" customHeight="1" x14ac:dyDescent="0.25">
      <c r="A1116" s="30" t="s">
        <v>4240</v>
      </c>
      <c r="B1116" s="31">
        <v>43528</v>
      </c>
      <c r="C1116" s="25" t="s">
        <v>4241</v>
      </c>
      <c r="D1116" s="27" t="s">
        <v>32</v>
      </c>
    </row>
    <row r="1117" spans="1:4" ht="32.450000000000003" customHeight="1" x14ac:dyDescent="0.25">
      <c r="A1117" s="30" t="s">
        <v>4242</v>
      </c>
      <c r="B1117" s="31">
        <v>43531</v>
      </c>
      <c r="C1117" s="25" t="s">
        <v>4243</v>
      </c>
      <c r="D1117" s="27" t="s">
        <v>39</v>
      </c>
    </row>
    <row r="1118" spans="1:4" ht="32.450000000000003" customHeight="1" x14ac:dyDescent="0.25">
      <c r="A1118" s="30" t="s">
        <v>4244</v>
      </c>
      <c r="B1118" s="31">
        <v>43532</v>
      </c>
      <c r="C1118" s="25" t="s">
        <v>4245</v>
      </c>
      <c r="D1118" s="27" t="s">
        <v>39</v>
      </c>
    </row>
    <row r="1119" spans="1:4" ht="32.450000000000003" customHeight="1" x14ac:dyDescent="0.25">
      <c r="A1119" s="30" t="s">
        <v>4246</v>
      </c>
      <c r="B1119" s="31">
        <v>43543</v>
      </c>
      <c r="C1119" s="25" t="s">
        <v>4247</v>
      </c>
      <c r="D1119" s="27" t="s">
        <v>32</v>
      </c>
    </row>
    <row r="1120" spans="1:4" ht="32.450000000000003" customHeight="1" x14ac:dyDescent="0.25">
      <c r="A1120" s="30" t="s">
        <v>4248</v>
      </c>
      <c r="B1120" s="31">
        <v>43544</v>
      </c>
      <c r="C1120" s="25" t="s">
        <v>4249</v>
      </c>
      <c r="D1120" s="27" t="s">
        <v>39</v>
      </c>
    </row>
    <row r="1121" spans="1:4" ht="32.450000000000003" customHeight="1" x14ac:dyDescent="0.25">
      <c r="A1121" s="30" t="s">
        <v>4250</v>
      </c>
      <c r="B1121" s="31">
        <v>43553</v>
      </c>
      <c r="C1121" s="25" t="s">
        <v>4251</v>
      </c>
      <c r="D1121" s="27" t="s">
        <v>39</v>
      </c>
    </row>
    <row r="1122" spans="1:4" ht="32.450000000000003" customHeight="1" x14ac:dyDescent="0.25">
      <c r="A1122" s="30" t="s">
        <v>4252</v>
      </c>
      <c r="B1122" s="31">
        <v>43580</v>
      </c>
      <c r="C1122" s="25" t="s">
        <v>4253</v>
      </c>
      <c r="D1122" s="27" t="s">
        <v>39</v>
      </c>
    </row>
    <row r="1123" spans="1:4" ht="32.450000000000003" customHeight="1" x14ac:dyDescent="0.25">
      <c r="A1123" s="30" t="s">
        <v>4254</v>
      </c>
      <c r="B1123" s="31">
        <v>43586</v>
      </c>
      <c r="C1123" s="25" t="s">
        <v>4255</v>
      </c>
      <c r="D1123" s="27" t="s">
        <v>32</v>
      </c>
    </row>
    <row r="1124" spans="1:4" ht="32.450000000000003" customHeight="1" x14ac:dyDescent="0.25">
      <c r="A1124" s="30" t="s">
        <v>4256</v>
      </c>
      <c r="B1124" s="31">
        <v>43586</v>
      </c>
      <c r="C1124" s="25" t="s">
        <v>4257</v>
      </c>
      <c r="D1124" s="27" t="s">
        <v>32</v>
      </c>
    </row>
    <row r="1125" spans="1:4" ht="32.450000000000003" customHeight="1" x14ac:dyDescent="0.25">
      <c r="A1125" s="30" t="s">
        <v>4258</v>
      </c>
      <c r="B1125" s="31">
        <v>43615</v>
      </c>
      <c r="C1125" s="25" t="s">
        <v>4259</v>
      </c>
      <c r="D1125" s="27" t="s">
        <v>32</v>
      </c>
    </row>
    <row r="1126" spans="1:4" ht="32.450000000000003" customHeight="1" x14ac:dyDescent="0.25">
      <c r="A1126" s="30" t="s">
        <v>4260</v>
      </c>
      <c r="B1126" s="31">
        <v>43620</v>
      </c>
      <c r="C1126" s="25" t="s">
        <v>4261</v>
      </c>
      <c r="D1126" s="27" t="s">
        <v>32</v>
      </c>
    </row>
    <row r="1127" spans="1:4" ht="32.450000000000003" customHeight="1" x14ac:dyDescent="0.25">
      <c r="A1127" s="30" t="s">
        <v>4262</v>
      </c>
      <c r="B1127" s="31">
        <v>43620</v>
      </c>
      <c r="C1127" s="25" t="s">
        <v>4261</v>
      </c>
      <c r="D1127" s="27" t="s">
        <v>39</v>
      </c>
    </row>
    <row r="1128" spans="1:4" ht="32.450000000000003" customHeight="1" x14ac:dyDescent="0.25">
      <c r="A1128" s="30" t="s">
        <v>4263</v>
      </c>
      <c r="B1128" s="31">
        <v>43642</v>
      </c>
      <c r="C1128" s="25" t="s">
        <v>4264</v>
      </c>
      <c r="D1128" s="27" t="s">
        <v>32</v>
      </c>
    </row>
    <row r="1129" spans="1:4" ht="32.450000000000003" customHeight="1" x14ac:dyDescent="0.25">
      <c r="A1129" s="30" t="s">
        <v>4265</v>
      </c>
      <c r="B1129" s="31">
        <v>43642</v>
      </c>
      <c r="C1129" s="25" t="s">
        <v>4264</v>
      </c>
      <c r="D1129" s="27" t="s">
        <v>39</v>
      </c>
    </row>
    <row r="1130" spans="1:4" ht="32.450000000000003" customHeight="1" x14ac:dyDescent="0.25">
      <c r="A1130" s="30" t="s">
        <v>4266</v>
      </c>
      <c r="B1130" s="31">
        <v>43648</v>
      </c>
      <c r="C1130" s="25" t="s">
        <v>4267</v>
      </c>
      <c r="D1130" s="27" t="s">
        <v>39</v>
      </c>
    </row>
    <row r="1131" spans="1:4" ht="32.450000000000003" customHeight="1" x14ac:dyDescent="0.25">
      <c r="A1131" s="30" t="s">
        <v>4268</v>
      </c>
      <c r="B1131" s="31">
        <v>43670</v>
      </c>
      <c r="C1131" s="25" t="s">
        <v>4269</v>
      </c>
      <c r="D1131" s="27" t="s">
        <v>39</v>
      </c>
    </row>
    <row r="1132" spans="1:4" ht="32.450000000000003" customHeight="1" x14ac:dyDescent="0.25">
      <c r="A1132" s="30" t="s">
        <v>4270</v>
      </c>
      <c r="B1132" s="31">
        <v>43671</v>
      </c>
      <c r="C1132" s="25" t="s">
        <v>4271</v>
      </c>
      <c r="D1132" s="27" t="s">
        <v>39</v>
      </c>
    </row>
    <row r="1133" spans="1:4" ht="32.450000000000003" customHeight="1" x14ac:dyDescent="0.25">
      <c r="A1133" s="30" t="s">
        <v>4272</v>
      </c>
      <c r="B1133" s="31">
        <v>43704</v>
      </c>
      <c r="C1133" s="25" t="s">
        <v>4273</v>
      </c>
      <c r="D1133" s="27" t="s">
        <v>39</v>
      </c>
    </row>
    <row r="1134" spans="1:4" ht="32.450000000000003" customHeight="1" x14ac:dyDescent="0.25">
      <c r="A1134" s="30" t="s">
        <v>4274</v>
      </c>
      <c r="B1134" s="31">
        <v>43720</v>
      </c>
      <c r="C1134" s="25" t="s">
        <v>4275</v>
      </c>
      <c r="D1134" s="27" t="s">
        <v>32</v>
      </c>
    </row>
    <row r="1135" spans="1:4" ht="32.450000000000003" customHeight="1" x14ac:dyDescent="0.25">
      <c r="A1135" s="30" t="s">
        <v>4276</v>
      </c>
      <c r="B1135" s="31">
        <v>43726</v>
      </c>
      <c r="C1135" s="25" t="s">
        <v>4277</v>
      </c>
      <c r="D1135" s="27" t="s">
        <v>39</v>
      </c>
    </row>
    <row r="1136" spans="1:4" ht="32.450000000000003" customHeight="1" x14ac:dyDescent="0.25">
      <c r="A1136" s="30" t="s">
        <v>4278</v>
      </c>
      <c r="B1136" s="31">
        <v>43738</v>
      </c>
      <c r="C1136" s="25" t="s">
        <v>4279</v>
      </c>
      <c r="D1136" s="27" t="s">
        <v>32</v>
      </c>
    </row>
    <row r="1137" spans="1:4" ht="32.450000000000003" customHeight="1" x14ac:dyDescent="0.25">
      <c r="A1137" s="30" t="s">
        <v>4280</v>
      </c>
      <c r="B1137" s="31">
        <v>43741</v>
      </c>
      <c r="C1137" s="25" t="s">
        <v>4281</v>
      </c>
      <c r="D1137" s="27" t="s">
        <v>39</v>
      </c>
    </row>
    <row r="1138" spans="1:4" ht="32.450000000000003" customHeight="1" x14ac:dyDescent="0.25">
      <c r="A1138" s="30" t="s">
        <v>4282</v>
      </c>
      <c r="B1138" s="31">
        <v>43746</v>
      </c>
      <c r="C1138" s="25" t="s">
        <v>4283</v>
      </c>
      <c r="D1138" s="27" t="s">
        <v>39</v>
      </c>
    </row>
    <row r="1139" spans="1:4" ht="32.450000000000003" customHeight="1" x14ac:dyDescent="0.25">
      <c r="A1139" s="30" t="s">
        <v>4284</v>
      </c>
      <c r="B1139" s="31">
        <v>43747</v>
      </c>
      <c r="C1139" s="25" t="s">
        <v>4285</v>
      </c>
      <c r="D1139" s="27" t="s">
        <v>39</v>
      </c>
    </row>
    <row r="1140" spans="1:4" ht="32.450000000000003" customHeight="1" x14ac:dyDescent="0.25">
      <c r="A1140" s="30" t="s">
        <v>4286</v>
      </c>
      <c r="B1140" s="31">
        <v>43747</v>
      </c>
      <c r="C1140" s="25" t="s">
        <v>4287</v>
      </c>
      <c r="D1140" s="27" t="s">
        <v>32</v>
      </c>
    </row>
    <row r="1141" spans="1:4" ht="32.450000000000003" customHeight="1" x14ac:dyDescent="0.25">
      <c r="A1141" s="30" t="s">
        <v>4288</v>
      </c>
      <c r="B1141" s="31">
        <v>43748</v>
      </c>
      <c r="C1141" s="25" t="s">
        <v>4289</v>
      </c>
      <c r="D1141" s="27" t="s">
        <v>32</v>
      </c>
    </row>
    <row r="1142" spans="1:4" ht="32.450000000000003" customHeight="1" x14ac:dyDescent="0.25">
      <c r="A1142" s="30" t="s">
        <v>4290</v>
      </c>
      <c r="B1142" s="31">
        <v>43748</v>
      </c>
      <c r="C1142" s="25" t="s">
        <v>4291</v>
      </c>
      <c r="D1142" s="27" t="s">
        <v>39</v>
      </c>
    </row>
    <row r="1143" spans="1:4" ht="32.450000000000003" customHeight="1" x14ac:dyDescent="0.25">
      <c r="A1143" s="30" t="s">
        <v>4292</v>
      </c>
      <c r="B1143" s="31">
        <v>43767</v>
      </c>
      <c r="C1143" s="25" t="s">
        <v>4293</v>
      </c>
      <c r="D1143" s="27" t="s">
        <v>32</v>
      </c>
    </row>
    <row r="1144" spans="1:4" ht="32.450000000000003" customHeight="1" x14ac:dyDescent="0.25">
      <c r="A1144" s="30" t="s">
        <v>4294</v>
      </c>
      <c r="B1144" s="31">
        <v>43769</v>
      </c>
      <c r="C1144" s="25" t="s">
        <v>4295</v>
      </c>
      <c r="D1144" s="27" t="s">
        <v>39</v>
      </c>
    </row>
    <row r="1145" spans="1:4" ht="32.450000000000003" customHeight="1" x14ac:dyDescent="0.25">
      <c r="A1145" s="30" t="s">
        <v>4296</v>
      </c>
      <c r="B1145" s="31">
        <v>43796</v>
      </c>
      <c r="C1145" s="25" t="s">
        <v>4297</v>
      </c>
      <c r="D1145" s="27" t="s">
        <v>32</v>
      </c>
    </row>
    <row r="1146" spans="1:4" ht="32.450000000000003" customHeight="1" x14ac:dyDescent="0.25">
      <c r="A1146" s="30" t="s">
        <v>4298</v>
      </c>
      <c r="B1146" s="31">
        <v>43803</v>
      </c>
      <c r="C1146" s="25" t="s">
        <v>4299</v>
      </c>
      <c r="D1146" s="27" t="s">
        <v>39</v>
      </c>
    </row>
    <row r="1147" spans="1:4" ht="32.450000000000003" customHeight="1" x14ac:dyDescent="0.25">
      <c r="A1147" s="30" t="s">
        <v>4300</v>
      </c>
      <c r="B1147" s="31">
        <v>43804</v>
      </c>
      <c r="C1147" s="25" t="s">
        <v>4301</v>
      </c>
      <c r="D1147" s="27" t="s">
        <v>32</v>
      </c>
    </row>
    <row r="1148" spans="1:4" ht="32.450000000000003" customHeight="1" x14ac:dyDescent="0.25">
      <c r="A1148" s="30" t="s">
        <v>4302</v>
      </c>
      <c r="B1148" s="31">
        <v>43810</v>
      </c>
      <c r="C1148" s="25" t="s">
        <v>4303</v>
      </c>
      <c r="D1148" s="27" t="s">
        <v>32</v>
      </c>
    </row>
    <row r="1149" spans="1:4" ht="32.450000000000003" customHeight="1" x14ac:dyDescent="0.25">
      <c r="A1149" s="30" t="s">
        <v>4304</v>
      </c>
      <c r="B1149" s="31">
        <v>43811</v>
      </c>
      <c r="C1149" s="25" t="s">
        <v>4305</v>
      </c>
      <c r="D1149" s="27" t="s">
        <v>39</v>
      </c>
    </row>
    <row r="1150" spans="1:4" ht="32.450000000000003" customHeight="1" x14ac:dyDescent="0.25">
      <c r="A1150" s="30" t="s">
        <v>4306</v>
      </c>
      <c r="B1150" s="31">
        <v>43817</v>
      </c>
      <c r="C1150" s="25" t="s">
        <v>4307</v>
      </c>
      <c r="D1150" s="27" t="s">
        <v>32</v>
      </c>
    </row>
    <row r="1151" spans="1:4" ht="32.450000000000003" customHeight="1" x14ac:dyDescent="0.25">
      <c r="A1151" s="30" t="s">
        <v>4308</v>
      </c>
      <c r="B1151" s="31">
        <v>43818</v>
      </c>
      <c r="C1151" s="25" t="s">
        <v>4309</v>
      </c>
      <c r="D1151" s="27" t="s">
        <v>32</v>
      </c>
    </row>
    <row r="1152" spans="1:4" ht="32.450000000000003" customHeight="1" x14ac:dyDescent="0.25">
      <c r="A1152" s="30" t="s">
        <v>4310</v>
      </c>
      <c r="B1152" s="31">
        <v>43845</v>
      </c>
      <c r="C1152" s="25" t="s">
        <v>4311</v>
      </c>
      <c r="D1152" s="27" t="s">
        <v>32</v>
      </c>
    </row>
    <row r="1153" spans="1:4" ht="32.450000000000003" customHeight="1" x14ac:dyDescent="0.25">
      <c r="A1153" s="30" t="s">
        <v>4312</v>
      </c>
      <c r="B1153" s="31">
        <v>43846</v>
      </c>
      <c r="C1153" s="25" t="s">
        <v>4313</v>
      </c>
      <c r="D1153" s="27" t="s">
        <v>32</v>
      </c>
    </row>
    <row r="1154" spans="1:4" ht="32.450000000000003" customHeight="1" x14ac:dyDescent="0.25">
      <c r="A1154" s="30" t="s">
        <v>4314</v>
      </c>
      <c r="B1154" s="31">
        <v>43858</v>
      </c>
      <c r="C1154" s="25" t="s">
        <v>4315</v>
      </c>
      <c r="D1154" s="27" t="s">
        <v>32</v>
      </c>
    </row>
    <row r="1155" spans="1:4" ht="32.450000000000003" customHeight="1" x14ac:dyDescent="0.25">
      <c r="A1155" s="30" t="s">
        <v>4316</v>
      </c>
      <c r="B1155" s="31">
        <v>43866</v>
      </c>
      <c r="C1155" s="25" t="s">
        <v>4317</v>
      </c>
      <c r="D1155" s="27" t="s">
        <v>32</v>
      </c>
    </row>
    <row r="1156" spans="1:4" ht="32.450000000000003" customHeight="1" x14ac:dyDescent="0.25">
      <c r="A1156" s="30" t="s">
        <v>4318</v>
      </c>
      <c r="B1156" s="31">
        <v>43866</v>
      </c>
      <c r="C1156" s="25" t="s">
        <v>4319</v>
      </c>
      <c r="D1156" s="27" t="s">
        <v>32</v>
      </c>
    </row>
    <row r="1157" spans="1:4" ht="32.450000000000003" customHeight="1" x14ac:dyDescent="0.25">
      <c r="A1157" s="30" t="s">
        <v>4320</v>
      </c>
      <c r="B1157" s="31">
        <v>43874</v>
      </c>
      <c r="C1157" s="25" t="s">
        <v>4321</v>
      </c>
      <c r="D1157" s="27" t="s">
        <v>32</v>
      </c>
    </row>
    <row r="1158" spans="1:4" ht="32.450000000000003" customHeight="1" x14ac:dyDescent="0.25">
      <c r="A1158" s="30" t="s">
        <v>4322</v>
      </c>
      <c r="B1158" s="31">
        <v>43886</v>
      </c>
      <c r="C1158" s="25" t="s">
        <v>4323</v>
      </c>
      <c r="D1158" s="27" t="s">
        <v>39</v>
      </c>
    </row>
    <row r="1159" spans="1:4" ht="32.450000000000003" customHeight="1" x14ac:dyDescent="0.25">
      <c r="A1159" s="30" t="s">
        <v>4324</v>
      </c>
      <c r="B1159" s="31">
        <v>43888</v>
      </c>
      <c r="C1159" s="25" t="s">
        <v>4325</v>
      </c>
      <c r="D1159" s="27" t="s">
        <v>39</v>
      </c>
    </row>
    <row r="1160" spans="1:4" ht="32.450000000000003" customHeight="1" x14ac:dyDescent="0.25">
      <c r="A1160" s="30" t="s">
        <v>4326</v>
      </c>
      <c r="B1160" s="31">
        <v>43888</v>
      </c>
      <c r="C1160" s="25" t="s">
        <v>4327</v>
      </c>
      <c r="D1160" s="27" t="s">
        <v>39</v>
      </c>
    </row>
    <row r="1161" spans="1:4" ht="32.450000000000003" customHeight="1" x14ac:dyDescent="0.25">
      <c r="A1161" s="30" t="s">
        <v>4328</v>
      </c>
      <c r="B1161" s="31">
        <v>43908</v>
      </c>
      <c r="C1161" s="25" t="s">
        <v>4329</v>
      </c>
      <c r="D1161" s="27" t="s">
        <v>39</v>
      </c>
    </row>
    <row r="1162" spans="1:4" ht="32.450000000000003" customHeight="1" x14ac:dyDescent="0.25">
      <c r="A1162" s="30" t="s">
        <v>4330</v>
      </c>
      <c r="B1162" s="31">
        <v>43922</v>
      </c>
      <c r="C1162" s="25" t="s">
        <v>4331</v>
      </c>
      <c r="D1162" s="27" t="s">
        <v>39</v>
      </c>
    </row>
    <row r="1163" spans="1:4" ht="32.450000000000003" customHeight="1" x14ac:dyDescent="0.25">
      <c r="A1163" s="30" t="s">
        <v>4332</v>
      </c>
      <c r="B1163" s="31">
        <v>43929</v>
      </c>
      <c r="C1163" s="25" t="s">
        <v>4333</v>
      </c>
      <c r="D1163" s="27" t="s">
        <v>39</v>
      </c>
    </row>
    <row r="1164" spans="1:4" ht="32.450000000000003" customHeight="1" x14ac:dyDescent="0.25">
      <c r="A1164" s="30" t="s">
        <v>4334</v>
      </c>
      <c r="B1164" s="31">
        <v>43931</v>
      </c>
      <c r="C1164" s="25" t="s">
        <v>4335</v>
      </c>
      <c r="D1164" s="27" t="s">
        <v>39</v>
      </c>
    </row>
    <row r="1165" spans="1:4" ht="32.450000000000003" customHeight="1" x14ac:dyDescent="0.25">
      <c r="A1165" s="30" t="s">
        <v>4336</v>
      </c>
      <c r="B1165" s="31">
        <v>43941</v>
      </c>
      <c r="C1165" s="25" t="s">
        <v>4337</v>
      </c>
      <c r="D1165" s="27" t="s">
        <v>32</v>
      </c>
    </row>
    <row r="1166" spans="1:4" ht="32.450000000000003" customHeight="1" x14ac:dyDescent="0.25">
      <c r="A1166" s="30" t="s">
        <v>4338</v>
      </c>
      <c r="B1166" s="31">
        <v>43990</v>
      </c>
      <c r="C1166" s="25" t="s">
        <v>4339</v>
      </c>
      <c r="D1166" s="27" t="s">
        <v>39</v>
      </c>
    </row>
    <row r="1167" spans="1:4" ht="32.450000000000003" customHeight="1" x14ac:dyDescent="0.25">
      <c r="A1167" s="30" t="s">
        <v>4340</v>
      </c>
      <c r="B1167" s="31">
        <v>43999</v>
      </c>
      <c r="C1167" s="25" t="s">
        <v>4341</v>
      </c>
      <c r="D1167" s="27" t="s">
        <v>39</v>
      </c>
    </row>
    <row r="1168" spans="1:4" ht="32.450000000000003" customHeight="1" x14ac:dyDescent="0.25">
      <c r="A1168" s="30" t="s">
        <v>4342</v>
      </c>
      <c r="B1168" s="31">
        <v>44011</v>
      </c>
      <c r="C1168" s="25" t="s">
        <v>4343</v>
      </c>
      <c r="D1168" s="27" t="s">
        <v>32</v>
      </c>
    </row>
    <row r="1169" spans="1:4" ht="32.450000000000003" customHeight="1" x14ac:dyDescent="0.25">
      <c r="A1169" s="30" t="s">
        <v>4344</v>
      </c>
      <c r="B1169" s="31">
        <v>44012</v>
      </c>
      <c r="C1169" s="25" t="s">
        <v>4345</v>
      </c>
      <c r="D1169" s="27" t="s">
        <v>39</v>
      </c>
    </row>
    <row r="1170" spans="1:4" ht="32.450000000000003" customHeight="1" x14ac:dyDescent="0.25">
      <c r="A1170" s="30" t="s">
        <v>4346</v>
      </c>
      <c r="B1170" s="31">
        <v>44018</v>
      </c>
      <c r="C1170" s="25" t="s">
        <v>4347</v>
      </c>
      <c r="D1170" s="27" t="s">
        <v>39</v>
      </c>
    </row>
    <row r="1171" spans="1:4" ht="32.450000000000003" customHeight="1" x14ac:dyDescent="0.25">
      <c r="A1171" s="30" t="s">
        <v>4348</v>
      </c>
      <c r="B1171" s="31">
        <v>44022</v>
      </c>
      <c r="C1171" s="25" t="s">
        <v>4349</v>
      </c>
      <c r="D1171" s="27" t="s">
        <v>39</v>
      </c>
    </row>
    <row r="1172" spans="1:4" ht="32.450000000000003" customHeight="1" x14ac:dyDescent="0.25">
      <c r="A1172" s="30" t="s">
        <v>4350</v>
      </c>
      <c r="B1172" s="31">
        <v>44032</v>
      </c>
      <c r="C1172" s="25" t="s">
        <v>4351</v>
      </c>
      <c r="D1172" s="27" t="s">
        <v>39</v>
      </c>
    </row>
    <row r="1173" spans="1:4" ht="32.450000000000003" customHeight="1" x14ac:dyDescent="0.25">
      <c r="A1173" s="30" t="s">
        <v>4352</v>
      </c>
      <c r="B1173" s="31">
        <v>44067</v>
      </c>
      <c r="C1173" s="25" t="s">
        <v>4353</v>
      </c>
      <c r="D1173" s="27" t="s">
        <v>39</v>
      </c>
    </row>
    <row r="1174" spans="1:4" ht="32.450000000000003" customHeight="1" x14ac:dyDescent="0.25">
      <c r="A1174" s="30" t="s">
        <v>4354</v>
      </c>
      <c r="B1174" s="31">
        <v>44035</v>
      </c>
      <c r="C1174" s="25" t="s">
        <v>4355</v>
      </c>
      <c r="D1174" s="27" t="s">
        <v>39</v>
      </c>
    </row>
    <row r="1175" spans="1:4" ht="32.450000000000003" customHeight="1" x14ac:dyDescent="0.25">
      <c r="A1175" s="30"/>
      <c r="B1175" s="31"/>
      <c r="C1175" s="25"/>
      <c r="D1175" s="27"/>
    </row>
    <row r="1176" spans="1:4" ht="32.450000000000003" customHeight="1" x14ac:dyDescent="0.25">
      <c r="A1176" s="30"/>
      <c r="B1176" s="31"/>
      <c r="C1176" s="25"/>
      <c r="D1176" s="27"/>
    </row>
    <row r="1177" spans="1:4" ht="32.450000000000003" customHeight="1" x14ac:dyDescent="0.25">
      <c r="A1177" s="30"/>
      <c r="B1177" s="31"/>
      <c r="C1177" s="25"/>
      <c r="D1177" s="27"/>
    </row>
    <row r="1178" spans="1:4" ht="32.450000000000003" customHeight="1" x14ac:dyDescent="0.25">
      <c r="A1178" s="30"/>
      <c r="B1178" s="31"/>
      <c r="C1178" s="25"/>
      <c r="D1178" s="27"/>
    </row>
    <row r="1179" spans="1:4" ht="32.450000000000003" customHeight="1" x14ac:dyDescent="0.25">
      <c r="A1179" s="30"/>
      <c r="B1179" s="31"/>
      <c r="C1179" s="25"/>
      <c r="D1179" s="27"/>
    </row>
    <row r="1180" spans="1:4" ht="32.450000000000003" customHeight="1" x14ac:dyDescent="0.25">
      <c r="A1180" s="30"/>
      <c r="B1180" s="31"/>
      <c r="C1180" s="25"/>
      <c r="D1180" s="27"/>
    </row>
    <row r="1181" spans="1:4" ht="32.450000000000003" customHeight="1" x14ac:dyDescent="0.25">
      <c r="A1181" s="30"/>
      <c r="B1181" s="31"/>
      <c r="C1181" s="25"/>
      <c r="D1181" s="27"/>
    </row>
    <row r="1182" spans="1:4" ht="32.450000000000003" customHeight="1" x14ac:dyDescent="0.25">
      <c r="A1182" s="30"/>
      <c r="B1182" s="31"/>
      <c r="C1182" s="25"/>
      <c r="D1182" s="27"/>
    </row>
    <row r="1183" spans="1:4" ht="32.450000000000003" customHeight="1" x14ac:dyDescent="0.25">
      <c r="A1183" s="30"/>
      <c r="B1183" s="31"/>
      <c r="C1183" s="25"/>
      <c r="D1183" s="27"/>
    </row>
    <row r="1184" spans="1:4" ht="32.450000000000003" customHeight="1" x14ac:dyDescent="0.25">
      <c r="A1184" s="30"/>
      <c r="B1184" s="31"/>
      <c r="C1184" s="25"/>
      <c r="D1184" s="27"/>
    </row>
    <row r="1185" spans="1:4" ht="32.450000000000003" customHeight="1" x14ac:dyDescent="0.25">
      <c r="A1185" s="30"/>
      <c r="B1185" s="31"/>
      <c r="C1185" s="25"/>
      <c r="D1185" s="27"/>
    </row>
    <row r="1186" spans="1:4" ht="32.450000000000003" customHeight="1" x14ac:dyDescent="0.25">
      <c r="A1186" s="30"/>
      <c r="B1186" s="31"/>
      <c r="C1186" s="25"/>
      <c r="D1186" s="27"/>
    </row>
    <row r="1187" spans="1:4" ht="32.450000000000003" customHeight="1" x14ac:dyDescent="0.25">
      <c r="A1187" s="30"/>
      <c r="B1187" s="31"/>
      <c r="C1187" s="25"/>
      <c r="D1187" s="27"/>
    </row>
    <row r="1188" spans="1:4" ht="32.450000000000003" customHeight="1" x14ac:dyDescent="0.25">
      <c r="A1188" s="30"/>
      <c r="B1188" s="31"/>
      <c r="C1188" s="25"/>
      <c r="D1188" s="27"/>
    </row>
    <row r="1189" spans="1:4" ht="32.450000000000003" customHeight="1" x14ac:dyDescent="0.25">
      <c r="A1189" s="30"/>
      <c r="B1189" s="31"/>
      <c r="C1189" s="25"/>
      <c r="D1189" s="27"/>
    </row>
    <row r="1190" spans="1:4" ht="32.450000000000003" customHeight="1" x14ac:dyDescent="0.25">
      <c r="A1190" s="30"/>
      <c r="B1190" s="31"/>
      <c r="C1190" s="25"/>
      <c r="D1190" s="27"/>
    </row>
    <row r="1191" spans="1:4" ht="32.450000000000003" customHeight="1" x14ac:dyDescent="0.25">
      <c r="A1191" s="30"/>
      <c r="B1191" s="31"/>
      <c r="C1191" s="25"/>
      <c r="D1191" s="27"/>
    </row>
    <row r="1192" spans="1:4" ht="32.450000000000003" customHeight="1" x14ac:dyDescent="0.25">
      <c r="A1192" s="30"/>
      <c r="B1192" s="31"/>
      <c r="C1192" s="25"/>
      <c r="D1192" s="27"/>
    </row>
    <row r="1193" spans="1:4" ht="32.450000000000003" customHeight="1" x14ac:dyDescent="0.25">
      <c r="A1193" s="30"/>
      <c r="B1193" s="31"/>
      <c r="C1193" s="25"/>
      <c r="D1193" s="27"/>
    </row>
    <row r="1194" spans="1:4" ht="32.450000000000003" customHeight="1" x14ac:dyDescent="0.25">
      <c r="A1194" s="30"/>
      <c r="B1194" s="31"/>
      <c r="C1194" s="25"/>
      <c r="D1194" s="27"/>
    </row>
    <row r="1195" spans="1:4" ht="32.450000000000003" customHeight="1" x14ac:dyDescent="0.25">
      <c r="A1195" s="30"/>
      <c r="B1195" s="31"/>
      <c r="C1195" s="25"/>
      <c r="D1195" s="27"/>
    </row>
    <row r="1196" spans="1:4" ht="32.450000000000003" customHeight="1" x14ac:dyDescent="0.25">
      <c r="A1196" s="30"/>
      <c r="B1196" s="31"/>
      <c r="C1196" s="25"/>
      <c r="D1196" s="27"/>
    </row>
    <row r="1197" spans="1:4" ht="32.450000000000003" customHeight="1" x14ac:dyDescent="0.25">
      <c r="A1197" s="30"/>
      <c r="B1197" s="31"/>
      <c r="C1197" s="25"/>
      <c r="D1197" s="27"/>
    </row>
    <row r="1198" spans="1:4" ht="32.450000000000003" customHeight="1" x14ac:dyDescent="0.25">
      <c r="A1198" s="30"/>
      <c r="B1198" s="31"/>
      <c r="C1198" s="25"/>
      <c r="D1198" s="27"/>
    </row>
    <row r="1199" spans="1:4" ht="32.450000000000003" customHeight="1" x14ac:dyDescent="0.25">
      <c r="A1199" s="30"/>
      <c r="B1199" s="31"/>
      <c r="C1199" s="25"/>
      <c r="D1199" s="27"/>
    </row>
    <row r="1200" spans="1:4" ht="32.450000000000003" customHeight="1" x14ac:dyDescent="0.25">
      <c r="A1200" s="30"/>
      <c r="B1200" s="31"/>
      <c r="C1200" s="25"/>
      <c r="D1200" s="27"/>
    </row>
    <row r="1201" spans="1:4" ht="32.450000000000003" customHeight="1" x14ac:dyDescent="0.25">
      <c r="A1201" s="30"/>
      <c r="B1201" s="31"/>
      <c r="C1201" s="25"/>
      <c r="D1201" s="27"/>
    </row>
    <row r="1202" spans="1:4" ht="32.450000000000003" customHeight="1" x14ac:dyDescent="0.25">
      <c r="A1202" s="30"/>
      <c r="B1202" s="31"/>
      <c r="C1202" s="25"/>
      <c r="D1202" s="27"/>
    </row>
    <row r="1203" spans="1:4" ht="32.450000000000003" customHeight="1" x14ac:dyDescent="0.25">
      <c r="A1203" s="30"/>
      <c r="B1203" s="31"/>
      <c r="C1203" s="25"/>
      <c r="D1203" s="27"/>
    </row>
    <row r="1204" spans="1:4" ht="32.450000000000003" customHeight="1" x14ac:dyDescent="0.25">
      <c r="A1204" s="30"/>
      <c r="B1204" s="31"/>
      <c r="C1204" s="25"/>
      <c r="D1204" s="27"/>
    </row>
    <row r="1205" spans="1:4" ht="32.450000000000003" customHeight="1" x14ac:dyDescent="0.25">
      <c r="A1205" s="30"/>
      <c r="B1205" s="31"/>
      <c r="C1205" s="25"/>
      <c r="D1205" s="27"/>
    </row>
    <row r="1206" spans="1:4" ht="32.450000000000003" customHeight="1" x14ac:dyDescent="0.25">
      <c r="A1206" s="30"/>
      <c r="B1206" s="31"/>
      <c r="C1206" s="25"/>
      <c r="D1206" s="27"/>
    </row>
    <row r="1207" spans="1:4" ht="32.450000000000003" customHeight="1" x14ac:dyDescent="0.25">
      <c r="A1207" s="30"/>
      <c r="B1207" s="31"/>
      <c r="C1207" s="25"/>
      <c r="D1207" s="27"/>
    </row>
    <row r="1208" spans="1:4" ht="32.450000000000003" customHeight="1" x14ac:dyDescent="0.25">
      <c r="A1208" s="30"/>
      <c r="B1208" s="31"/>
      <c r="C1208" s="25"/>
      <c r="D1208" s="27"/>
    </row>
    <row r="1209" spans="1:4" ht="32.450000000000003" customHeight="1" x14ac:dyDescent="0.25">
      <c r="A1209" s="30"/>
      <c r="B1209" s="31"/>
      <c r="C1209" s="25"/>
      <c r="D1209" s="27"/>
    </row>
    <row r="1210" spans="1:4" ht="32.450000000000003" customHeight="1" x14ac:dyDescent="0.25">
      <c r="A1210" s="30"/>
      <c r="B1210" s="31"/>
      <c r="C1210" s="25"/>
      <c r="D1210" s="27"/>
    </row>
    <row r="1211" spans="1:4" ht="32.450000000000003" customHeight="1" x14ac:dyDescent="0.25">
      <c r="A1211" s="30"/>
      <c r="B1211" s="31"/>
      <c r="C1211" s="25"/>
      <c r="D1211" s="27"/>
    </row>
    <row r="1212" spans="1:4" ht="32.450000000000003" customHeight="1" x14ac:dyDescent="0.25">
      <c r="A1212" s="30"/>
      <c r="B1212" s="31"/>
      <c r="C1212" s="25"/>
      <c r="D1212" s="27"/>
    </row>
    <row r="1213" spans="1:4" ht="32.450000000000003" customHeight="1" x14ac:dyDescent="0.25">
      <c r="A1213" s="30"/>
      <c r="B1213" s="31"/>
      <c r="C1213" s="25"/>
      <c r="D1213" s="27"/>
    </row>
    <row r="1214" spans="1:4" ht="32.450000000000003" customHeight="1" x14ac:dyDescent="0.25">
      <c r="A1214" s="30"/>
      <c r="B1214" s="31"/>
      <c r="C1214" s="25"/>
      <c r="D1214" s="27"/>
    </row>
    <row r="1215" spans="1:4" ht="32.450000000000003" customHeight="1" x14ac:dyDescent="0.25">
      <c r="A1215" s="30"/>
      <c r="B1215" s="31"/>
      <c r="C1215" s="25"/>
      <c r="D1215" s="27"/>
    </row>
    <row r="1216" spans="1:4" ht="32.450000000000003" customHeight="1" x14ac:dyDescent="0.25">
      <c r="A1216" s="30"/>
      <c r="B1216" s="31"/>
      <c r="C1216" s="25"/>
      <c r="D1216" s="27"/>
    </row>
    <row r="1217" spans="1:4" ht="32.450000000000003" customHeight="1" x14ac:dyDescent="0.25">
      <c r="A1217" s="30"/>
      <c r="B1217" s="31"/>
      <c r="C1217" s="25"/>
      <c r="D1217" s="27"/>
    </row>
    <row r="1218" spans="1:4" ht="32.450000000000003" customHeight="1" x14ac:dyDescent="0.25">
      <c r="A1218" s="30"/>
      <c r="B1218" s="31"/>
      <c r="C1218" s="25"/>
      <c r="D1218" s="27"/>
    </row>
    <row r="1219" spans="1:4" ht="32.450000000000003" customHeight="1" x14ac:dyDescent="0.25">
      <c r="A1219" s="30"/>
      <c r="B1219" s="31"/>
      <c r="C1219" s="25"/>
      <c r="D1219" s="27"/>
    </row>
    <row r="1220" spans="1:4" ht="32.450000000000003" customHeight="1" x14ac:dyDescent="0.25">
      <c r="A1220" s="30"/>
      <c r="B1220" s="31"/>
      <c r="C1220" s="25"/>
      <c r="D1220" s="27"/>
    </row>
    <row r="1221" spans="1:4" ht="32.450000000000003" customHeight="1" x14ac:dyDescent="0.25">
      <c r="A1221" s="30"/>
      <c r="B1221" s="31"/>
      <c r="C1221" s="25"/>
      <c r="D1221" s="27"/>
    </row>
    <row r="1222" spans="1:4" ht="32.450000000000003" customHeight="1" x14ac:dyDescent="0.25">
      <c r="A1222" s="30"/>
      <c r="B1222" s="31"/>
      <c r="C1222" s="25"/>
      <c r="D1222" s="27"/>
    </row>
    <row r="1223" spans="1:4" ht="32.450000000000003" customHeight="1" x14ac:dyDescent="0.25">
      <c r="A1223" s="30"/>
      <c r="B1223" s="31"/>
      <c r="C1223" s="25"/>
      <c r="D1223" s="27"/>
    </row>
    <row r="1224" spans="1:4" ht="32.450000000000003" customHeight="1" x14ac:dyDescent="0.25">
      <c r="A1224" s="30"/>
      <c r="B1224" s="31"/>
      <c r="C1224" s="25"/>
      <c r="D1224" s="27"/>
    </row>
    <row r="1225" spans="1:4" ht="32.450000000000003" customHeight="1" x14ac:dyDescent="0.25">
      <c r="A1225" s="30"/>
      <c r="B1225" s="31"/>
      <c r="C1225" s="25"/>
      <c r="D1225" s="27"/>
    </row>
    <row r="1226" spans="1:4" ht="32.450000000000003" customHeight="1" x14ac:dyDescent="0.25">
      <c r="A1226" s="30"/>
      <c r="B1226" s="31"/>
      <c r="C1226" s="25"/>
      <c r="D1226" s="27"/>
    </row>
    <row r="1227" spans="1:4" ht="32.450000000000003" customHeight="1" x14ac:dyDescent="0.25">
      <c r="A1227" s="30"/>
      <c r="B1227" s="31"/>
      <c r="C1227" s="25"/>
      <c r="D1227" s="27"/>
    </row>
    <row r="1228" spans="1:4" ht="32.450000000000003" customHeight="1" x14ac:dyDescent="0.25">
      <c r="A1228" s="30"/>
      <c r="B1228" s="31"/>
      <c r="C1228" s="25"/>
      <c r="D1228" s="27"/>
    </row>
    <row r="1229" spans="1:4" ht="32.450000000000003" customHeight="1" x14ac:dyDescent="0.25">
      <c r="A1229" s="30"/>
      <c r="B1229" s="31"/>
      <c r="C1229" s="25"/>
      <c r="D1229" s="27"/>
    </row>
    <row r="1230" spans="1:4" ht="32.450000000000003" customHeight="1" x14ac:dyDescent="0.25">
      <c r="A1230" s="30"/>
      <c r="B1230" s="31"/>
      <c r="C1230" s="25"/>
      <c r="D1230" s="27"/>
    </row>
    <row r="1231" spans="1:4" ht="32.450000000000003" customHeight="1" x14ac:dyDescent="0.25">
      <c r="A1231" s="30"/>
      <c r="B1231" s="31"/>
      <c r="C1231" s="25"/>
      <c r="D1231" s="27"/>
    </row>
    <row r="1232" spans="1:4" ht="32.450000000000003" customHeight="1" x14ac:dyDescent="0.25">
      <c r="A1232" s="30"/>
      <c r="B1232" s="31"/>
      <c r="C1232" s="25"/>
      <c r="D1232" s="27"/>
    </row>
    <row r="1233" spans="1:4" ht="32.450000000000003" customHeight="1" x14ac:dyDescent="0.25">
      <c r="A1233" s="30"/>
      <c r="B1233" s="31"/>
      <c r="C1233" s="25"/>
      <c r="D1233" s="27"/>
    </row>
    <row r="1234" spans="1:4" ht="32.450000000000003" customHeight="1" x14ac:dyDescent="0.25">
      <c r="A1234" s="30"/>
      <c r="B1234" s="31"/>
      <c r="C1234" s="25"/>
      <c r="D1234" s="27"/>
    </row>
    <row r="1235" spans="1:4" ht="32.450000000000003" customHeight="1" x14ac:dyDescent="0.25">
      <c r="A1235" s="30"/>
      <c r="B1235" s="31"/>
      <c r="C1235" s="25"/>
      <c r="D1235" s="27"/>
    </row>
    <row r="1236" spans="1:4" ht="32.450000000000003" customHeight="1" x14ac:dyDescent="0.25">
      <c r="A1236" s="30"/>
      <c r="B1236" s="31"/>
      <c r="C1236" s="25"/>
      <c r="D1236" s="27"/>
    </row>
    <row r="1237" spans="1:4" ht="32.450000000000003" customHeight="1" x14ac:dyDescent="0.25">
      <c r="A1237" s="30"/>
      <c r="B1237" s="31"/>
      <c r="C1237" s="25"/>
      <c r="D1237" s="27"/>
    </row>
    <row r="1238" spans="1:4" ht="32.450000000000003" customHeight="1" x14ac:dyDescent="0.25">
      <c r="A1238" s="30"/>
      <c r="B1238" s="31"/>
      <c r="C1238" s="25"/>
      <c r="D1238" s="27"/>
    </row>
    <row r="1239" spans="1:4" ht="32.450000000000003" customHeight="1" x14ac:dyDescent="0.25">
      <c r="A1239" s="30"/>
      <c r="B1239" s="31"/>
      <c r="C1239" s="25"/>
      <c r="D1239" s="27"/>
    </row>
    <row r="1240" spans="1:4" ht="32.450000000000003" customHeight="1" x14ac:dyDescent="0.25">
      <c r="A1240" s="30"/>
      <c r="B1240" s="31"/>
      <c r="C1240" s="25"/>
      <c r="D1240" s="27"/>
    </row>
    <row r="1241" spans="1:4" ht="32.450000000000003" customHeight="1" x14ac:dyDescent="0.25">
      <c r="A1241" s="30"/>
      <c r="B1241" s="31"/>
      <c r="C1241" s="25"/>
      <c r="D1241" s="27"/>
    </row>
    <row r="1242" spans="1:4" ht="32.450000000000003" customHeight="1" x14ac:dyDescent="0.25">
      <c r="A1242" s="30"/>
      <c r="B1242" s="31"/>
      <c r="C1242" s="25"/>
      <c r="D1242" s="27"/>
    </row>
    <row r="1243" spans="1:4" ht="32.450000000000003" customHeight="1" x14ac:dyDescent="0.25">
      <c r="A1243" s="30"/>
      <c r="B1243" s="31"/>
      <c r="C1243" s="25"/>
      <c r="D1243" s="27"/>
    </row>
    <row r="1244" spans="1:4" ht="32.450000000000003" customHeight="1" x14ac:dyDescent="0.25">
      <c r="A1244" s="30"/>
      <c r="B1244" s="31"/>
      <c r="C1244" s="25"/>
      <c r="D1244" s="27"/>
    </row>
    <row r="1245" spans="1:4" ht="32.450000000000003" customHeight="1" x14ac:dyDescent="0.25">
      <c r="A1245" s="30"/>
      <c r="B1245" s="31"/>
      <c r="C1245" s="25"/>
      <c r="D1245" s="27"/>
    </row>
    <row r="1246" spans="1:4" ht="32.450000000000003" customHeight="1" x14ac:dyDescent="0.25">
      <c r="A1246" s="30"/>
      <c r="B1246" s="31"/>
      <c r="C1246" s="25"/>
      <c r="D1246" s="27"/>
    </row>
    <row r="1247" spans="1:4" ht="32.450000000000003" customHeight="1" x14ac:dyDescent="0.25">
      <c r="A1247" s="30"/>
      <c r="B1247" s="31"/>
      <c r="C1247" s="25"/>
      <c r="D1247" s="27"/>
    </row>
    <row r="1248" spans="1:4" ht="32.450000000000003" customHeight="1" x14ac:dyDescent="0.25">
      <c r="A1248" s="30"/>
      <c r="B1248" s="31"/>
      <c r="C1248" s="25"/>
      <c r="D1248" s="27"/>
    </row>
    <row r="1249" spans="1:4" ht="32.450000000000003" customHeight="1" x14ac:dyDescent="0.25">
      <c r="A1249" s="30"/>
      <c r="B1249" s="31"/>
      <c r="C1249" s="25"/>
      <c r="D1249" s="27"/>
    </row>
    <row r="1250" spans="1:4" ht="32.450000000000003" customHeight="1" x14ac:dyDescent="0.25">
      <c r="A1250" s="30"/>
      <c r="B1250" s="31"/>
      <c r="C1250" s="25"/>
      <c r="D1250" s="27"/>
    </row>
    <row r="1251" spans="1:4" ht="32.450000000000003" customHeight="1" x14ac:dyDescent="0.25">
      <c r="A1251" s="30"/>
      <c r="B1251" s="31"/>
      <c r="C1251" s="25"/>
      <c r="D1251" s="27"/>
    </row>
    <row r="1252" spans="1:4" ht="32.450000000000003" customHeight="1" x14ac:dyDescent="0.25">
      <c r="A1252" s="30"/>
      <c r="B1252" s="31"/>
      <c r="C1252" s="25"/>
      <c r="D1252" s="27"/>
    </row>
    <row r="1253" spans="1:4" ht="32.450000000000003" customHeight="1" x14ac:dyDescent="0.25">
      <c r="A1253" s="30"/>
      <c r="B1253" s="31"/>
      <c r="C1253" s="25"/>
      <c r="D1253" s="27"/>
    </row>
    <row r="1254" spans="1:4" ht="32.450000000000003" customHeight="1" x14ac:dyDescent="0.25">
      <c r="A1254" s="30"/>
      <c r="B1254" s="31"/>
      <c r="C1254" s="25"/>
      <c r="D1254" s="27"/>
    </row>
    <row r="1255" spans="1:4" ht="32.450000000000003" customHeight="1" x14ac:dyDescent="0.25">
      <c r="A1255" s="30"/>
      <c r="B1255" s="31"/>
      <c r="C1255" s="25"/>
      <c r="D1255" s="27"/>
    </row>
    <row r="1256" spans="1:4" ht="32.450000000000003" customHeight="1" x14ac:dyDescent="0.25">
      <c r="A1256" s="30"/>
      <c r="B1256" s="31"/>
      <c r="C1256" s="25"/>
      <c r="D1256" s="27"/>
    </row>
    <row r="1257" spans="1:4" ht="32.450000000000003" customHeight="1" x14ac:dyDescent="0.25">
      <c r="A1257" s="30"/>
      <c r="B1257" s="31"/>
      <c r="C1257" s="25"/>
      <c r="D1257" s="27"/>
    </row>
    <row r="1258" spans="1:4" ht="32.450000000000003" customHeight="1" x14ac:dyDescent="0.25">
      <c r="A1258" s="30"/>
      <c r="B1258" s="31"/>
      <c r="C1258" s="25"/>
      <c r="D1258" s="27"/>
    </row>
    <row r="1259" spans="1:4" ht="32.450000000000003" customHeight="1" x14ac:dyDescent="0.25">
      <c r="A1259" s="30"/>
      <c r="B1259" s="31"/>
      <c r="C1259" s="25"/>
      <c r="D1259" s="27"/>
    </row>
    <row r="1260" spans="1:4" ht="32.450000000000003" customHeight="1" x14ac:dyDescent="0.25">
      <c r="A1260" s="30"/>
      <c r="B1260" s="31"/>
      <c r="C1260" s="25"/>
      <c r="D1260" s="27"/>
    </row>
    <row r="1261" spans="1:4" ht="32.450000000000003" customHeight="1" x14ac:dyDescent="0.25">
      <c r="A1261" s="30"/>
      <c r="B1261" s="31"/>
      <c r="C1261" s="25"/>
      <c r="D1261" s="27"/>
    </row>
    <row r="1262" spans="1:4" ht="32.450000000000003" customHeight="1" x14ac:dyDescent="0.25">
      <c r="A1262" s="30"/>
      <c r="B1262" s="31"/>
      <c r="C1262" s="25"/>
      <c r="D1262" s="27"/>
    </row>
    <row r="1263" spans="1:4" ht="32.450000000000003" customHeight="1" x14ac:dyDescent="0.25">
      <c r="A1263" s="30"/>
      <c r="B1263" s="31"/>
      <c r="C1263" s="25"/>
      <c r="D1263" s="27"/>
    </row>
    <row r="1264" spans="1:4" ht="32.450000000000003" customHeight="1" x14ac:dyDescent="0.25">
      <c r="A1264" s="30"/>
      <c r="B1264" s="31"/>
      <c r="C1264" s="25"/>
      <c r="D1264" s="27"/>
    </row>
    <row r="1265" spans="1:4" ht="32.450000000000003" customHeight="1" x14ac:dyDescent="0.25">
      <c r="A1265" s="30"/>
      <c r="B1265" s="31"/>
      <c r="C1265" s="25"/>
      <c r="D1265" s="27"/>
    </row>
    <row r="1266" spans="1:4" ht="32.450000000000003" customHeight="1" x14ac:dyDescent="0.25">
      <c r="A1266" s="30"/>
      <c r="B1266" s="31"/>
      <c r="C1266" s="25"/>
      <c r="D1266" s="27"/>
    </row>
    <row r="1267" spans="1:4" ht="32.450000000000003" customHeight="1" x14ac:dyDescent="0.25">
      <c r="A1267" s="30"/>
      <c r="B1267" s="31"/>
      <c r="C1267" s="25"/>
      <c r="D1267" s="27"/>
    </row>
    <row r="1268" spans="1:4" ht="32.450000000000003" customHeight="1" x14ac:dyDescent="0.25">
      <c r="A1268" s="30"/>
      <c r="B1268" s="31"/>
      <c r="C1268" s="25"/>
      <c r="D1268" s="27"/>
    </row>
    <row r="1269" spans="1:4" ht="32.450000000000003" customHeight="1" x14ac:dyDescent="0.25">
      <c r="A1269" s="30"/>
      <c r="B1269" s="31"/>
      <c r="C1269" s="25"/>
      <c r="D1269" s="27"/>
    </row>
    <row r="1270" spans="1:4" ht="32.450000000000003" customHeight="1" x14ac:dyDescent="0.25">
      <c r="A1270" s="30"/>
      <c r="B1270" s="31"/>
      <c r="C1270" s="25"/>
      <c r="D1270" s="27"/>
    </row>
    <row r="1271" spans="1:4" ht="32.450000000000003" customHeight="1" x14ac:dyDescent="0.25">
      <c r="A1271" s="30"/>
      <c r="B1271" s="31"/>
      <c r="C1271" s="25"/>
      <c r="D1271" s="27"/>
    </row>
    <row r="1272" spans="1:4" ht="32.450000000000003" customHeight="1" x14ac:dyDescent="0.25">
      <c r="A1272" s="30"/>
      <c r="B1272" s="31"/>
      <c r="C1272" s="25"/>
      <c r="D1272" s="27"/>
    </row>
    <row r="1273" spans="1:4" ht="32.450000000000003" customHeight="1" x14ac:dyDescent="0.25">
      <c r="A1273" s="30"/>
      <c r="B1273" s="31"/>
      <c r="C1273" s="25"/>
      <c r="D1273" s="27"/>
    </row>
    <row r="1274" spans="1:4" ht="32.450000000000003" customHeight="1" x14ac:dyDescent="0.25">
      <c r="A1274" s="30"/>
      <c r="B1274" s="31"/>
      <c r="C1274" s="25"/>
      <c r="D1274" s="27"/>
    </row>
    <row r="1275" spans="1:4" ht="32.450000000000003" customHeight="1" x14ac:dyDescent="0.25">
      <c r="A1275" s="30"/>
      <c r="B1275" s="31"/>
      <c r="C1275" s="25"/>
      <c r="D1275" s="27"/>
    </row>
    <row r="1276" spans="1:4" ht="32.450000000000003" customHeight="1" x14ac:dyDescent="0.25">
      <c r="A1276" s="30"/>
      <c r="B1276" s="31"/>
      <c r="C1276" s="25"/>
      <c r="D1276" s="27"/>
    </row>
    <row r="1277" spans="1:4" ht="32.450000000000003" customHeight="1" x14ac:dyDescent="0.25">
      <c r="A1277" s="30"/>
      <c r="B1277" s="31"/>
      <c r="C1277" s="25"/>
      <c r="D1277" s="27"/>
    </row>
    <row r="1278" spans="1:4" ht="32.450000000000003" customHeight="1" x14ac:dyDescent="0.25">
      <c r="A1278" s="30"/>
      <c r="B1278" s="31"/>
      <c r="C1278" s="25"/>
      <c r="D1278" s="27"/>
    </row>
    <row r="1279" spans="1:4" ht="32.450000000000003" customHeight="1" x14ac:dyDescent="0.25">
      <c r="A1279" s="30"/>
      <c r="B1279" s="31"/>
      <c r="C1279" s="25"/>
      <c r="D1279" s="27"/>
    </row>
    <row r="1280" spans="1:4" ht="32.450000000000003" customHeight="1" x14ac:dyDescent="0.25">
      <c r="A1280" s="30"/>
      <c r="B1280" s="31"/>
      <c r="C1280" s="25"/>
      <c r="D1280" s="27"/>
    </row>
    <row r="1281" spans="1:4" ht="32.450000000000003" customHeight="1" x14ac:dyDescent="0.25">
      <c r="A1281" s="30"/>
      <c r="B1281" s="31"/>
      <c r="C1281" s="25"/>
      <c r="D1281" s="27"/>
    </row>
    <row r="1282" spans="1:4" ht="32.450000000000003" customHeight="1" x14ac:dyDescent="0.25">
      <c r="A1282" s="30"/>
      <c r="B1282" s="31"/>
      <c r="C1282" s="25"/>
      <c r="D1282" s="27"/>
    </row>
    <row r="1283" spans="1:4" ht="32.450000000000003" customHeight="1" x14ac:dyDescent="0.25">
      <c r="A1283" s="30"/>
      <c r="B1283" s="31"/>
      <c r="C1283" s="25"/>
      <c r="D1283" s="27"/>
    </row>
    <row r="1284" spans="1:4" ht="32.450000000000003" customHeight="1" x14ac:dyDescent="0.25">
      <c r="A1284" s="30"/>
      <c r="B1284" s="31"/>
      <c r="C1284" s="25"/>
      <c r="D1284" s="27"/>
    </row>
    <row r="1285" spans="1:4" ht="32.450000000000003" customHeight="1" x14ac:dyDescent="0.25">
      <c r="A1285" s="30"/>
      <c r="B1285" s="31"/>
      <c r="C1285" s="25"/>
      <c r="D1285" s="27"/>
    </row>
    <row r="1286" spans="1:4" ht="32.450000000000003" customHeight="1" x14ac:dyDescent="0.25">
      <c r="A1286" s="30"/>
      <c r="B1286" s="31"/>
      <c r="C1286" s="25"/>
      <c r="D1286" s="27"/>
    </row>
    <row r="1287" spans="1:4" ht="32.450000000000003" customHeight="1" x14ac:dyDescent="0.25">
      <c r="A1287" s="30"/>
      <c r="B1287" s="31"/>
      <c r="C1287" s="25"/>
      <c r="D1287" s="27"/>
    </row>
    <row r="1288" spans="1:4" ht="32.450000000000003" customHeight="1" x14ac:dyDescent="0.25">
      <c r="A1288" s="30"/>
      <c r="B1288" s="31"/>
      <c r="C1288" s="25"/>
      <c r="D1288" s="27"/>
    </row>
    <row r="1289" spans="1:4" ht="32.450000000000003" customHeight="1" x14ac:dyDescent="0.25">
      <c r="A1289" s="30"/>
      <c r="B1289" s="31"/>
      <c r="C1289" s="25"/>
      <c r="D1289" s="27"/>
    </row>
    <row r="1290" spans="1:4" ht="32.450000000000003" customHeight="1" x14ac:dyDescent="0.25">
      <c r="A1290" s="30"/>
      <c r="B1290" s="31"/>
      <c r="C1290" s="25"/>
      <c r="D1290" s="27"/>
    </row>
    <row r="1291" spans="1:4" ht="32.450000000000003" customHeight="1" x14ac:dyDescent="0.25">
      <c r="A1291" s="30"/>
      <c r="B1291" s="31"/>
      <c r="C1291" s="25"/>
      <c r="D1291" s="27"/>
    </row>
    <row r="1292" spans="1:4" ht="32.450000000000003" customHeight="1" x14ac:dyDescent="0.25">
      <c r="A1292" s="30"/>
      <c r="B1292" s="31"/>
      <c r="C1292" s="25"/>
      <c r="D1292" s="27"/>
    </row>
    <row r="1293" spans="1:4" ht="32.450000000000003" customHeight="1" x14ac:dyDescent="0.25">
      <c r="A1293" s="30"/>
      <c r="B1293" s="31"/>
      <c r="C1293" s="25"/>
      <c r="D1293" s="27"/>
    </row>
    <row r="1294" spans="1:4" ht="32.450000000000003" customHeight="1" x14ac:dyDescent="0.25">
      <c r="A1294" s="30"/>
      <c r="B1294" s="31"/>
      <c r="C1294" s="25"/>
      <c r="D1294" s="27"/>
    </row>
    <row r="1295" spans="1:4" ht="32.450000000000003" customHeight="1" x14ac:dyDescent="0.25">
      <c r="A1295" s="30"/>
      <c r="B1295" s="31"/>
      <c r="C1295" s="25"/>
      <c r="D1295" s="27"/>
    </row>
    <row r="1296" spans="1:4" ht="32.450000000000003" customHeight="1" x14ac:dyDescent="0.25">
      <c r="A1296" s="30"/>
      <c r="B1296" s="31"/>
      <c r="C1296" s="25"/>
      <c r="D1296" s="27"/>
    </row>
    <row r="1297" spans="1:4" ht="32.450000000000003" customHeight="1" x14ac:dyDescent="0.25">
      <c r="A1297" s="30"/>
      <c r="B1297" s="31"/>
      <c r="C1297" s="25"/>
      <c r="D1297" s="27"/>
    </row>
    <row r="1298" spans="1:4" ht="32.450000000000003" customHeight="1" x14ac:dyDescent="0.25">
      <c r="A1298" s="30"/>
      <c r="B1298" s="31"/>
      <c r="C1298" s="25"/>
      <c r="D1298" s="27"/>
    </row>
    <row r="1299" spans="1:4" ht="32.450000000000003" customHeight="1" x14ac:dyDescent="0.25">
      <c r="A1299" s="30"/>
      <c r="B1299" s="31"/>
      <c r="C1299" s="25"/>
      <c r="D1299" s="27"/>
    </row>
    <row r="1300" spans="1:4" ht="32.450000000000003" customHeight="1" x14ac:dyDescent="0.25">
      <c r="A1300" s="30"/>
      <c r="B1300" s="31"/>
      <c r="C1300" s="25"/>
      <c r="D1300" s="27"/>
    </row>
    <row r="1301" spans="1:4" ht="32.450000000000003" customHeight="1" x14ac:dyDescent="0.25">
      <c r="A1301" s="30"/>
      <c r="B1301" s="31"/>
      <c r="C1301" s="25"/>
      <c r="D1301" s="27"/>
    </row>
    <row r="1302" spans="1:4" ht="32.450000000000003" customHeight="1" x14ac:dyDescent="0.25">
      <c r="A1302" s="30"/>
      <c r="B1302" s="31"/>
      <c r="C1302" s="25"/>
      <c r="D1302" s="27"/>
    </row>
    <row r="1303" spans="1:4" ht="32.450000000000003" customHeight="1" x14ac:dyDescent="0.25">
      <c r="A1303" s="30"/>
      <c r="B1303" s="31"/>
      <c r="C1303" s="25"/>
      <c r="D1303" s="27"/>
    </row>
    <row r="1304" spans="1:4" ht="32.450000000000003" customHeight="1" x14ac:dyDescent="0.25">
      <c r="A1304" s="30"/>
      <c r="B1304" s="31"/>
      <c r="C1304" s="25"/>
      <c r="D1304" s="27"/>
    </row>
    <row r="1305" spans="1:4" ht="32.450000000000003" customHeight="1" x14ac:dyDescent="0.25">
      <c r="A1305" s="30"/>
      <c r="B1305" s="31"/>
      <c r="C1305" s="25"/>
      <c r="D1305" s="27"/>
    </row>
    <row r="1306" spans="1:4" ht="32.450000000000003" customHeight="1" x14ac:dyDescent="0.25">
      <c r="A1306" s="30"/>
      <c r="B1306" s="31"/>
      <c r="C1306" s="25"/>
      <c r="D1306" s="27"/>
    </row>
    <row r="1307" spans="1:4" ht="32.450000000000003" customHeight="1" x14ac:dyDescent="0.25">
      <c r="A1307" s="30"/>
      <c r="B1307" s="31"/>
      <c r="C1307" s="25"/>
      <c r="D1307" s="27"/>
    </row>
    <row r="1308" spans="1:4" ht="32.450000000000003" customHeight="1" x14ac:dyDescent="0.25">
      <c r="A1308" s="30"/>
      <c r="B1308" s="31"/>
      <c r="C1308" s="25"/>
      <c r="D1308" s="27"/>
    </row>
    <row r="1309" spans="1:4" ht="32.450000000000003" customHeight="1" x14ac:dyDescent="0.25">
      <c r="A1309" s="30"/>
      <c r="B1309" s="31"/>
      <c r="C1309" s="25"/>
      <c r="D1309" s="27"/>
    </row>
    <row r="1310" spans="1:4" ht="32.450000000000003" customHeight="1" x14ac:dyDescent="0.25">
      <c r="A1310" s="30"/>
      <c r="B1310" s="31"/>
      <c r="C1310" s="25"/>
      <c r="D1310" s="27"/>
    </row>
    <row r="1311" spans="1:4" ht="32.450000000000003" customHeight="1" x14ac:dyDescent="0.25">
      <c r="A1311" s="30"/>
      <c r="B1311" s="31"/>
      <c r="C1311" s="25"/>
      <c r="D1311" s="27"/>
    </row>
    <row r="1312" spans="1:4" ht="32.450000000000003" customHeight="1" x14ac:dyDescent="0.25">
      <c r="A1312" s="30"/>
      <c r="B1312" s="31"/>
      <c r="C1312" s="25"/>
      <c r="D1312" s="27"/>
    </row>
    <row r="1313" spans="1:4" ht="32.450000000000003" customHeight="1" x14ac:dyDescent="0.25">
      <c r="A1313" s="30"/>
      <c r="B1313" s="31"/>
      <c r="C1313" s="25"/>
      <c r="D1313" s="27"/>
    </row>
    <row r="1314" spans="1:4" ht="32.450000000000003" customHeight="1" x14ac:dyDescent="0.25">
      <c r="A1314" s="30"/>
      <c r="B1314" s="31"/>
      <c r="C1314" s="25"/>
      <c r="D1314" s="27"/>
    </row>
    <row r="1315" spans="1:4" ht="32.450000000000003" customHeight="1" x14ac:dyDescent="0.25">
      <c r="A1315" s="30"/>
      <c r="B1315" s="31"/>
      <c r="C1315" s="25"/>
      <c r="D1315" s="27"/>
    </row>
    <row r="1316" spans="1:4" ht="32.450000000000003" customHeight="1" x14ac:dyDescent="0.25">
      <c r="A1316" s="30"/>
      <c r="B1316" s="31"/>
      <c r="C1316" s="25"/>
      <c r="D1316" s="27"/>
    </row>
    <row r="1317" spans="1:4" ht="32.450000000000003" customHeight="1" x14ac:dyDescent="0.25">
      <c r="A1317" s="30"/>
      <c r="B1317" s="31"/>
      <c r="C1317" s="25"/>
      <c r="D1317" s="27"/>
    </row>
    <row r="1318" spans="1:4" ht="32.450000000000003" customHeight="1" x14ac:dyDescent="0.25">
      <c r="A1318" s="30"/>
      <c r="B1318" s="31"/>
      <c r="C1318" s="25"/>
      <c r="D1318" s="27"/>
    </row>
    <row r="1319" spans="1:4" ht="32.450000000000003" customHeight="1" x14ac:dyDescent="0.25">
      <c r="A1319" s="30"/>
      <c r="B1319" s="31"/>
      <c r="C1319" s="25"/>
      <c r="D1319" s="27"/>
    </row>
    <row r="1320" spans="1:4" ht="32.450000000000003" customHeight="1" x14ac:dyDescent="0.25">
      <c r="A1320" s="30"/>
      <c r="B1320" s="31"/>
      <c r="C1320" s="25"/>
      <c r="D1320" s="27"/>
    </row>
    <row r="1321" spans="1:4" ht="32.450000000000003" customHeight="1" x14ac:dyDescent="0.25">
      <c r="A1321" s="30"/>
      <c r="B1321" s="31"/>
      <c r="C1321" s="25"/>
      <c r="D1321" s="27"/>
    </row>
    <row r="1322" spans="1:4" ht="32.450000000000003" customHeight="1" x14ac:dyDescent="0.25">
      <c r="A1322" s="30"/>
      <c r="B1322" s="31"/>
      <c r="C1322" s="25"/>
      <c r="D1322" s="27"/>
    </row>
    <row r="1323" spans="1:4" ht="32.450000000000003" customHeight="1" x14ac:dyDescent="0.25">
      <c r="A1323" s="30"/>
      <c r="B1323" s="31"/>
      <c r="C1323" s="25"/>
      <c r="D1323" s="27"/>
    </row>
    <row r="1324" spans="1:4" ht="32.450000000000003" customHeight="1" x14ac:dyDescent="0.25">
      <c r="A1324" s="30"/>
      <c r="B1324" s="31"/>
      <c r="C1324" s="25"/>
      <c r="D1324" s="27"/>
    </row>
    <row r="1325" spans="1:4" ht="32.450000000000003" customHeight="1" x14ac:dyDescent="0.25">
      <c r="A1325" s="30"/>
      <c r="B1325" s="31"/>
      <c r="C1325" s="25"/>
      <c r="D1325" s="27"/>
    </row>
    <row r="1326" spans="1:4" ht="32.450000000000003" customHeight="1" x14ac:dyDescent="0.25">
      <c r="A1326" s="30"/>
      <c r="B1326" s="31"/>
      <c r="C1326" s="25"/>
      <c r="D1326" s="27"/>
    </row>
    <row r="1327" spans="1:4" ht="32.450000000000003" customHeight="1" x14ac:dyDescent="0.25">
      <c r="A1327" s="30"/>
      <c r="B1327" s="31"/>
      <c r="C1327" s="25"/>
      <c r="D1327" s="27"/>
    </row>
    <row r="1328" spans="1:4" ht="32.450000000000003" customHeight="1" x14ac:dyDescent="0.25">
      <c r="A1328" s="30"/>
      <c r="B1328" s="31"/>
      <c r="C1328" s="25"/>
      <c r="D1328" s="27"/>
    </row>
    <row r="1329" spans="1:4" ht="32.450000000000003" customHeight="1" x14ac:dyDescent="0.25">
      <c r="A1329" s="30"/>
      <c r="B1329" s="31"/>
      <c r="C1329" s="25"/>
      <c r="D1329" s="27"/>
    </row>
    <row r="1330" spans="1:4" ht="32.450000000000003" customHeight="1" x14ac:dyDescent="0.25">
      <c r="A1330" s="30"/>
      <c r="B1330" s="31"/>
      <c r="C1330" s="25"/>
      <c r="D1330" s="27"/>
    </row>
    <row r="1331" spans="1:4" ht="32.450000000000003" customHeight="1" x14ac:dyDescent="0.25">
      <c r="A1331" s="30"/>
      <c r="B1331" s="31"/>
      <c r="C1331" s="25"/>
      <c r="D1331" s="27"/>
    </row>
    <row r="1332" spans="1:4" ht="32.450000000000003" customHeight="1" x14ac:dyDescent="0.25">
      <c r="A1332" s="30"/>
      <c r="B1332" s="31"/>
      <c r="C1332" s="25"/>
      <c r="D1332" s="27"/>
    </row>
    <row r="1333" spans="1:4" ht="32.450000000000003" customHeight="1" x14ac:dyDescent="0.25">
      <c r="A1333" s="30"/>
      <c r="B1333" s="31"/>
      <c r="C1333" s="25"/>
      <c r="D1333" s="27"/>
    </row>
    <row r="1334" spans="1:4" ht="32.450000000000003" customHeight="1" x14ac:dyDescent="0.25">
      <c r="A1334" s="30"/>
      <c r="B1334" s="31"/>
      <c r="C1334" s="25"/>
      <c r="D1334" s="27"/>
    </row>
    <row r="1335" spans="1:4" ht="32.450000000000003" customHeight="1" x14ac:dyDescent="0.25">
      <c r="A1335" s="30"/>
      <c r="B1335" s="31"/>
      <c r="C1335" s="25"/>
      <c r="D1335" s="27"/>
    </row>
    <row r="1336" spans="1:4" ht="32.450000000000003" customHeight="1" x14ac:dyDescent="0.25">
      <c r="A1336" s="30"/>
      <c r="B1336" s="31"/>
      <c r="C1336" s="25"/>
      <c r="D1336" s="27"/>
    </row>
    <row r="1337" spans="1:4" ht="32.450000000000003" customHeight="1" x14ac:dyDescent="0.25">
      <c r="A1337" s="30"/>
      <c r="B1337" s="31"/>
      <c r="C1337" s="25"/>
      <c r="D1337" s="27"/>
    </row>
    <row r="1338" spans="1:4" ht="32.450000000000003" customHeight="1" x14ac:dyDescent="0.25">
      <c r="A1338" s="30"/>
      <c r="B1338" s="31"/>
      <c r="C1338" s="25"/>
      <c r="D1338" s="27"/>
    </row>
    <row r="1339" spans="1:4" ht="32.450000000000003" customHeight="1" x14ac:dyDescent="0.25">
      <c r="A1339" s="30"/>
      <c r="B1339" s="31"/>
      <c r="C1339" s="25"/>
      <c r="D1339" s="27"/>
    </row>
    <row r="1340" spans="1:4" ht="32.450000000000003" customHeight="1" x14ac:dyDescent="0.25">
      <c r="A1340" s="30"/>
      <c r="B1340" s="31"/>
      <c r="C1340" s="25"/>
      <c r="D1340" s="27"/>
    </row>
    <row r="1341" spans="1:4" ht="32.450000000000003" customHeight="1" x14ac:dyDescent="0.25">
      <c r="A1341" s="30"/>
      <c r="B1341" s="31"/>
      <c r="C1341" s="25"/>
      <c r="D1341" s="27"/>
    </row>
    <row r="1342" spans="1:4" ht="32.450000000000003" customHeight="1" x14ac:dyDescent="0.25">
      <c r="A1342" s="30"/>
      <c r="B1342" s="31"/>
      <c r="C1342" s="25"/>
      <c r="D1342" s="27"/>
    </row>
    <row r="1343" spans="1:4" ht="32.450000000000003" customHeight="1" x14ac:dyDescent="0.25">
      <c r="A1343" s="30"/>
      <c r="B1343" s="31"/>
      <c r="C1343" s="25"/>
      <c r="D1343" s="27"/>
    </row>
    <row r="1344" spans="1:4" ht="32.450000000000003" customHeight="1" x14ac:dyDescent="0.25">
      <c r="A1344" s="30"/>
      <c r="B1344" s="31"/>
      <c r="C1344" s="25"/>
      <c r="D1344" s="27"/>
    </row>
    <row r="1345" spans="1:4" ht="32.450000000000003" customHeight="1" x14ac:dyDescent="0.25">
      <c r="A1345" s="30"/>
      <c r="B1345" s="31"/>
      <c r="C1345" s="25"/>
      <c r="D1345" s="27"/>
    </row>
    <row r="1346" spans="1:4" ht="32.450000000000003" customHeight="1" x14ac:dyDescent="0.25">
      <c r="A1346" s="30"/>
      <c r="B1346" s="31"/>
      <c r="C1346" s="25"/>
      <c r="D1346" s="27"/>
    </row>
    <row r="1347" spans="1:4" ht="32.450000000000003" customHeight="1" x14ac:dyDescent="0.25">
      <c r="A1347" s="30"/>
      <c r="B1347" s="31"/>
      <c r="C1347" s="25"/>
      <c r="D1347" s="27"/>
    </row>
    <row r="1348" spans="1:4" ht="32.450000000000003" customHeight="1" x14ac:dyDescent="0.25">
      <c r="A1348" s="30"/>
      <c r="B1348" s="31"/>
      <c r="C1348" s="25"/>
      <c r="D1348" s="27"/>
    </row>
    <row r="1349" spans="1:4" ht="32.450000000000003" customHeight="1" x14ac:dyDescent="0.25">
      <c r="A1349" s="30"/>
      <c r="B1349" s="31"/>
      <c r="C1349" s="25"/>
      <c r="D1349" s="27"/>
    </row>
    <row r="1350" spans="1:4" ht="32.450000000000003" customHeight="1" x14ac:dyDescent="0.25">
      <c r="A1350" s="30"/>
      <c r="B1350" s="31"/>
      <c r="C1350" s="25"/>
      <c r="D1350" s="27"/>
    </row>
    <row r="1351" spans="1:4" ht="32.450000000000003" customHeight="1" x14ac:dyDescent="0.25">
      <c r="A1351" s="30"/>
      <c r="B1351" s="31"/>
      <c r="C1351" s="25"/>
      <c r="D1351" s="27"/>
    </row>
    <row r="1352" spans="1:4" ht="32.450000000000003" customHeight="1" x14ac:dyDescent="0.25">
      <c r="A1352" s="30"/>
      <c r="B1352" s="31"/>
      <c r="C1352" s="25"/>
      <c r="D1352" s="27"/>
    </row>
    <row r="1353" spans="1:4" ht="32.450000000000003" customHeight="1" x14ac:dyDescent="0.25">
      <c r="A1353" s="30"/>
      <c r="B1353" s="31"/>
      <c r="C1353" s="25"/>
      <c r="D1353" s="27"/>
    </row>
    <row r="1354" spans="1:4" ht="32.450000000000003" customHeight="1" x14ac:dyDescent="0.25">
      <c r="A1354" s="30"/>
      <c r="B1354" s="31"/>
      <c r="C1354" s="25"/>
      <c r="D1354" s="27"/>
    </row>
    <row r="1355" spans="1:4" ht="32.450000000000003" customHeight="1" x14ac:dyDescent="0.25">
      <c r="A1355" s="30"/>
      <c r="B1355" s="31"/>
      <c r="C1355" s="25"/>
      <c r="D1355" s="27"/>
    </row>
    <row r="1356" spans="1:4" ht="32.450000000000003" customHeight="1" x14ac:dyDescent="0.25">
      <c r="A1356" s="30"/>
      <c r="B1356" s="31"/>
      <c r="C1356" s="25"/>
      <c r="D1356" s="27"/>
    </row>
    <row r="1357" spans="1:4" ht="32.450000000000003" customHeight="1" x14ac:dyDescent="0.25">
      <c r="A1357" s="30"/>
      <c r="B1357" s="31"/>
      <c r="C1357" s="25"/>
      <c r="D1357" s="27"/>
    </row>
    <row r="1358" spans="1:4" ht="32.450000000000003" customHeight="1" x14ac:dyDescent="0.25">
      <c r="A1358" s="30"/>
      <c r="B1358" s="31"/>
      <c r="C1358" s="25"/>
      <c r="D1358" s="27"/>
    </row>
    <row r="1359" spans="1:4" ht="32.450000000000003" customHeight="1" x14ac:dyDescent="0.25">
      <c r="A1359" s="30"/>
      <c r="B1359" s="31"/>
      <c r="C1359" s="25"/>
      <c r="D1359" s="27"/>
    </row>
    <row r="1360" spans="1:4" ht="32.450000000000003" customHeight="1" x14ac:dyDescent="0.25">
      <c r="A1360" s="30"/>
      <c r="B1360" s="31"/>
      <c r="C1360" s="25"/>
      <c r="D1360" s="27"/>
    </row>
    <row r="1361" spans="1:4" ht="32.450000000000003" customHeight="1" x14ac:dyDescent="0.25">
      <c r="A1361" s="30"/>
      <c r="B1361" s="31"/>
      <c r="C1361" s="25"/>
      <c r="D1361" s="27"/>
    </row>
    <row r="1362" spans="1:4" ht="32.450000000000003" customHeight="1" x14ac:dyDescent="0.25">
      <c r="A1362" s="30"/>
      <c r="B1362" s="31"/>
      <c r="C1362" s="25"/>
      <c r="D1362" s="27"/>
    </row>
    <row r="1363" spans="1:4" ht="32.450000000000003" customHeight="1" x14ac:dyDescent="0.25">
      <c r="A1363" s="30"/>
      <c r="B1363" s="31"/>
      <c r="C1363" s="25"/>
      <c r="D1363" s="27"/>
    </row>
    <row r="1364" spans="1:4" ht="32.450000000000003" customHeight="1" x14ac:dyDescent="0.25">
      <c r="A1364" s="30"/>
      <c r="B1364" s="31"/>
      <c r="C1364" s="25"/>
      <c r="D1364" s="27"/>
    </row>
    <row r="1365" spans="1:4" ht="32.450000000000003" customHeight="1" x14ac:dyDescent="0.25">
      <c r="A1365" s="30"/>
      <c r="B1365" s="31"/>
      <c r="C1365" s="25"/>
      <c r="D1365" s="27"/>
    </row>
    <row r="1366" spans="1:4" ht="32.450000000000003" customHeight="1" x14ac:dyDescent="0.25">
      <c r="A1366" s="30"/>
      <c r="B1366" s="31"/>
      <c r="C1366" s="25"/>
      <c r="D1366" s="27"/>
    </row>
    <row r="1367" spans="1:4" ht="32.450000000000003" customHeight="1" x14ac:dyDescent="0.25">
      <c r="A1367" s="30"/>
      <c r="B1367" s="31"/>
      <c r="C1367" s="25"/>
      <c r="D1367" s="27"/>
    </row>
    <row r="1368" spans="1:4" ht="32.450000000000003" customHeight="1" x14ac:dyDescent="0.25">
      <c r="A1368" s="30"/>
      <c r="B1368" s="31"/>
      <c r="C1368" s="25"/>
      <c r="D1368" s="27"/>
    </row>
    <row r="1369" spans="1:4" ht="32.450000000000003" customHeight="1" x14ac:dyDescent="0.25">
      <c r="A1369" s="30"/>
      <c r="B1369" s="31"/>
      <c r="C1369" s="25"/>
      <c r="D1369" s="27"/>
    </row>
    <row r="1370" spans="1:4" ht="32.450000000000003" customHeight="1" x14ac:dyDescent="0.25">
      <c r="A1370" s="30"/>
      <c r="B1370" s="31"/>
      <c r="C1370" s="25"/>
      <c r="D1370" s="27"/>
    </row>
    <row r="1371" spans="1:4" ht="32.450000000000003" customHeight="1" x14ac:dyDescent="0.25">
      <c r="A1371" s="30"/>
      <c r="B1371" s="31"/>
      <c r="C1371" s="25"/>
      <c r="D1371" s="27"/>
    </row>
    <row r="1372" spans="1:4" ht="32.450000000000003" customHeight="1" x14ac:dyDescent="0.25">
      <c r="A1372" s="30"/>
      <c r="B1372" s="31"/>
      <c r="C1372" s="25"/>
      <c r="D1372" s="27"/>
    </row>
    <row r="1373" spans="1:4" ht="32.450000000000003" customHeight="1" x14ac:dyDescent="0.25">
      <c r="A1373" s="30"/>
      <c r="B1373" s="31"/>
      <c r="C1373" s="25"/>
      <c r="D1373" s="27"/>
    </row>
    <row r="1374" spans="1:4" ht="32.450000000000003" customHeight="1" x14ac:dyDescent="0.25">
      <c r="A1374" s="30"/>
      <c r="B1374" s="31"/>
      <c r="C1374" s="25"/>
      <c r="D1374" s="27"/>
    </row>
    <row r="1375" spans="1:4" ht="32.450000000000003" customHeight="1" x14ac:dyDescent="0.25">
      <c r="A1375" s="30"/>
      <c r="B1375" s="31"/>
      <c r="C1375" s="25"/>
      <c r="D1375" s="27"/>
    </row>
    <row r="1376" spans="1:4" ht="32.450000000000003" customHeight="1" x14ac:dyDescent="0.25">
      <c r="A1376" s="30"/>
      <c r="B1376" s="31"/>
      <c r="C1376" s="25"/>
      <c r="D1376" s="27"/>
    </row>
    <row r="1377" spans="1:4" ht="32.450000000000003" customHeight="1" x14ac:dyDescent="0.25">
      <c r="A1377" s="30"/>
      <c r="B1377" s="31"/>
      <c r="C1377" s="25"/>
      <c r="D1377" s="27"/>
    </row>
    <row r="1378" spans="1:4" ht="32.450000000000003" customHeight="1" x14ac:dyDescent="0.25">
      <c r="A1378" s="30"/>
      <c r="B1378" s="31"/>
      <c r="C1378" s="25"/>
      <c r="D1378" s="27"/>
    </row>
    <row r="1379" spans="1:4" ht="32.450000000000003" customHeight="1" x14ac:dyDescent="0.25">
      <c r="A1379" s="30"/>
      <c r="B1379" s="31"/>
      <c r="C1379" s="25"/>
      <c r="D1379" s="27"/>
    </row>
    <row r="1380" spans="1:4" ht="32.450000000000003" customHeight="1" x14ac:dyDescent="0.25">
      <c r="A1380" s="30"/>
      <c r="B1380" s="31"/>
      <c r="C1380" s="25"/>
      <c r="D1380" s="27"/>
    </row>
    <row r="1381" spans="1:4" ht="32.450000000000003" customHeight="1" x14ac:dyDescent="0.25">
      <c r="A1381" s="30"/>
      <c r="B1381" s="31"/>
      <c r="C1381" s="25"/>
      <c r="D1381" s="27"/>
    </row>
    <row r="1382" spans="1:4" ht="32.450000000000003" customHeight="1" x14ac:dyDescent="0.25">
      <c r="A1382" s="30"/>
      <c r="B1382" s="31"/>
      <c r="C1382" s="25"/>
      <c r="D1382" s="27"/>
    </row>
    <row r="1383" spans="1:4" ht="32.450000000000003" customHeight="1" x14ac:dyDescent="0.25">
      <c r="A1383" s="30"/>
      <c r="B1383" s="31"/>
      <c r="C1383" s="25"/>
      <c r="D1383" s="27"/>
    </row>
    <row r="1384" spans="1:4" ht="32.450000000000003" customHeight="1" x14ac:dyDescent="0.25">
      <c r="A1384" s="30"/>
      <c r="B1384" s="31"/>
      <c r="C1384" s="25"/>
      <c r="D1384" s="27"/>
    </row>
    <row r="1385" spans="1:4" ht="32.450000000000003" customHeight="1" x14ac:dyDescent="0.25">
      <c r="A1385" s="30"/>
      <c r="B1385" s="31"/>
      <c r="C1385" s="25"/>
      <c r="D1385" s="27"/>
    </row>
    <row r="1386" spans="1:4" ht="32.450000000000003" customHeight="1" x14ac:dyDescent="0.25">
      <c r="A1386" s="30"/>
      <c r="B1386" s="31"/>
      <c r="C1386" s="25"/>
      <c r="D1386" s="27"/>
    </row>
    <row r="1387" spans="1:4" ht="32.450000000000003" customHeight="1" x14ac:dyDescent="0.25">
      <c r="A1387" s="30"/>
      <c r="B1387" s="31"/>
      <c r="C1387" s="25"/>
      <c r="D1387" s="27"/>
    </row>
    <row r="1388" spans="1:4" ht="32.450000000000003" customHeight="1" x14ac:dyDescent="0.25">
      <c r="A1388" s="30"/>
      <c r="B1388" s="31"/>
      <c r="C1388" s="25"/>
      <c r="D1388" s="27"/>
    </row>
    <row r="1389" spans="1:4" ht="32.450000000000003" customHeight="1" x14ac:dyDescent="0.25">
      <c r="A1389" s="30"/>
      <c r="B1389" s="31"/>
      <c r="C1389" s="25"/>
      <c r="D1389" s="27"/>
    </row>
    <row r="1390" spans="1:4" ht="32.450000000000003" customHeight="1" x14ac:dyDescent="0.25">
      <c r="A1390" s="30"/>
      <c r="B1390" s="31"/>
      <c r="C1390" s="25"/>
      <c r="D1390" s="27"/>
    </row>
    <row r="1391" spans="1:4" ht="32.450000000000003" customHeight="1" x14ac:dyDescent="0.25">
      <c r="A1391" s="30"/>
      <c r="B1391" s="31"/>
      <c r="C1391" s="25"/>
      <c r="D1391" s="27"/>
    </row>
    <row r="1392" spans="1:4" ht="32.450000000000003" customHeight="1" x14ac:dyDescent="0.25">
      <c r="A1392" s="30"/>
      <c r="B1392" s="31"/>
      <c r="C1392" s="25"/>
      <c r="D1392" s="27"/>
    </row>
    <row r="1393" spans="1:4" ht="32.450000000000003" customHeight="1" x14ac:dyDescent="0.25">
      <c r="A1393" s="30"/>
      <c r="B1393" s="31"/>
      <c r="C1393" s="25"/>
      <c r="D1393" s="27"/>
    </row>
    <row r="1394" spans="1:4" ht="32.450000000000003" customHeight="1" x14ac:dyDescent="0.25">
      <c r="A1394" s="30"/>
      <c r="B1394" s="31"/>
      <c r="C1394" s="25"/>
      <c r="D1394" s="27"/>
    </row>
    <row r="1395" spans="1:4" ht="32.450000000000003" customHeight="1" x14ac:dyDescent="0.25">
      <c r="A1395" s="30"/>
      <c r="B1395" s="31"/>
      <c r="C1395" s="25"/>
      <c r="D1395" s="27"/>
    </row>
    <row r="1396" spans="1:4" ht="32.450000000000003" customHeight="1" x14ac:dyDescent="0.25">
      <c r="A1396" s="30"/>
      <c r="B1396" s="31"/>
      <c r="C1396" s="25"/>
      <c r="D1396" s="27"/>
    </row>
    <row r="1397" spans="1:4" ht="32.450000000000003" customHeight="1" x14ac:dyDescent="0.25">
      <c r="A1397" s="30"/>
      <c r="B1397" s="31"/>
      <c r="C1397" s="25"/>
      <c r="D1397" s="27"/>
    </row>
    <row r="1398" spans="1:4" ht="32.450000000000003" customHeight="1" x14ac:dyDescent="0.25">
      <c r="A1398" s="30"/>
      <c r="B1398" s="31"/>
      <c r="C1398" s="25"/>
      <c r="D1398" s="27"/>
    </row>
    <row r="1399" spans="1:4" ht="32.450000000000003" customHeight="1" x14ac:dyDescent="0.25">
      <c r="A1399" s="30"/>
      <c r="B1399" s="31"/>
      <c r="C1399" s="25"/>
      <c r="D1399" s="27"/>
    </row>
    <row r="1400" spans="1:4" ht="32.450000000000003" customHeight="1" x14ac:dyDescent="0.25">
      <c r="A1400" s="30"/>
      <c r="B1400" s="31"/>
      <c r="C1400" s="25"/>
      <c r="D1400" s="27"/>
    </row>
    <row r="1401" spans="1:4" ht="32.450000000000003" customHeight="1" x14ac:dyDescent="0.25">
      <c r="A1401" s="30"/>
      <c r="B1401" s="31"/>
      <c r="C1401" s="25"/>
      <c r="D1401" s="27"/>
    </row>
    <row r="1402" spans="1:4" ht="32.450000000000003" customHeight="1" x14ac:dyDescent="0.25">
      <c r="A1402" s="30"/>
      <c r="B1402" s="31"/>
      <c r="C1402" s="25"/>
      <c r="D1402" s="27"/>
    </row>
    <row r="1403" spans="1:4" ht="32.450000000000003" customHeight="1" x14ac:dyDescent="0.25">
      <c r="A1403" s="30"/>
      <c r="B1403" s="31"/>
      <c r="C1403" s="25"/>
      <c r="D1403" s="27"/>
    </row>
    <row r="1404" spans="1:4" ht="32.450000000000003" customHeight="1" x14ac:dyDescent="0.25">
      <c r="A1404" s="30"/>
      <c r="B1404" s="31"/>
      <c r="C1404" s="25"/>
      <c r="D1404" s="27"/>
    </row>
    <row r="1405" spans="1:4" ht="32.450000000000003" customHeight="1" x14ac:dyDescent="0.25">
      <c r="A1405" s="30"/>
      <c r="B1405" s="31"/>
      <c r="C1405" s="25"/>
      <c r="D1405" s="27"/>
    </row>
    <row r="1406" spans="1:4" ht="32.450000000000003" customHeight="1" x14ac:dyDescent="0.25">
      <c r="A1406" s="30"/>
      <c r="B1406" s="31"/>
      <c r="C1406" s="25"/>
      <c r="D1406" s="27"/>
    </row>
    <row r="1407" spans="1:4" ht="32.450000000000003" customHeight="1" x14ac:dyDescent="0.25">
      <c r="A1407" s="30"/>
      <c r="B1407" s="31"/>
      <c r="C1407" s="25"/>
      <c r="D1407" s="27"/>
    </row>
    <row r="1408" spans="1:4" ht="32.450000000000003" customHeight="1" x14ac:dyDescent="0.25">
      <c r="A1408" s="30"/>
      <c r="B1408" s="31"/>
      <c r="C1408" s="25"/>
      <c r="D1408" s="27"/>
    </row>
    <row r="1409" spans="1:4" ht="32.450000000000003" customHeight="1" x14ac:dyDescent="0.25">
      <c r="A1409" s="30"/>
      <c r="B1409" s="31"/>
      <c r="C1409" s="25"/>
      <c r="D1409" s="27"/>
    </row>
    <row r="1410" spans="1:4" ht="32.450000000000003" customHeight="1" x14ac:dyDescent="0.25">
      <c r="A1410" s="30"/>
      <c r="B1410" s="31"/>
      <c r="C1410" s="25"/>
      <c r="D1410" s="27"/>
    </row>
    <row r="1411" spans="1:4" ht="32.450000000000003" customHeight="1" x14ac:dyDescent="0.25">
      <c r="A1411" s="30"/>
      <c r="B1411" s="31"/>
      <c r="C1411" s="25"/>
      <c r="D1411" s="27"/>
    </row>
    <row r="1412" spans="1:4" ht="32.450000000000003" customHeight="1" x14ac:dyDescent="0.25">
      <c r="A1412" s="30"/>
      <c r="B1412" s="31"/>
      <c r="C1412" s="25"/>
      <c r="D1412" s="27"/>
    </row>
    <row r="1413" spans="1:4" ht="32.450000000000003" customHeight="1" x14ac:dyDescent="0.25">
      <c r="A1413" s="30"/>
      <c r="B1413" s="31"/>
      <c r="C1413" s="25"/>
      <c r="D1413" s="27"/>
    </row>
    <row r="1414" spans="1:4" ht="32.450000000000003" customHeight="1" x14ac:dyDescent="0.25">
      <c r="A1414" s="30"/>
      <c r="B1414" s="31"/>
      <c r="C1414" s="25"/>
      <c r="D1414" s="27"/>
    </row>
    <row r="1415" spans="1:4" ht="32.450000000000003" customHeight="1" x14ac:dyDescent="0.25">
      <c r="A1415" s="30"/>
      <c r="B1415" s="31"/>
      <c r="C1415" s="25"/>
      <c r="D1415" s="27"/>
    </row>
    <row r="1416" spans="1:4" ht="32.450000000000003" customHeight="1" x14ac:dyDescent="0.25">
      <c r="A1416" s="30"/>
      <c r="B1416" s="31"/>
      <c r="C1416" s="25"/>
      <c r="D1416" s="27"/>
    </row>
    <row r="1417" spans="1:4" ht="32.450000000000003" customHeight="1" x14ac:dyDescent="0.25">
      <c r="A1417" s="30"/>
      <c r="B1417" s="31"/>
      <c r="C1417" s="25"/>
      <c r="D1417" s="27"/>
    </row>
    <row r="1418" spans="1:4" ht="32.450000000000003" customHeight="1" x14ac:dyDescent="0.25">
      <c r="A1418" s="30"/>
      <c r="B1418" s="31"/>
      <c r="C1418" s="25"/>
      <c r="D1418" s="27"/>
    </row>
    <row r="1419" spans="1:4" ht="32.450000000000003" customHeight="1" x14ac:dyDescent="0.25">
      <c r="A1419" s="30"/>
      <c r="B1419" s="31"/>
      <c r="C1419" s="25"/>
      <c r="D1419" s="27"/>
    </row>
    <row r="1420" spans="1:4" ht="32.450000000000003" customHeight="1" x14ac:dyDescent="0.25">
      <c r="A1420" s="30"/>
      <c r="B1420" s="31"/>
      <c r="C1420" s="25"/>
      <c r="D1420" s="27"/>
    </row>
    <row r="1421" spans="1:4" ht="32.450000000000003" customHeight="1" x14ac:dyDescent="0.25">
      <c r="A1421" s="30"/>
      <c r="B1421" s="31"/>
      <c r="C1421" s="25"/>
      <c r="D1421" s="27"/>
    </row>
    <row r="1422" spans="1:4" ht="32.450000000000003" customHeight="1" x14ac:dyDescent="0.25">
      <c r="A1422" s="30"/>
      <c r="B1422" s="31"/>
      <c r="C1422" s="25"/>
      <c r="D1422" s="27"/>
    </row>
    <row r="1423" spans="1:4" ht="32.450000000000003" customHeight="1" x14ac:dyDescent="0.25">
      <c r="A1423" s="30"/>
      <c r="B1423" s="31"/>
      <c r="C1423" s="25"/>
      <c r="D1423" s="27"/>
    </row>
    <row r="1424" spans="1:4" ht="32.450000000000003" customHeight="1" x14ac:dyDescent="0.25">
      <c r="A1424" s="30"/>
      <c r="B1424" s="31"/>
      <c r="C1424" s="25"/>
      <c r="D1424" s="27"/>
    </row>
    <row r="1425" spans="1:4" ht="32.450000000000003" customHeight="1" x14ac:dyDescent="0.25">
      <c r="A1425" s="30"/>
      <c r="B1425" s="31"/>
      <c r="C1425" s="25"/>
      <c r="D1425" s="27"/>
    </row>
    <row r="1426" spans="1:4" ht="32.450000000000003" customHeight="1" x14ac:dyDescent="0.25">
      <c r="A1426" s="30"/>
      <c r="B1426" s="31"/>
      <c r="C1426" s="25"/>
      <c r="D1426" s="27"/>
    </row>
    <row r="1427" spans="1:4" ht="32.450000000000003" customHeight="1" x14ac:dyDescent="0.25">
      <c r="A1427" s="30"/>
      <c r="B1427" s="31"/>
      <c r="C1427" s="25"/>
      <c r="D1427" s="27"/>
    </row>
    <row r="1428" spans="1:4" ht="32.450000000000003" customHeight="1" x14ac:dyDescent="0.25">
      <c r="A1428" s="30"/>
      <c r="B1428" s="31"/>
      <c r="C1428" s="25"/>
      <c r="D1428" s="27"/>
    </row>
    <row r="1429" spans="1:4" ht="32.450000000000003" customHeight="1" x14ac:dyDescent="0.25">
      <c r="A1429" s="30"/>
      <c r="B1429" s="31"/>
      <c r="C1429" s="25"/>
      <c r="D1429" s="27"/>
    </row>
    <row r="1430" spans="1:4" ht="32.450000000000003" customHeight="1" x14ac:dyDescent="0.25">
      <c r="A1430" s="30"/>
      <c r="B1430" s="31"/>
      <c r="C1430" s="25"/>
      <c r="D1430" s="27"/>
    </row>
    <row r="1431" spans="1:4" ht="32.450000000000003" customHeight="1" x14ac:dyDescent="0.25">
      <c r="A1431" s="30"/>
      <c r="B1431" s="31"/>
      <c r="C1431" s="25"/>
      <c r="D1431" s="27"/>
    </row>
    <row r="1432" spans="1:4" ht="32.450000000000003" customHeight="1" x14ac:dyDescent="0.25">
      <c r="A1432" s="30"/>
      <c r="B1432" s="31"/>
      <c r="C1432" s="25"/>
      <c r="D1432" s="27"/>
    </row>
    <row r="1433" spans="1:4" ht="32.450000000000003" customHeight="1" x14ac:dyDescent="0.25">
      <c r="A1433" s="30"/>
      <c r="B1433" s="31"/>
      <c r="C1433" s="25"/>
      <c r="D1433" s="27"/>
    </row>
    <row r="1434" spans="1:4" ht="32.450000000000003" customHeight="1" x14ac:dyDescent="0.25">
      <c r="A1434" s="30"/>
      <c r="B1434" s="31"/>
      <c r="C1434" s="25"/>
      <c r="D1434" s="27"/>
    </row>
    <row r="1435" spans="1:4" ht="32.450000000000003" customHeight="1" x14ac:dyDescent="0.25">
      <c r="A1435" s="30"/>
      <c r="B1435" s="31"/>
      <c r="C1435" s="25"/>
      <c r="D1435" s="27"/>
    </row>
    <row r="1436" spans="1:4" ht="32.450000000000003" customHeight="1" x14ac:dyDescent="0.25">
      <c r="A1436" s="30"/>
      <c r="B1436" s="31"/>
      <c r="C1436" s="25"/>
      <c r="D1436" s="27"/>
    </row>
    <row r="1437" spans="1:4" ht="32.450000000000003" customHeight="1" x14ac:dyDescent="0.25">
      <c r="A1437" s="30"/>
      <c r="B1437" s="31"/>
      <c r="C1437" s="25"/>
      <c r="D1437" s="27"/>
    </row>
    <row r="1438" spans="1:4" ht="32.450000000000003" customHeight="1" x14ac:dyDescent="0.25">
      <c r="A1438" s="30"/>
      <c r="B1438" s="31"/>
      <c r="C1438" s="25"/>
      <c r="D1438" s="27"/>
    </row>
    <row r="1439" spans="1:4" ht="32.450000000000003" customHeight="1" x14ac:dyDescent="0.25">
      <c r="A1439" s="30"/>
      <c r="B1439" s="31"/>
      <c r="C1439" s="25"/>
      <c r="D1439" s="27"/>
    </row>
    <row r="1440" spans="1:4" ht="32.450000000000003" customHeight="1" x14ac:dyDescent="0.25">
      <c r="A1440" s="30"/>
      <c r="B1440" s="31"/>
      <c r="C1440" s="25"/>
      <c r="D1440" s="27"/>
    </row>
    <row r="1441" spans="1:4" ht="32.450000000000003" customHeight="1" x14ac:dyDescent="0.25">
      <c r="A1441" s="30"/>
      <c r="B1441" s="31"/>
      <c r="C1441" s="25"/>
      <c r="D1441" s="27"/>
    </row>
    <row r="1442" spans="1:4" ht="32.450000000000003" customHeight="1" x14ac:dyDescent="0.25">
      <c r="A1442" s="30"/>
      <c r="B1442" s="31"/>
      <c r="C1442" s="25"/>
      <c r="D1442" s="27"/>
    </row>
    <row r="1443" spans="1:4" ht="32.450000000000003" customHeight="1" x14ac:dyDescent="0.25">
      <c r="A1443" s="30"/>
      <c r="B1443" s="31"/>
      <c r="C1443" s="25"/>
      <c r="D1443" s="27"/>
    </row>
    <row r="1444" spans="1:4" ht="32.450000000000003" customHeight="1" x14ac:dyDescent="0.25">
      <c r="A1444" s="30"/>
      <c r="B1444" s="31"/>
      <c r="C1444" s="25"/>
      <c r="D1444" s="27"/>
    </row>
    <row r="1445" spans="1:4" ht="32.450000000000003" customHeight="1" x14ac:dyDescent="0.25">
      <c r="A1445" s="30"/>
      <c r="B1445" s="31"/>
      <c r="C1445" s="25"/>
      <c r="D1445" s="27"/>
    </row>
    <row r="1446" spans="1:4" ht="32.450000000000003" customHeight="1" x14ac:dyDescent="0.25">
      <c r="A1446" s="30"/>
      <c r="B1446" s="31"/>
      <c r="C1446" s="25"/>
      <c r="D1446" s="27"/>
    </row>
    <row r="1447" spans="1:4" ht="32.450000000000003" customHeight="1" x14ac:dyDescent="0.25">
      <c r="A1447" s="30"/>
      <c r="B1447" s="31"/>
      <c r="C1447" s="25"/>
      <c r="D1447" s="27"/>
    </row>
    <row r="1448" spans="1:4" ht="32.450000000000003" customHeight="1" x14ac:dyDescent="0.25">
      <c r="A1448" s="30"/>
      <c r="B1448" s="31"/>
      <c r="C1448" s="25"/>
      <c r="D1448" s="27"/>
    </row>
    <row r="1449" spans="1:4" ht="32.450000000000003" customHeight="1" x14ac:dyDescent="0.25">
      <c r="A1449" s="30"/>
      <c r="B1449" s="31"/>
      <c r="C1449" s="25"/>
      <c r="D1449" s="27"/>
    </row>
    <row r="1450" spans="1:4" ht="32.450000000000003" customHeight="1" x14ac:dyDescent="0.25">
      <c r="A1450" s="30"/>
      <c r="B1450" s="31"/>
      <c r="C1450" s="25"/>
      <c r="D1450" s="27"/>
    </row>
    <row r="1451" spans="1:4" ht="32.450000000000003" customHeight="1" x14ac:dyDescent="0.25">
      <c r="A1451" s="30"/>
      <c r="B1451" s="31"/>
      <c r="C1451" s="25"/>
      <c r="D1451" s="27"/>
    </row>
    <row r="1452" spans="1:4" ht="32.450000000000003" customHeight="1" x14ac:dyDescent="0.25">
      <c r="A1452" s="30"/>
      <c r="B1452" s="31"/>
      <c r="C1452" s="25"/>
      <c r="D1452" s="27"/>
    </row>
    <row r="1453" spans="1:4" ht="32.450000000000003" customHeight="1" x14ac:dyDescent="0.25">
      <c r="A1453" s="30"/>
      <c r="B1453" s="31"/>
      <c r="C1453" s="25"/>
      <c r="D1453" s="27"/>
    </row>
    <row r="1454" spans="1:4" ht="32.450000000000003" customHeight="1" x14ac:dyDescent="0.25">
      <c r="A1454" s="30"/>
      <c r="B1454" s="31"/>
      <c r="C1454" s="25"/>
      <c r="D1454" s="27"/>
    </row>
    <row r="1455" spans="1:4" ht="32.450000000000003" customHeight="1" x14ac:dyDescent="0.25">
      <c r="A1455" s="30"/>
      <c r="B1455" s="31"/>
      <c r="C1455" s="25"/>
      <c r="D1455" s="27"/>
    </row>
    <row r="1456" spans="1:4" ht="32.450000000000003" customHeight="1" x14ac:dyDescent="0.25">
      <c r="A1456" s="30"/>
      <c r="B1456" s="31"/>
      <c r="C1456" s="25"/>
      <c r="D1456" s="27"/>
    </row>
    <row r="1457" spans="1:4" ht="32.450000000000003" customHeight="1" x14ac:dyDescent="0.25">
      <c r="A1457" s="30"/>
      <c r="B1457" s="31"/>
      <c r="C1457" s="25"/>
      <c r="D1457" s="27"/>
    </row>
    <row r="1458" spans="1:4" ht="32.450000000000003" customHeight="1" x14ac:dyDescent="0.25">
      <c r="A1458" s="30"/>
      <c r="B1458" s="31"/>
      <c r="C1458" s="25"/>
      <c r="D1458" s="27"/>
    </row>
    <row r="1459" spans="1:4" ht="32.450000000000003" customHeight="1" x14ac:dyDescent="0.25">
      <c r="A1459" s="30"/>
      <c r="B1459" s="31"/>
      <c r="C1459" s="25"/>
      <c r="D1459" s="27"/>
    </row>
    <row r="1460" spans="1:4" ht="32.450000000000003" customHeight="1" x14ac:dyDescent="0.25">
      <c r="A1460" s="30"/>
      <c r="B1460" s="31"/>
      <c r="C1460" s="25"/>
      <c r="D1460" s="27"/>
    </row>
    <row r="1461" spans="1:4" ht="32.450000000000003" customHeight="1" x14ac:dyDescent="0.25">
      <c r="A1461" s="30"/>
      <c r="B1461" s="31"/>
      <c r="C1461" s="25"/>
      <c r="D1461" s="27"/>
    </row>
    <row r="1462" spans="1:4" ht="32.450000000000003" customHeight="1" x14ac:dyDescent="0.25">
      <c r="A1462" s="30"/>
      <c r="B1462" s="31"/>
      <c r="C1462" s="25"/>
      <c r="D1462" s="27"/>
    </row>
    <row r="1463" spans="1:4" ht="32.450000000000003" customHeight="1" x14ac:dyDescent="0.25">
      <c r="A1463" s="30"/>
      <c r="B1463" s="31"/>
      <c r="C1463" s="25"/>
      <c r="D1463" s="27"/>
    </row>
    <row r="1464" spans="1:4" ht="32.450000000000003" customHeight="1" x14ac:dyDescent="0.25">
      <c r="A1464" s="30"/>
      <c r="B1464" s="31"/>
      <c r="C1464" s="25"/>
      <c r="D1464" s="27"/>
    </row>
    <row r="1465" spans="1:4" ht="32.450000000000003" customHeight="1" x14ac:dyDescent="0.25">
      <c r="A1465" s="30"/>
      <c r="B1465" s="31"/>
      <c r="C1465" s="25"/>
      <c r="D1465" s="27"/>
    </row>
    <row r="1466" spans="1:4" ht="32.450000000000003" customHeight="1" x14ac:dyDescent="0.25">
      <c r="A1466" s="30"/>
      <c r="B1466" s="31"/>
      <c r="C1466" s="25"/>
      <c r="D1466" s="27"/>
    </row>
    <row r="1467" spans="1:4" ht="32.450000000000003" customHeight="1" x14ac:dyDescent="0.25">
      <c r="A1467" s="30"/>
      <c r="B1467" s="31"/>
      <c r="C1467" s="25"/>
      <c r="D1467" s="27"/>
    </row>
    <row r="1468" spans="1:4" ht="32.450000000000003" customHeight="1" x14ac:dyDescent="0.25">
      <c r="A1468" s="30"/>
      <c r="B1468" s="31"/>
      <c r="C1468" s="25"/>
      <c r="D1468" s="27"/>
    </row>
    <row r="1469" spans="1:4" ht="32.450000000000003" customHeight="1" x14ac:dyDescent="0.25">
      <c r="A1469" s="30"/>
      <c r="B1469" s="31"/>
      <c r="C1469" s="25"/>
      <c r="D1469" s="27"/>
    </row>
    <row r="1470" spans="1:4" ht="32.450000000000003" customHeight="1" x14ac:dyDescent="0.25">
      <c r="A1470" s="30"/>
      <c r="B1470" s="31"/>
      <c r="C1470" s="25"/>
      <c r="D1470" s="27"/>
    </row>
    <row r="1471" spans="1:4" ht="32.450000000000003" customHeight="1" x14ac:dyDescent="0.25">
      <c r="A1471" s="30"/>
      <c r="B1471" s="31"/>
      <c r="C1471" s="25"/>
      <c r="D1471" s="27"/>
    </row>
    <row r="1472" spans="1:4" ht="32.450000000000003" customHeight="1" x14ac:dyDescent="0.25">
      <c r="A1472" s="30"/>
      <c r="B1472" s="31"/>
      <c r="C1472" s="25"/>
      <c r="D1472" s="27"/>
    </row>
    <row r="1473" spans="1:4" ht="32.450000000000003" customHeight="1" x14ac:dyDescent="0.25">
      <c r="A1473" s="30"/>
      <c r="B1473" s="31"/>
      <c r="C1473" s="25"/>
      <c r="D1473" s="27"/>
    </row>
    <row r="1474" spans="1:4" ht="32.450000000000003" customHeight="1" x14ac:dyDescent="0.25">
      <c r="A1474" s="30"/>
      <c r="B1474" s="31"/>
      <c r="C1474" s="25"/>
      <c r="D1474" s="27"/>
    </row>
    <row r="1475" spans="1:4" ht="32.450000000000003" customHeight="1" x14ac:dyDescent="0.25">
      <c r="A1475" s="30"/>
      <c r="B1475" s="31"/>
      <c r="C1475" s="25"/>
      <c r="D1475" s="27"/>
    </row>
    <row r="1476" spans="1:4" ht="32.450000000000003" customHeight="1" x14ac:dyDescent="0.25">
      <c r="A1476" s="30"/>
      <c r="B1476" s="31"/>
      <c r="C1476" s="25"/>
      <c r="D1476" s="27"/>
    </row>
    <row r="1477" spans="1:4" ht="32.450000000000003" customHeight="1" x14ac:dyDescent="0.25">
      <c r="A1477" s="30"/>
      <c r="B1477" s="31"/>
      <c r="C1477" s="25"/>
      <c r="D1477" s="27"/>
    </row>
    <row r="1478" spans="1:4" ht="32.450000000000003" customHeight="1" x14ac:dyDescent="0.25">
      <c r="A1478" s="30"/>
      <c r="B1478" s="31"/>
      <c r="C1478" s="25"/>
      <c r="D1478" s="27"/>
    </row>
    <row r="1479" spans="1:4" ht="32.450000000000003" customHeight="1" x14ac:dyDescent="0.25">
      <c r="A1479" s="30"/>
      <c r="B1479" s="31"/>
      <c r="C1479" s="25"/>
      <c r="D1479" s="27"/>
    </row>
    <row r="1480" spans="1:4" ht="32.450000000000003" customHeight="1" x14ac:dyDescent="0.25">
      <c r="A1480" s="30"/>
      <c r="B1480" s="31"/>
      <c r="C1480" s="25"/>
      <c r="D1480" s="27"/>
    </row>
    <row r="1481" spans="1:4" ht="32.450000000000003" customHeight="1" x14ac:dyDescent="0.25">
      <c r="A1481" s="30"/>
      <c r="B1481" s="31"/>
      <c r="C1481" s="25"/>
      <c r="D1481" s="27"/>
    </row>
    <row r="1482" spans="1:4" ht="32.450000000000003" customHeight="1" x14ac:dyDescent="0.25">
      <c r="A1482" s="30"/>
      <c r="B1482" s="31"/>
      <c r="C1482" s="25"/>
      <c r="D1482" s="27"/>
    </row>
    <row r="1483" spans="1:4" ht="32.450000000000003" customHeight="1" x14ac:dyDescent="0.25">
      <c r="A1483" s="30"/>
      <c r="B1483" s="31"/>
      <c r="C1483" s="25"/>
      <c r="D1483" s="27"/>
    </row>
    <row r="1484" spans="1:4" ht="32.450000000000003" customHeight="1" x14ac:dyDescent="0.25">
      <c r="A1484" s="30"/>
      <c r="B1484" s="31"/>
      <c r="C1484" s="25"/>
      <c r="D1484" s="27"/>
    </row>
    <row r="1485" spans="1:4" ht="32.450000000000003" customHeight="1" x14ac:dyDescent="0.25">
      <c r="A1485" s="30"/>
      <c r="B1485" s="31"/>
      <c r="C1485" s="25"/>
      <c r="D1485" s="27"/>
    </row>
    <row r="1486" spans="1:4" ht="32.450000000000003" customHeight="1" x14ac:dyDescent="0.25">
      <c r="A1486" s="30"/>
      <c r="B1486" s="31"/>
      <c r="C1486" s="25"/>
      <c r="D1486" s="27"/>
    </row>
    <row r="1487" spans="1:4" ht="32.450000000000003" customHeight="1" x14ac:dyDescent="0.25">
      <c r="A1487" s="30"/>
      <c r="B1487" s="31"/>
      <c r="C1487" s="25"/>
      <c r="D1487" s="27"/>
    </row>
    <row r="1488" spans="1:4" ht="32.450000000000003" customHeight="1" x14ac:dyDescent="0.25">
      <c r="A1488" s="30"/>
      <c r="B1488" s="31"/>
      <c r="C1488" s="25"/>
      <c r="D1488" s="27"/>
    </row>
    <row r="1489" spans="1:4" ht="32.450000000000003" customHeight="1" x14ac:dyDescent="0.25">
      <c r="A1489" s="30"/>
      <c r="B1489" s="31"/>
      <c r="C1489" s="25"/>
      <c r="D1489" s="27"/>
    </row>
    <row r="1490" spans="1:4" ht="32.450000000000003" customHeight="1" x14ac:dyDescent="0.25">
      <c r="A1490" s="30"/>
      <c r="B1490" s="31"/>
      <c r="C1490" s="25"/>
      <c r="D1490" s="27"/>
    </row>
    <row r="1491" spans="1:4" ht="32.450000000000003" customHeight="1" x14ac:dyDescent="0.25">
      <c r="A1491" s="30"/>
      <c r="B1491" s="31"/>
      <c r="C1491" s="25"/>
      <c r="D1491" s="27"/>
    </row>
    <row r="1492" spans="1:4" ht="32.450000000000003" customHeight="1" x14ac:dyDescent="0.25">
      <c r="A1492" s="30"/>
      <c r="B1492" s="31"/>
      <c r="C1492" s="25"/>
      <c r="D1492" s="27"/>
    </row>
    <row r="1493" spans="1:4" ht="32.450000000000003" customHeight="1" x14ac:dyDescent="0.25">
      <c r="A1493" s="30"/>
      <c r="B1493" s="31"/>
      <c r="C1493" s="25"/>
      <c r="D1493" s="27"/>
    </row>
    <row r="1494" spans="1:4" ht="32.450000000000003" customHeight="1" x14ac:dyDescent="0.25">
      <c r="A1494" s="30"/>
      <c r="B1494" s="31"/>
      <c r="C1494" s="25"/>
      <c r="D1494" s="27"/>
    </row>
    <row r="1495" spans="1:4" ht="32.450000000000003" customHeight="1" x14ac:dyDescent="0.25">
      <c r="A1495" s="30"/>
      <c r="B1495" s="31"/>
      <c r="C1495" s="25"/>
      <c r="D1495" s="27"/>
    </row>
    <row r="1496" spans="1:4" ht="32.450000000000003" customHeight="1" x14ac:dyDescent="0.25">
      <c r="A1496" s="30"/>
      <c r="B1496" s="31"/>
      <c r="C1496" s="25"/>
      <c r="D1496" s="27"/>
    </row>
    <row r="1497" spans="1:4" ht="32.450000000000003" customHeight="1" x14ac:dyDescent="0.25">
      <c r="A1497" s="30"/>
      <c r="B1497" s="31"/>
      <c r="C1497" s="25"/>
      <c r="D1497" s="27"/>
    </row>
    <row r="1498" spans="1:4" ht="32.450000000000003" customHeight="1" x14ac:dyDescent="0.25">
      <c r="A1498" s="30"/>
      <c r="B1498" s="31"/>
      <c r="C1498" s="25"/>
      <c r="D1498" s="27"/>
    </row>
    <row r="1499" spans="1:4" ht="32.450000000000003" customHeight="1" x14ac:dyDescent="0.25">
      <c r="A1499" s="30"/>
      <c r="B1499" s="31"/>
      <c r="C1499" s="25"/>
      <c r="D1499" s="27"/>
    </row>
    <row r="1500" spans="1:4" ht="32.450000000000003" customHeight="1" x14ac:dyDescent="0.25">
      <c r="A1500" s="30"/>
      <c r="B1500" s="31"/>
      <c r="C1500" s="25"/>
      <c r="D1500" s="27"/>
    </row>
    <row r="1501" spans="1:4" ht="32.450000000000003" customHeight="1" x14ac:dyDescent="0.25">
      <c r="A1501" s="30"/>
      <c r="B1501" s="31"/>
      <c r="C1501" s="25"/>
      <c r="D1501" s="27"/>
    </row>
    <row r="1502" spans="1:4" ht="32.450000000000003" customHeight="1" x14ac:dyDescent="0.25">
      <c r="A1502" s="30"/>
      <c r="B1502" s="31"/>
      <c r="C1502" s="25"/>
      <c r="D1502" s="27"/>
    </row>
    <row r="1503" spans="1:4" ht="32.450000000000003" customHeight="1" x14ac:dyDescent="0.25">
      <c r="A1503" s="30"/>
      <c r="B1503" s="31"/>
      <c r="C1503" s="25"/>
      <c r="D1503" s="27"/>
    </row>
    <row r="1504" spans="1:4" ht="32.450000000000003" customHeight="1" x14ac:dyDescent="0.25">
      <c r="A1504" s="30"/>
      <c r="B1504" s="31"/>
      <c r="C1504" s="25"/>
      <c r="D1504" s="27"/>
    </row>
    <row r="1505" spans="1:4" ht="32.450000000000003" customHeight="1" x14ac:dyDescent="0.25">
      <c r="A1505" s="30"/>
      <c r="B1505" s="31"/>
      <c r="C1505" s="25"/>
      <c r="D1505" s="27"/>
    </row>
    <row r="1506" spans="1:4" ht="32.450000000000003" customHeight="1" x14ac:dyDescent="0.25">
      <c r="A1506" s="30"/>
      <c r="B1506" s="31"/>
      <c r="C1506" s="25"/>
      <c r="D1506" s="27"/>
    </row>
    <row r="1507" spans="1:4" ht="32.450000000000003" customHeight="1" x14ac:dyDescent="0.25">
      <c r="A1507" s="30"/>
      <c r="B1507" s="31"/>
      <c r="C1507" s="25"/>
      <c r="D1507" s="27"/>
    </row>
    <row r="1508" spans="1:4" ht="32.450000000000003" customHeight="1" x14ac:dyDescent="0.25">
      <c r="A1508" s="30"/>
      <c r="B1508" s="31"/>
      <c r="C1508" s="25"/>
      <c r="D1508" s="27"/>
    </row>
    <row r="1509" spans="1:4" ht="32.450000000000003" customHeight="1" x14ac:dyDescent="0.25">
      <c r="A1509" s="30"/>
      <c r="B1509" s="31"/>
      <c r="C1509" s="25"/>
      <c r="D1509" s="27"/>
    </row>
    <row r="1510" spans="1:4" ht="32.450000000000003" customHeight="1" x14ac:dyDescent="0.25">
      <c r="A1510" s="30"/>
      <c r="B1510" s="31"/>
      <c r="C1510" s="25"/>
      <c r="D1510" s="27"/>
    </row>
    <row r="1511" spans="1:4" ht="32.450000000000003" customHeight="1" x14ac:dyDescent="0.25">
      <c r="A1511" s="30"/>
      <c r="B1511" s="31"/>
      <c r="C1511" s="25"/>
      <c r="D1511" s="27"/>
    </row>
    <row r="1512" spans="1:4" ht="32.450000000000003" customHeight="1" x14ac:dyDescent="0.25">
      <c r="A1512" s="30"/>
      <c r="B1512" s="31"/>
      <c r="C1512" s="25"/>
      <c r="D1512" s="27"/>
    </row>
    <row r="1513" spans="1:4" ht="32.450000000000003" customHeight="1" x14ac:dyDescent="0.25">
      <c r="A1513" s="30"/>
      <c r="B1513" s="31"/>
      <c r="C1513" s="25"/>
      <c r="D1513" s="27"/>
    </row>
    <row r="1514" spans="1:4" ht="32.450000000000003" customHeight="1" x14ac:dyDescent="0.25">
      <c r="A1514" s="30"/>
      <c r="B1514" s="31"/>
      <c r="C1514" s="25"/>
      <c r="D1514" s="27"/>
    </row>
    <row r="1515" spans="1:4" ht="32.450000000000003" customHeight="1" x14ac:dyDescent="0.25">
      <c r="A1515" s="30"/>
      <c r="B1515" s="31"/>
      <c r="C1515" s="25"/>
      <c r="D1515" s="27"/>
    </row>
    <row r="1516" spans="1:4" ht="32.450000000000003" customHeight="1" x14ac:dyDescent="0.25">
      <c r="A1516" s="30"/>
      <c r="B1516" s="31"/>
      <c r="C1516" s="25"/>
      <c r="D1516" s="27"/>
    </row>
    <row r="1517" spans="1:4" ht="32.450000000000003" customHeight="1" x14ac:dyDescent="0.25">
      <c r="A1517" s="30"/>
      <c r="B1517" s="31"/>
      <c r="C1517" s="25"/>
      <c r="D1517" s="27"/>
    </row>
    <row r="1518" spans="1:4" ht="32.450000000000003" customHeight="1" x14ac:dyDescent="0.25">
      <c r="A1518" s="30"/>
      <c r="B1518" s="31"/>
      <c r="C1518" s="25"/>
      <c r="D1518" s="27"/>
    </row>
    <row r="1519" spans="1:4" ht="32.450000000000003" customHeight="1" x14ac:dyDescent="0.25">
      <c r="A1519" s="30"/>
      <c r="B1519" s="31"/>
      <c r="C1519" s="25"/>
      <c r="D1519" s="27"/>
    </row>
    <row r="1520" spans="1:4" ht="32.450000000000003" customHeight="1" x14ac:dyDescent="0.25">
      <c r="A1520" s="30"/>
      <c r="B1520" s="31"/>
      <c r="C1520" s="25"/>
      <c r="D1520" s="27"/>
    </row>
    <row r="1521" spans="1:4" ht="32.450000000000003" customHeight="1" x14ac:dyDescent="0.25">
      <c r="A1521" s="30"/>
      <c r="B1521" s="31"/>
      <c r="C1521" s="25"/>
      <c r="D1521" s="27"/>
    </row>
    <row r="1522" spans="1:4" ht="32.450000000000003" customHeight="1" x14ac:dyDescent="0.25">
      <c r="A1522" s="30"/>
      <c r="B1522" s="31"/>
      <c r="C1522" s="25"/>
      <c r="D1522" s="27"/>
    </row>
    <row r="1523" spans="1:4" ht="32.450000000000003" customHeight="1" x14ac:dyDescent="0.25">
      <c r="A1523" s="30"/>
      <c r="B1523" s="31"/>
      <c r="C1523" s="25"/>
      <c r="D1523" s="27"/>
    </row>
    <row r="1524" spans="1:4" ht="32.450000000000003" customHeight="1" x14ac:dyDescent="0.25">
      <c r="A1524" s="30"/>
      <c r="B1524" s="31"/>
      <c r="C1524" s="25"/>
      <c r="D1524" s="27"/>
    </row>
    <row r="1525" spans="1:4" ht="32.450000000000003" customHeight="1" x14ac:dyDescent="0.25">
      <c r="A1525" s="30"/>
      <c r="B1525" s="31"/>
      <c r="C1525" s="25"/>
      <c r="D1525" s="27"/>
    </row>
    <row r="1526" spans="1:4" ht="32.450000000000003" customHeight="1" x14ac:dyDescent="0.25">
      <c r="A1526" s="30"/>
      <c r="B1526" s="31"/>
      <c r="C1526" s="25"/>
      <c r="D1526" s="27"/>
    </row>
    <row r="1527" spans="1:4" ht="32.450000000000003" customHeight="1" x14ac:dyDescent="0.25">
      <c r="A1527" s="30"/>
      <c r="B1527" s="31"/>
      <c r="C1527" s="25"/>
      <c r="D1527" s="27"/>
    </row>
    <row r="1528" spans="1:4" ht="32.450000000000003" customHeight="1" x14ac:dyDescent="0.25">
      <c r="A1528" s="30"/>
      <c r="B1528" s="31"/>
      <c r="C1528" s="25"/>
      <c r="D1528" s="27"/>
    </row>
    <row r="1529" spans="1:4" ht="32.450000000000003" customHeight="1" x14ac:dyDescent="0.25">
      <c r="A1529" s="30"/>
      <c r="B1529" s="31"/>
      <c r="C1529" s="25"/>
      <c r="D1529" s="27"/>
    </row>
    <row r="1530" spans="1:4" ht="32.450000000000003" customHeight="1" x14ac:dyDescent="0.25">
      <c r="A1530" s="30"/>
      <c r="B1530" s="31"/>
      <c r="C1530" s="25"/>
      <c r="D1530" s="27"/>
    </row>
    <row r="1531" spans="1:4" ht="32.450000000000003" customHeight="1" x14ac:dyDescent="0.25">
      <c r="A1531" s="30"/>
      <c r="B1531" s="31"/>
      <c r="C1531" s="25"/>
      <c r="D1531" s="27"/>
    </row>
    <row r="1532" spans="1:4" ht="32.450000000000003" customHeight="1" x14ac:dyDescent="0.25">
      <c r="A1532" s="30"/>
      <c r="B1532" s="31"/>
      <c r="C1532" s="25"/>
      <c r="D1532" s="27"/>
    </row>
    <row r="1533" spans="1:4" ht="32.450000000000003" customHeight="1" x14ac:dyDescent="0.25">
      <c r="A1533" s="30"/>
      <c r="B1533" s="31"/>
      <c r="C1533" s="25"/>
      <c r="D1533" s="27"/>
    </row>
    <row r="1534" spans="1:4" ht="32.450000000000003" customHeight="1" x14ac:dyDescent="0.25">
      <c r="A1534" s="30"/>
      <c r="B1534" s="31"/>
      <c r="C1534" s="25"/>
      <c r="D1534" s="27"/>
    </row>
    <row r="1535" spans="1:4" ht="32.450000000000003" customHeight="1" x14ac:dyDescent="0.25">
      <c r="A1535" s="30"/>
      <c r="B1535" s="31"/>
      <c r="C1535" s="25"/>
      <c r="D1535" s="27"/>
    </row>
    <row r="1536" spans="1:4" ht="32.450000000000003" customHeight="1" x14ac:dyDescent="0.25">
      <c r="A1536" s="30"/>
      <c r="B1536" s="31"/>
      <c r="C1536" s="25"/>
      <c r="D1536" s="27"/>
    </row>
    <row r="1537" spans="1:4" ht="32.450000000000003" customHeight="1" x14ac:dyDescent="0.25">
      <c r="A1537" s="30"/>
      <c r="B1537" s="31"/>
      <c r="C1537" s="25"/>
      <c r="D1537" s="27"/>
    </row>
    <row r="1538" spans="1:4" ht="32.450000000000003" customHeight="1" x14ac:dyDescent="0.25">
      <c r="A1538" s="30"/>
      <c r="B1538" s="31"/>
      <c r="C1538" s="25"/>
      <c r="D1538" s="27"/>
    </row>
    <row r="1539" spans="1:4" ht="32.450000000000003" customHeight="1" x14ac:dyDescent="0.25">
      <c r="A1539" s="30"/>
      <c r="B1539" s="31"/>
      <c r="C1539" s="25"/>
      <c r="D1539" s="27"/>
    </row>
    <row r="1540" spans="1:4" ht="32.450000000000003" customHeight="1" x14ac:dyDescent="0.25">
      <c r="A1540" s="30"/>
      <c r="B1540" s="31"/>
      <c r="C1540" s="25"/>
      <c r="D1540" s="27"/>
    </row>
    <row r="1541" spans="1:4" ht="32.450000000000003" customHeight="1" x14ac:dyDescent="0.25">
      <c r="A1541" s="30"/>
      <c r="B1541" s="31"/>
      <c r="C1541" s="25"/>
      <c r="D1541" s="27"/>
    </row>
    <row r="1542" spans="1:4" ht="32.450000000000003" customHeight="1" x14ac:dyDescent="0.25">
      <c r="A1542" s="30"/>
      <c r="B1542" s="31"/>
      <c r="C1542" s="25"/>
      <c r="D1542" s="27"/>
    </row>
    <row r="1543" spans="1:4" ht="32.450000000000003" customHeight="1" x14ac:dyDescent="0.25">
      <c r="A1543" s="30"/>
      <c r="B1543" s="31"/>
      <c r="C1543" s="25"/>
      <c r="D1543" s="27"/>
    </row>
    <row r="1544" spans="1:4" ht="32.450000000000003" customHeight="1" x14ac:dyDescent="0.25">
      <c r="A1544" s="30"/>
      <c r="B1544" s="31"/>
      <c r="C1544" s="25"/>
      <c r="D1544" s="27"/>
    </row>
    <row r="1545" spans="1:4" ht="32.450000000000003" customHeight="1" x14ac:dyDescent="0.25">
      <c r="A1545" s="30"/>
      <c r="B1545" s="31"/>
      <c r="C1545" s="25"/>
      <c r="D1545" s="27"/>
    </row>
    <row r="1546" spans="1:4" ht="32.450000000000003" customHeight="1" x14ac:dyDescent="0.25">
      <c r="A1546" s="30"/>
      <c r="B1546" s="31"/>
      <c r="C1546" s="25"/>
      <c r="D1546" s="27"/>
    </row>
    <row r="1547" spans="1:4" ht="32.450000000000003" customHeight="1" x14ac:dyDescent="0.25">
      <c r="A1547" s="30"/>
      <c r="B1547" s="31"/>
      <c r="C1547" s="25"/>
      <c r="D1547" s="27"/>
    </row>
    <row r="1548" spans="1:4" ht="32.450000000000003" customHeight="1" x14ac:dyDescent="0.25">
      <c r="A1548" s="30"/>
      <c r="B1548" s="31"/>
      <c r="C1548" s="25"/>
      <c r="D1548" s="27"/>
    </row>
    <row r="1549" spans="1:4" ht="32.450000000000003" customHeight="1" x14ac:dyDescent="0.25">
      <c r="A1549" s="30"/>
      <c r="B1549" s="31"/>
      <c r="C1549" s="25"/>
      <c r="D1549" s="27"/>
    </row>
    <row r="1550" spans="1:4" ht="32.450000000000003" customHeight="1" x14ac:dyDescent="0.25">
      <c r="A1550" s="30"/>
      <c r="B1550" s="31"/>
      <c r="C1550" s="25"/>
      <c r="D1550" s="27"/>
    </row>
    <row r="1551" spans="1:4" ht="32.450000000000003" customHeight="1" x14ac:dyDescent="0.25">
      <c r="A1551" s="30"/>
      <c r="B1551" s="31"/>
      <c r="C1551" s="25"/>
      <c r="D1551" s="27"/>
    </row>
    <row r="1552" spans="1:4" ht="32.450000000000003" customHeight="1" x14ac:dyDescent="0.25">
      <c r="A1552" s="30"/>
      <c r="B1552" s="31"/>
      <c r="C1552" s="25"/>
      <c r="D1552" s="27"/>
    </row>
    <row r="1553" spans="1:4" ht="32.450000000000003" customHeight="1" x14ac:dyDescent="0.25">
      <c r="A1553" s="30"/>
      <c r="B1553" s="31"/>
      <c r="C1553" s="25"/>
      <c r="D1553" s="27"/>
    </row>
    <row r="1554" spans="1:4" ht="32.450000000000003" customHeight="1" x14ac:dyDescent="0.25">
      <c r="A1554" s="30"/>
      <c r="B1554" s="31"/>
      <c r="C1554" s="25"/>
      <c r="D1554" s="27"/>
    </row>
    <row r="1555" spans="1:4" ht="32.450000000000003" customHeight="1" x14ac:dyDescent="0.25">
      <c r="A1555" s="30"/>
      <c r="B1555" s="31"/>
      <c r="C1555" s="25"/>
      <c r="D1555" s="27"/>
    </row>
    <row r="1556" spans="1:4" ht="32.450000000000003" customHeight="1" x14ac:dyDescent="0.25">
      <c r="A1556" s="30"/>
      <c r="B1556" s="31"/>
      <c r="C1556" s="25"/>
      <c r="D1556" s="27"/>
    </row>
    <row r="1557" spans="1:4" ht="32.450000000000003" customHeight="1" x14ac:dyDescent="0.25">
      <c r="A1557" s="30"/>
      <c r="B1557" s="31"/>
      <c r="C1557" s="25"/>
      <c r="D1557" s="27"/>
    </row>
    <row r="1558" spans="1:4" ht="32.450000000000003" customHeight="1" x14ac:dyDescent="0.25">
      <c r="A1558" s="30"/>
      <c r="B1558" s="31"/>
      <c r="C1558" s="25"/>
      <c r="D1558" s="27"/>
    </row>
    <row r="1559" spans="1:4" ht="32.450000000000003" customHeight="1" x14ac:dyDescent="0.25">
      <c r="A1559" s="30"/>
      <c r="B1559" s="31"/>
      <c r="C1559" s="25"/>
      <c r="D1559" s="27"/>
    </row>
    <row r="1560" spans="1:4" ht="32.450000000000003" customHeight="1" x14ac:dyDescent="0.25">
      <c r="A1560" s="30"/>
      <c r="B1560" s="31"/>
      <c r="C1560" s="25"/>
      <c r="D1560" s="27"/>
    </row>
    <row r="1561" spans="1:4" ht="32.450000000000003" customHeight="1" x14ac:dyDescent="0.25">
      <c r="A1561" s="30"/>
      <c r="B1561" s="31"/>
      <c r="C1561" s="25"/>
      <c r="D1561" s="27"/>
    </row>
    <row r="1562" spans="1:4" ht="32.450000000000003" customHeight="1" x14ac:dyDescent="0.25">
      <c r="A1562" s="30"/>
      <c r="B1562" s="31"/>
      <c r="C1562" s="25"/>
      <c r="D1562" s="27"/>
    </row>
    <row r="1563" spans="1:4" ht="32.450000000000003" customHeight="1" x14ac:dyDescent="0.25">
      <c r="A1563" s="30"/>
      <c r="B1563" s="31"/>
      <c r="C1563" s="25"/>
      <c r="D1563" s="27"/>
    </row>
    <row r="1564" spans="1:4" ht="32.450000000000003" customHeight="1" x14ac:dyDescent="0.25">
      <c r="A1564" s="30"/>
      <c r="B1564" s="31"/>
      <c r="C1564" s="25"/>
      <c r="D1564" s="27"/>
    </row>
    <row r="1565" spans="1:4" ht="32.450000000000003" customHeight="1" x14ac:dyDescent="0.25">
      <c r="A1565" s="30"/>
      <c r="B1565" s="31"/>
      <c r="C1565" s="25"/>
      <c r="D1565" s="27"/>
    </row>
    <row r="1566" spans="1:4" ht="32.450000000000003" customHeight="1" x14ac:dyDescent="0.25">
      <c r="A1566" s="30"/>
      <c r="B1566" s="31"/>
      <c r="C1566" s="25"/>
      <c r="D1566" s="27"/>
    </row>
    <row r="1567" spans="1:4" ht="32.450000000000003" customHeight="1" x14ac:dyDescent="0.25">
      <c r="A1567" s="30"/>
      <c r="B1567" s="31"/>
      <c r="C1567" s="25"/>
      <c r="D1567" s="27"/>
    </row>
    <row r="1568" spans="1:4" ht="32.450000000000003" customHeight="1" x14ac:dyDescent="0.25">
      <c r="A1568" s="30"/>
      <c r="B1568" s="31"/>
      <c r="C1568" s="25"/>
      <c r="D1568" s="27"/>
    </row>
    <row r="1569" spans="1:4" ht="32.450000000000003" customHeight="1" x14ac:dyDescent="0.25">
      <c r="A1569" s="30"/>
      <c r="B1569" s="31"/>
      <c r="C1569" s="25"/>
      <c r="D1569" s="27"/>
    </row>
    <row r="1570" spans="1:4" ht="32.450000000000003" customHeight="1" x14ac:dyDescent="0.25">
      <c r="A1570" s="30"/>
      <c r="B1570" s="31"/>
      <c r="C1570" s="25"/>
      <c r="D1570" s="27"/>
    </row>
    <row r="1571" spans="1:4" ht="32.450000000000003" customHeight="1" x14ac:dyDescent="0.25">
      <c r="A1571" s="30"/>
      <c r="B1571" s="31"/>
      <c r="C1571" s="25"/>
      <c r="D1571" s="27"/>
    </row>
    <row r="1572" spans="1:4" ht="32.450000000000003" customHeight="1" x14ac:dyDescent="0.25">
      <c r="A1572" s="30"/>
      <c r="B1572" s="31"/>
      <c r="C1572" s="25"/>
      <c r="D1572" s="27"/>
    </row>
    <row r="1573" spans="1:4" ht="32.450000000000003" customHeight="1" x14ac:dyDescent="0.25">
      <c r="A1573" s="30"/>
      <c r="B1573" s="31"/>
      <c r="C1573" s="25"/>
      <c r="D1573" s="27"/>
    </row>
    <row r="1574" spans="1:4" ht="32.450000000000003" customHeight="1" x14ac:dyDescent="0.25">
      <c r="A1574" s="30"/>
      <c r="B1574" s="31"/>
      <c r="C1574" s="25"/>
      <c r="D1574" s="27"/>
    </row>
    <row r="1575" spans="1:4" ht="32.450000000000003" customHeight="1" x14ac:dyDescent="0.25">
      <c r="A1575" s="30"/>
      <c r="B1575" s="31"/>
      <c r="C1575" s="25"/>
      <c r="D1575" s="27"/>
    </row>
    <row r="1576" spans="1:4" ht="32.450000000000003" customHeight="1" x14ac:dyDescent="0.25">
      <c r="A1576" s="30"/>
      <c r="B1576" s="31"/>
      <c r="C1576" s="25"/>
      <c r="D1576" s="27"/>
    </row>
    <row r="1577" spans="1:4" ht="32.450000000000003" customHeight="1" x14ac:dyDescent="0.25">
      <c r="A1577" s="30"/>
      <c r="B1577" s="31"/>
      <c r="C1577" s="25"/>
      <c r="D1577" s="27"/>
    </row>
    <row r="1578" spans="1:4" ht="32.450000000000003" customHeight="1" x14ac:dyDescent="0.25">
      <c r="A1578" s="30"/>
      <c r="B1578" s="31"/>
      <c r="C1578" s="25"/>
      <c r="D1578" s="27"/>
    </row>
    <row r="1579" spans="1:4" ht="32.450000000000003" customHeight="1" x14ac:dyDescent="0.25">
      <c r="A1579" s="30"/>
      <c r="B1579" s="31"/>
      <c r="C1579" s="25"/>
      <c r="D1579" s="27"/>
    </row>
    <row r="1580" spans="1:4" ht="32.450000000000003" customHeight="1" x14ac:dyDescent="0.25">
      <c r="A1580" s="30"/>
      <c r="B1580" s="31"/>
      <c r="C1580" s="25"/>
      <c r="D1580" s="27"/>
    </row>
    <row r="1581" spans="1:4" ht="32.450000000000003" customHeight="1" x14ac:dyDescent="0.25">
      <c r="A1581" s="30"/>
      <c r="B1581" s="31"/>
      <c r="C1581" s="25"/>
      <c r="D1581" s="27"/>
    </row>
    <row r="1582" spans="1:4" ht="32.450000000000003" customHeight="1" x14ac:dyDescent="0.25">
      <c r="A1582" s="30"/>
      <c r="B1582" s="31"/>
      <c r="C1582" s="25"/>
      <c r="D1582" s="27"/>
    </row>
    <row r="1583" spans="1:4" ht="32.450000000000003" customHeight="1" x14ac:dyDescent="0.25">
      <c r="A1583" s="30"/>
      <c r="B1583" s="31"/>
      <c r="C1583" s="25"/>
      <c r="D1583" s="27"/>
    </row>
    <row r="1584" spans="1:4" ht="32.450000000000003" customHeight="1" x14ac:dyDescent="0.25">
      <c r="A1584" s="30"/>
      <c r="B1584" s="31"/>
      <c r="C1584" s="25"/>
      <c r="D1584" s="27"/>
    </row>
    <row r="1585" spans="1:4" ht="32.450000000000003" customHeight="1" x14ac:dyDescent="0.25">
      <c r="A1585" s="30"/>
      <c r="B1585" s="31"/>
      <c r="C1585" s="25"/>
      <c r="D1585" s="27"/>
    </row>
    <row r="1586" spans="1:4" ht="32.450000000000003" customHeight="1" x14ac:dyDescent="0.25">
      <c r="A1586" s="30"/>
      <c r="B1586" s="31"/>
      <c r="C1586" s="25"/>
      <c r="D1586" s="27"/>
    </row>
    <row r="1587" spans="1:4" ht="32.450000000000003" customHeight="1" x14ac:dyDescent="0.25">
      <c r="A1587" s="30"/>
      <c r="B1587" s="31"/>
      <c r="C1587" s="25"/>
      <c r="D1587" s="27"/>
    </row>
    <row r="1588" spans="1:4" ht="32.450000000000003" customHeight="1" x14ac:dyDescent="0.25">
      <c r="A1588" s="30"/>
      <c r="B1588" s="31"/>
      <c r="C1588" s="25"/>
      <c r="D1588" s="27"/>
    </row>
    <row r="1589" spans="1:4" ht="32.450000000000003" customHeight="1" x14ac:dyDescent="0.25">
      <c r="A1589" s="30"/>
      <c r="B1589" s="31"/>
      <c r="C1589" s="25"/>
      <c r="D1589" s="27"/>
    </row>
    <row r="1590" spans="1:4" ht="32.450000000000003" customHeight="1" x14ac:dyDescent="0.25">
      <c r="A1590" s="30"/>
      <c r="B1590" s="31"/>
      <c r="C1590" s="25"/>
      <c r="D1590" s="27"/>
    </row>
    <row r="1591" spans="1:4" ht="32.450000000000003" customHeight="1" x14ac:dyDescent="0.25">
      <c r="A1591" s="30"/>
      <c r="B1591" s="31"/>
      <c r="C1591" s="25"/>
      <c r="D1591" s="27"/>
    </row>
    <row r="1592" spans="1:4" ht="32.450000000000003" customHeight="1" x14ac:dyDescent="0.25">
      <c r="A1592" s="30"/>
      <c r="B1592" s="31"/>
      <c r="C1592" s="25"/>
      <c r="D1592" s="27"/>
    </row>
    <row r="1593" spans="1:4" ht="32.450000000000003" customHeight="1" x14ac:dyDescent="0.25">
      <c r="A1593" s="30"/>
      <c r="B1593" s="31"/>
      <c r="C1593" s="25"/>
      <c r="D1593" s="27"/>
    </row>
    <row r="1594" spans="1:4" ht="32.450000000000003" customHeight="1" x14ac:dyDescent="0.25">
      <c r="A1594" s="30"/>
      <c r="B1594" s="31"/>
      <c r="C1594" s="25"/>
      <c r="D1594" s="27"/>
    </row>
    <row r="1595" spans="1:4" ht="32.450000000000003" customHeight="1" x14ac:dyDescent="0.25">
      <c r="A1595" s="30"/>
      <c r="B1595" s="31"/>
      <c r="C1595" s="25"/>
      <c r="D1595" s="27"/>
    </row>
    <row r="1596" spans="1:4" ht="32.450000000000003" customHeight="1" x14ac:dyDescent="0.25">
      <c r="A1596" s="30"/>
      <c r="B1596" s="31"/>
      <c r="C1596" s="25"/>
      <c r="D1596" s="27"/>
    </row>
    <row r="1597" spans="1:4" ht="32.450000000000003" customHeight="1" x14ac:dyDescent="0.25">
      <c r="A1597" s="30"/>
      <c r="B1597" s="31"/>
      <c r="C1597" s="25"/>
      <c r="D1597" s="27"/>
    </row>
    <row r="1598" spans="1:4" ht="32.450000000000003" customHeight="1" x14ac:dyDescent="0.25">
      <c r="A1598" s="30"/>
      <c r="B1598" s="31"/>
      <c r="C1598" s="25"/>
      <c r="D1598" s="27"/>
    </row>
    <row r="1599" spans="1:4" ht="32.450000000000003" customHeight="1" x14ac:dyDescent="0.25">
      <c r="A1599" s="30"/>
      <c r="B1599" s="31"/>
      <c r="C1599" s="25"/>
      <c r="D1599" s="27"/>
    </row>
    <row r="1600" spans="1:4" ht="32.450000000000003" customHeight="1" x14ac:dyDescent="0.25">
      <c r="A1600" s="30"/>
      <c r="B1600" s="31"/>
      <c r="C1600" s="25"/>
      <c r="D1600" s="27"/>
    </row>
    <row r="1601" spans="1:4" ht="32.450000000000003" customHeight="1" x14ac:dyDescent="0.25">
      <c r="A1601" s="30"/>
      <c r="B1601" s="31"/>
      <c r="C1601" s="25"/>
      <c r="D1601" s="27"/>
    </row>
    <row r="1602" spans="1:4" ht="32.450000000000003" customHeight="1" x14ac:dyDescent="0.25">
      <c r="A1602" s="30"/>
      <c r="B1602" s="31"/>
      <c r="C1602" s="25"/>
      <c r="D1602" s="27"/>
    </row>
    <row r="1603" spans="1:4" ht="32.450000000000003" customHeight="1" x14ac:dyDescent="0.25">
      <c r="A1603" s="30"/>
      <c r="B1603" s="31"/>
      <c r="C1603" s="25"/>
      <c r="D1603" s="27"/>
    </row>
    <row r="1604" spans="1:4" ht="32.450000000000003" customHeight="1" x14ac:dyDescent="0.25">
      <c r="A1604" s="30"/>
      <c r="B1604" s="31"/>
      <c r="C1604" s="25"/>
      <c r="D1604" s="27"/>
    </row>
    <row r="1605" spans="1:4" ht="32.450000000000003" customHeight="1" x14ac:dyDescent="0.25">
      <c r="A1605" s="30"/>
      <c r="B1605" s="31"/>
      <c r="C1605" s="25"/>
      <c r="D1605" s="27"/>
    </row>
    <row r="1606" spans="1:4" ht="32.450000000000003" customHeight="1" x14ac:dyDescent="0.25">
      <c r="A1606" s="30"/>
      <c r="B1606" s="31"/>
      <c r="C1606" s="25"/>
      <c r="D1606" s="27"/>
    </row>
    <row r="1607" spans="1:4" ht="32.450000000000003" customHeight="1" x14ac:dyDescent="0.25">
      <c r="A1607" s="30"/>
      <c r="B1607" s="31"/>
      <c r="C1607" s="25"/>
      <c r="D1607" s="27"/>
    </row>
    <row r="1608" spans="1:4" ht="32.450000000000003" customHeight="1" x14ac:dyDescent="0.25">
      <c r="A1608" s="30"/>
      <c r="B1608" s="31"/>
      <c r="C1608" s="25"/>
      <c r="D1608" s="27"/>
    </row>
    <row r="1609" spans="1:4" ht="32.450000000000003" customHeight="1" x14ac:dyDescent="0.25">
      <c r="A1609" s="30"/>
      <c r="B1609" s="31"/>
      <c r="C1609" s="25"/>
      <c r="D1609" s="27"/>
    </row>
    <row r="1610" spans="1:4" ht="32.450000000000003" customHeight="1" x14ac:dyDescent="0.25">
      <c r="A1610" s="30"/>
      <c r="B1610" s="31"/>
      <c r="C1610" s="25"/>
      <c r="D1610" s="27"/>
    </row>
    <row r="1611" spans="1:4" ht="32.450000000000003" customHeight="1" x14ac:dyDescent="0.25">
      <c r="A1611" s="30"/>
      <c r="B1611" s="31"/>
      <c r="C1611" s="25"/>
      <c r="D1611" s="27"/>
    </row>
    <row r="1612" spans="1:4" ht="32.450000000000003" customHeight="1" x14ac:dyDescent="0.25">
      <c r="A1612" s="30"/>
      <c r="B1612" s="31"/>
      <c r="C1612" s="25"/>
      <c r="D1612" s="27"/>
    </row>
    <row r="1613" spans="1:4" ht="32.450000000000003" customHeight="1" x14ac:dyDescent="0.25">
      <c r="A1613" s="30"/>
      <c r="B1613" s="31"/>
      <c r="C1613" s="25"/>
      <c r="D1613" s="27"/>
    </row>
    <row r="1614" spans="1:4" ht="32.450000000000003" customHeight="1" x14ac:dyDescent="0.25">
      <c r="A1614" s="30"/>
      <c r="B1614" s="31"/>
      <c r="C1614" s="25"/>
      <c r="D1614" s="27"/>
    </row>
    <row r="1615" spans="1:4" ht="32.450000000000003" customHeight="1" x14ac:dyDescent="0.25">
      <c r="A1615" s="30"/>
      <c r="B1615" s="31"/>
      <c r="C1615" s="25"/>
      <c r="D1615" s="27"/>
    </row>
    <row r="1616" spans="1:4" ht="32.450000000000003" customHeight="1" x14ac:dyDescent="0.25">
      <c r="A1616" s="30"/>
      <c r="B1616" s="31"/>
      <c r="C1616" s="25"/>
      <c r="D1616" s="27"/>
    </row>
    <row r="1617" spans="1:4" ht="32.450000000000003" customHeight="1" x14ac:dyDescent="0.25">
      <c r="A1617" s="30"/>
      <c r="B1617" s="31"/>
      <c r="C1617" s="25"/>
      <c r="D1617" s="27"/>
    </row>
    <row r="1618" spans="1:4" ht="32.450000000000003" customHeight="1" x14ac:dyDescent="0.25">
      <c r="A1618" s="30"/>
      <c r="B1618" s="31"/>
      <c r="C1618" s="25"/>
      <c r="D1618" s="27"/>
    </row>
    <row r="1619" spans="1:4" ht="32.450000000000003" customHeight="1" x14ac:dyDescent="0.25">
      <c r="A1619" s="30"/>
      <c r="B1619" s="31"/>
      <c r="C1619" s="25"/>
      <c r="D1619" s="27"/>
    </row>
    <row r="1620" spans="1:4" ht="32.450000000000003" customHeight="1" x14ac:dyDescent="0.25">
      <c r="A1620" s="30"/>
      <c r="B1620" s="31"/>
      <c r="C1620" s="25"/>
      <c r="D1620" s="27"/>
    </row>
    <row r="1621" spans="1:4" ht="32.450000000000003" customHeight="1" x14ac:dyDescent="0.25">
      <c r="A1621" s="30"/>
      <c r="B1621" s="31"/>
      <c r="C1621" s="25"/>
      <c r="D1621" s="27"/>
    </row>
    <row r="1622" spans="1:4" ht="32.450000000000003" customHeight="1" x14ac:dyDescent="0.25">
      <c r="A1622" s="30"/>
      <c r="B1622" s="31"/>
      <c r="C1622" s="25"/>
      <c r="D1622" s="27"/>
    </row>
    <row r="1623" spans="1:4" ht="32.450000000000003" customHeight="1" x14ac:dyDescent="0.25">
      <c r="A1623" s="30"/>
      <c r="B1623" s="31"/>
      <c r="C1623" s="25"/>
      <c r="D1623" s="27"/>
    </row>
    <row r="1624" spans="1:4" ht="32.450000000000003" customHeight="1" x14ac:dyDescent="0.25">
      <c r="A1624" s="30"/>
      <c r="B1624" s="31"/>
      <c r="C1624" s="25"/>
      <c r="D1624" s="27"/>
    </row>
    <row r="1625" spans="1:4" ht="32.450000000000003" customHeight="1" x14ac:dyDescent="0.25">
      <c r="A1625" s="30"/>
      <c r="B1625" s="31"/>
      <c r="C1625" s="25"/>
      <c r="D1625" s="27"/>
    </row>
    <row r="1626" spans="1:4" ht="32.450000000000003" customHeight="1" x14ac:dyDescent="0.25">
      <c r="A1626" s="30"/>
      <c r="B1626" s="31"/>
      <c r="C1626" s="25"/>
      <c r="D1626" s="27"/>
    </row>
    <row r="1627" spans="1:4" ht="32.450000000000003" customHeight="1" x14ac:dyDescent="0.25">
      <c r="A1627" s="30"/>
      <c r="B1627" s="31"/>
      <c r="C1627" s="25"/>
      <c r="D1627" s="27"/>
    </row>
    <row r="1628" spans="1:4" ht="32.450000000000003" customHeight="1" x14ac:dyDescent="0.25">
      <c r="A1628" s="30"/>
      <c r="B1628" s="31"/>
      <c r="C1628" s="25"/>
      <c r="D1628" s="27"/>
    </row>
    <row r="1629" spans="1:4" ht="32.450000000000003" customHeight="1" x14ac:dyDescent="0.25">
      <c r="A1629" s="30"/>
      <c r="B1629" s="31"/>
      <c r="C1629" s="25"/>
      <c r="D1629" s="27"/>
    </row>
    <row r="1630" spans="1:4" ht="32.450000000000003" customHeight="1" x14ac:dyDescent="0.25">
      <c r="A1630" s="30"/>
      <c r="B1630" s="31"/>
      <c r="C1630" s="25"/>
      <c r="D1630" s="27"/>
    </row>
    <row r="1631" spans="1:4" ht="32.450000000000003" customHeight="1" x14ac:dyDescent="0.25">
      <c r="A1631" s="30"/>
      <c r="B1631" s="31"/>
      <c r="C1631" s="25"/>
      <c r="D1631" s="27"/>
    </row>
    <row r="1632" spans="1:4" ht="32.450000000000003" customHeight="1" x14ac:dyDescent="0.25">
      <c r="A1632" s="30"/>
      <c r="B1632" s="31"/>
      <c r="C1632" s="25"/>
      <c r="D1632" s="27"/>
    </row>
    <row r="1633" spans="1:4" ht="32.450000000000003" customHeight="1" x14ac:dyDescent="0.25">
      <c r="A1633" s="30"/>
      <c r="B1633" s="31"/>
      <c r="C1633" s="25"/>
      <c r="D1633" s="27"/>
    </row>
    <row r="1634" spans="1:4" ht="32.450000000000003" customHeight="1" x14ac:dyDescent="0.25">
      <c r="A1634" s="30"/>
      <c r="B1634" s="31"/>
      <c r="C1634" s="25"/>
      <c r="D1634" s="27"/>
    </row>
    <row r="1635" spans="1:4" ht="32.450000000000003" customHeight="1" x14ac:dyDescent="0.25">
      <c r="A1635" s="30"/>
      <c r="B1635" s="31"/>
      <c r="C1635" s="25"/>
      <c r="D1635" s="27"/>
    </row>
    <row r="1636" spans="1:4" ht="32.450000000000003" customHeight="1" x14ac:dyDescent="0.25">
      <c r="A1636" s="30"/>
      <c r="B1636" s="31"/>
      <c r="C1636" s="25"/>
      <c r="D1636" s="27"/>
    </row>
    <row r="1637" spans="1:4" ht="32.450000000000003" customHeight="1" x14ac:dyDescent="0.25">
      <c r="A1637" s="30"/>
      <c r="B1637" s="31"/>
      <c r="C1637" s="25"/>
      <c r="D1637" s="27"/>
    </row>
    <row r="1638" spans="1:4" ht="32.450000000000003" customHeight="1" x14ac:dyDescent="0.25">
      <c r="A1638" s="30"/>
      <c r="B1638" s="31"/>
      <c r="C1638" s="25"/>
      <c r="D1638" s="27"/>
    </row>
    <row r="1639" spans="1:4" ht="32.450000000000003" customHeight="1" x14ac:dyDescent="0.25">
      <c r="A1639" s="30"/>
      <c r="B1639" s="31"/>
      <c r="C1639" s="25"/>
      <c r="D1639" s="27"/>
    </row>
    <row r="1640" spans="1:4" ht="32.450000000000003" customHeight="1" x14ac:dyDescent="0.25">
      <c r="A1640" s="30"/>
      <c r="B1640" s="31"/>
      <c r="C1640" s="25"/>
      <c r="D1640" s="27"/>
    </row>
    <row r="1641" spans="1:4" ht="32.450000000000003" customHeight="1" x14ac:dyDescent="0.25">
      <c r="A1641" s="30"/>
      <c r="B1641" s="31"/>
      <c r="C1641" s="25"/>
      <c r="D1641" s="27"/>
    </row>
    <row r="1642" spans="1:4" ht="32.450000000000003" customHeight="1" x14ac:dyDescent="0.25">
      <c r="A1642" s="30"/>
      <c r="B1642" s="31"/>
      <c r="C1642" s="25"/>
      <c r="D1642" s="27"/>
    </row>
    <row r="1643" spans="1:4" ht="32.450000000000003" customHeight="1" x14ac:dyDescent="0.25">
      <c r="A1643" s="30"/>
      <c r="B1643" s="31"/>
      <c r="C1643" s="25"/>
      <c r="D1643" s="27"/>
    </row>
    <row r="1644" spans="1:4" ht="32.450000000000003" customHeight="1" x14ac:dyDescent="0.25">
      <c r="A1644" s="30"/>
      <c r="B1644" s="31"/>
      <c r="C1644" s="25"/>
      <c r="D1644" s="27"/>
    </row>
    <row r="1645" spans="1:4" ht="32.450000000000003" customHeight="1" x14ac:dyDescent="0.25">
      <c r="A1645" s="30"/>
      <c r="B1645" s="31"/>
      <c r="C1645" s="25"/>
      <c r="D1645" s="27"/>
    </row>
    <row r="1646" spans="1:4" ht="32.450000000000003" customHeight="1" x14ac:dyDescent="0.25">
      <c r="A1646" s="30"/>
      <c r="B1646" s="31"/>
      <c r="C1646" s="25"/>
      <c r="D1646" s="27"/>
    </row>
    <row r="1647" spans="1:4" ht="32.450000000000003" customHeight="1" x14ac:dyDescent="0.25">
      <c r="A1647" s="30"/>
      <c r="B1647" s="31"/>
      <c r="C1647" s="25"/>
      <c r="D1647" s="27"/>
    </row>
    <row r="1648" spans="1:4" ht="32.450000000000003" customHeight="1" x14ac:dyDescent="0.25">
      <c r="A1648" s="30"/>
      <c r="B1648" s="31"/>
      <c r="C1648" s="25"/>
      <c r="D1648" s="27"/>
    </row>
    <row r="1649" spans="1:4" ht="32.450000000000003" customHeight="1" x14ac:dyDescent="0.25">
      <c r="A1649" s="30"/>
      <c r="B1649" s="31"/>
      <c r="C1649" s="25"/>
      <c r="D1649" s="27"/>
    </row>
    <row r="1650" spans="1:4" ht="32.450000000000003" customHeight="1" x14ac:dyDescent="0.25">
      <c r="A1650" s="30"/>
      <c r="B1650" s="31"/>
      <c r="C1650" s="25"/>
      <c r="D1650" s="27"/>
    </row>
    <row r="1651" spans="1:4" ht="32.450000000000003" customHeight="1" x14ac:dyDescent="0.25">
      <c r="A1651" s="30"/>
      <c r="B1651" s="31"/>
      <c r="C1651" s="25"/>
      <c r="D1651" s="27"/>
    </row>
    <row r="1652" spans="1:4" ht="32.450000000000003" customHeight="1" x14ac:dyDescent="0.25">
      <c r="A1652" s="30"/>
      <c r="B1652" s="31"/>
      <c r="C1652" s="25"/>
      <c r="D1652" s="27"/>
    </row>
    <row r="1653" spans="1:4" ht="32.450000000000003" customHeight="1" x14ac:dyDescent="0.25">
      <c r="A1653" s="30"/>
      <c r="B1653" s="31"/>
      <c r="C1653" s="25"/>
      <c r="D1653" s="27"/>
    </row>
    <row r="1654" spans="1:4" ht="32.450000000000003" customHeight="1" x14ac:dyDescent="0.25">
      <c r="A1654" s="30"/>
      <c r="B1654" s="31"/>
      <c r="C1654" s="25"/>
      <c r="D1654" s="27"/>
    </row>
    <row r="1655" spans="1:4" ht="32.450000000000003" customHeight="1" x14ac:dyDescent="0.25">
      <c r="A1655" s="30"/>
      <c r="B1655" s="31"/>
      <c r="C1655" s="25"/>
      <c r="D1655" s="27"/>
    </row>
    <row r="1656" spans="1:4" ht="32.450000000000003" customHeight="1" x14ac:dyDescent="0.25">
      <c r="A1656" s="30"/>
      <c r="B1656" s="31"/>
      <c r="C1656" s="25"/>
      <c r="D1656" s="27"/>
    </row>
    <row r="1657" spans="1:4" ht="32.450000000000003" customHeight="1" x14ac:dyDescent="0.25">
      <c r="A1657" s="30"/>
      <c r="B1657" s="31"/>
      <c r="C1657" s="25"/>
      <c r="D1657" s="27"/>
    </row>
    <row r="1658" spans="1:4" ht="32.450000000000003" customHeight="1" x14ac:dyDescent="0.25">
      <c r="A1658" s="30"/>
      <c r="B1658" s="31"/>
      <c r="C1658" s="25"/>
      <c r="D1658" s="27"/>
    </row>
    <row r="1659" spans="1:4" ht="32.450000000000003" customHeight="1" x14ac:dyDescent="0.25">
      <c r="A1659" s="30"/>
      <c r="B1659" s="31"/>
      <c r="C1659" s="25"/>
      <c r="D1659" s="27"/>
    </row>
    <row r="1660" spans="1:4" ht="32.450000000000003" customHeight="1" x14ac:dyDescent="0.25">
      <c r="A1660" s="30"/>
      <c r="B1660" s="31"/>
      <c r="C1660" s="25"/>
      <c r="D1660" s="27"/>
    </row>
    <row r="1661" spans="1:4" ht="32.450000000000003" customHeight="1" x14ac:dyDescent="0.25">
      <c r="A1661" s="30"/>
      <c r="B1661" s="31"/>
      <c r="C1661" s="25"/>
      <c r="D1661" s="27"/>
    </row>
    <row r="1662" spans="1:4" ht="32.450000000000003" customHeight="1" x14ac:dyDescent="0.25">
      <c r="A1662" s="30"/>
      <c r="B1662" s="31"/>
      <c r="C1662" s="25"/>
      <c r="D1662" s="27"/>
    </row>
    <row r="1663" spans="1:4" ht="32.450000000000003" customHeight="1" x14ac:dyDescent="0.25">
      <c r="A1663" s="30"/>
      <c r="B1663" s="31"/>
      <c r="C1663" s="25"/>
      <c r="D1663" s="27"/>
    </row>
    <row r="1664" spans="1:4" ht="32.450000000000003" customHeight="1" x14ac:dyDescent="0.25">
      <c r="A1664" s="30"/>
      <c r="B1664" s="31"/>
      <c r="C1664" s="25"/>
      <c r="D1664" s="27"/>
    </row>
    <row r="1665" spans="1:4" ht="32.450000000000003" customHeight="1" x14ac:dyDescent="0.25">
      <c r="A1665" s="30"/>
      <c r="B1665" s="31"/>
      <c r="C1665" s="25"/>
      <c r="D1665" s="27"/>
    </row>
    <row r="1666" spans="1:4" ht="32.450000000000003" customHeight="1" x14ac:dyDescent="0.25">
      <c r="A1666" s="30"/>
      <c r="B1666" s="31"/>
      <c r="C1666" s="25"/>
      <c r="D1666" s="27"/>
    </row>
    <row r="1667" spans="1:4" ht="32.450000000000003" customHeight="1" x14ac:dyDescent="0.25">
      <c r="A1667" s="30"/>
      <c r="B1667" s="31"/>
      <c r="C1667" s="25"/>
      <c r="D1667" s="27"/>
    </row>
    <row r="1668" spans="1:4" ht="32.450000000000003" customHeight="1" x14ac:dyDescent="0.25">
      <c r="A1668" s="30"/>
      <c r="B1668" s="31"/>
      <c r="C1668" s="25"/>
      <c r="D1668" s="27"/>
    </row>
    <row r="1669" spans="1:4" ht="32.450000000000003" customHeight="1" x14ac:dyDescent="0.25">
      <c r="A1669" s="30"/>
      <c r="B1669" s="31"/>
      <c r="C1669" s="25"/>
      <c r="D1669" s="27"/>
    </row>
    <row r="1670" spans="1:4" ht="32.450000000000003" customHeight="1" x14ac:dyDescent="0.25">
      <c r="A1670" s="30"/>
      <c r="B1670" s="31"/>
      <c r="C1670" s="25"/>
      <c r="D1670" s="27"/>
    </row>
    <row r="1671" spans="1:4" ht="32.450000000000003" customHeight="1" x14ac:dyDescent="0.25">
      <c r="A1671" s="30"/>
      <c r="B1671" s="31"/>
      <c r="C1671" s="25"/>
      <c r="D1671" s="27"/>
    </row>
    <row r="1672" spans="1:4" ht="32.450000000000003" customHeight="1" x14ac:dyDescent="0.25">
      <c r="A1672" s="30"/>
      <c r="B1672" s="31"/>
      <c r="C1672" s="25"/>
      <c r="D1672" s="27"/>
    </row>
    <row r="1673" spans="1:4" ht="32.450000000000003" customHeight="1" x14ac:dyDescent="0.25">
      <c r="A1673" s="30"/>
      <c r="B1673" s="31"/>
      <c r="C1673" s="25"/>
      <c r="D1673" s="27"/>
    </row>
    <row r="1674" spans="1:4" ht="32.450000000000003" customHeight="1" x14ac:dyDescent="0.25">
      <c r="A1674" s="30"/>
      <c r="B1674" s="31"/>
      <c r="C1674" s="25"/>
      <c r="D1674" s="27"/>
    </row>
    <row r="1675" spans="1:4" ht="32.450000000000003" customHeight="1" x14ac:dyDescent="0.25">
      <c r="A1675" s="30"/>
      <c r="B1675" s="31"/>
      <c r="C1675" s="25"/>
      <c r="D1675" s="27"/>
    </row>
    <row r="1676" spans="1:4" ht="32.450000000000003" customHeight="1" x14ac:dyDescent="0.25">
      <c r="A1676" s="30"/>
      <c r="B1676" s="31"/>
      <c r="C1676" s="25"/>
      <c r="D1676" s="27"/>
    </row>
    <row r="1677" spans="1:4" ht="32.450000000000003" customHeight="1" x14ac:dyDescent="0.25">
      <c r="A1677" s="30"/>
      <c r="B1677" s="31"/>
      <c r="C1677" s="25"/>
      <c r="D1677" s="27"/>
    </row>
    <row r="1678" spans="1:4" ht="32.450000000000003" customHeight="1" x14ac:dyDescent="0.25">
      <c r="A1678" s="30"/>
      <c r="B1678" s="31"/>
      <c r="C1678" s="25"/>
      <c r="D1678" s="27"/>
    </row>
    <row r="1679" spans="1:4" ht="32.450000000000003" customHeight="1" x14ac:dyDescent="0.25">
      <c r="A1679" s="30"/>
      <c r="B1679" s="31"/>
      <c r="C1679" s="25"/>
      <c r="D1679" s="27"/>
    </row>
    <row r="1680" spans="1:4" ht="32.450000000000003" customHeight="1" x14ac:dyDescent="0.25">
      <c r="A1680" s="30"/>
      <c r="B1680" s="31"/>
      <c r="C1680" s="25"/>
      <c r="D1680" s="27"/>
    </row>
    <row r="1681" spans="1:4" ht="32.450000000000003" customHeight="1" x14ac:dyDescent="0.25">
      <c r="A1681" s="30"/>
      <c r="B1681" s="31"/>
      <c r="C1681" s="25"/>
      <c r="D1681" s="27"/>
    </row>
    <row r="1682" spans="1:4" ht="32.450000000000003" customHeight="1" x14ac:dyDescent="0.25">
      <c r="A1682" s="30"/>
      <c r="B1682" s="31"/>
      <c r="C1682" s="25"/>
      <c r="D1682" s="27"/>
    </row>
    <row r="1683" spans="1:4" ht="32.450000000000003" customHeight="1" x14ac:dyDescent="0.25">
      <c r="A1683" s="30"/>
      <c r="B1683" s="31"/>
      <c r="C1683" s="25"/>
      <c r="D1683" s="27"/>
    </row>
    <row r="1684" spans="1:4" ht="32.450000000000003" customHeight="1" x14ac:dyDescent="0.25">
      <c r="A1684" s="30"/>
      <c r="B1684" s="31"/>
      <c r="C1684" s="25"/>
      <c r="D1684" s="27"/>
    </row>
    <row r="1685" spans="1:4" ht="32.450000000000003" customHeight="1" x14ac:dyDescent="0.25">
      <c r="A1685" s="30"/>
      <c r="B1685" s="31"/>
      <c r="C1685" s="25"/>
      <c r="D1685" s="27"/>
    </row>
    <row r="1686" spans="1:4" ht="32.450000000000003" customHeight="1" x14ac:dyDescent="0.25">
      <c r="A1686" s="30"/>
      <c r="B1686" s="31"/>
      <c r="C1686" s="25"/>
      <c r="D1686" s="27"/>
    </row>
    <row r="1687" spans="1:4" ht="32.450000000000003" customHeight="1" x14ac:dyDescent="0.25">
      <c r="A1687" s="30"/>
      <c r="B1687" s="31"/>
      <c r="C1687" s="25"/>
      <c r="D1687" s="27"/>
    </row>
    <row r="1688" spans="1:4" ht="32.450000000000003" customHeight="1" x14ac:dyDescent="0.25">
      <c r="A1688" s="30"/>
      <c r="B1688" s="31"/>
      <c r="C1688" s="25"/>
      <c r="D1688" s="27"/>
    </row>
    <row r="1689" spans="1:4" ht="32.450000000000003" customHeight="1" x14ac:dyDescent="0.25">
      <c r="A1689" s="30"/>
      <c r="B1689" s="31"/>
      <c r="C1689" s="25"/>
      <c r="D1689" s="27"/>
    </row>
    <row r="1690" spans="1:4" ht="32.450000000000003" customHeight="1" x14ac:dyDescent="0.25">
      <c r="A1690" s="30"/>
      <c r="B1690" s="31"/>
      <c r="C1690" s="25"/>
      <c r="D1690" s="27"/>
    </row>
    <row r="1691" spans="1:4" ht="32.450000000000003" customHeight="1" x14ac:dyDescent="0.25">
      <c r="A1691" s="30"/>
      <c r="B1691" s="31"/>
      <c r="C1691" s="25"/>
      <c r="D1691" s="27"/>
    </row>
    <row r="1692" spans="1:4" ht="32.450000000000003" customHeight="1" x14ac:dyDescent="0.25">
      <c r="A1692" s="30"/>
      <c r="B1692" s="31"/>
      <c r="C1692" s="25"/>
      <c r="D1692" s="27"/>
    </row>
    <row r="1693" spans="1:4" ht="32.450000000000003" customHeight="1" x14ac:dyDescent="0.25">
      <c r="A1693" s="30"/>
      <c r="B1693" s="31"/>
      <c r="C1693" s="25"/>
      <c r="D1693" s="27"/>
    </row>
    <row r="1694" spans="1:4" ht="32.450000000000003" customHeight="1" x14ac:dyDescent="0.25">
      <c r="A1694" s="30"/>
      <c r="B1694" s="31"/>
      <c r="C1694" s="25"/>
      <c r="D1694" s="27"/>
    </row>
    <row r="1695" spans="1:4" ht="32.450000000000003" customHeight="1" x14ac:dyDescent="0.25">
      <c r="A1695" s="30"/>
      <c r="B1695" s="31"/>
      <c r="C1695" s="25"/>
      <c r="D1695" s="27"/>
    </row>
    <row r="1696" spans="1:4" ht="32.450000000000003" customHeight="1" x14ac:dyDescent="0.25">
      <c r="A1696" s="30"/>
      <c r="B1696" s="31"/>
      <c r="C1696" s="25"/>
      <c r="D1696" s="27"/>
    </row>
    <row r="1697" spans="1:4" ht="32.450000000000003" customHeight="1" x14ac:dyDescent="0.25">
      <c r="A1697" s="30"/>
      <c r="B1697" s="31"/>
      <c r="C1697" s="25"/>
      <c r="D1697" s="27"/>
    </row>
    <row r="1698" spans="1:4" ht="32.450000000000003" customHeight="1" x14ac:dyDescent="0.25">
      <c r="A1698" s="30"/>
      <c r="B1698" s="31"/>
      <c r="C1698" s="25"/>
      <c r="D1698" s="27"/>
    </row>
    <row r="1699" spans="1:4" ht="32.450000000000003" customHeight="1" x14ac:dyDescent="0.25">
      <c r="A1699" s="30"/>
      <c r="B1699" s="31"/>
      <c r="C1699" s="25"/>
      <c r="D1699" s="27"/>
    </row>
    <row r="1700" spans="1:4" ht="32.450000000000003" customHeight="1" x14ac:dyDescent="0.25">
      <c r="A1700" s="30"/>
      <c r="B1700" s="31"/>
      <c r="C1700" s="25"/>
      <c r="D1700" s="27"/>
    </row>
    <row r="1701" spans="1:4" ht="32.450000000000003" customHeight="1" x14ac:dyDescent="0.25">
      <c r="A1701" s="30"/>
      <c r="B1701" s="31"/>
      <c r="C1701" s="25"/>
      <c r="D1701" s="27"/>
    </row>
    <row r="1702" spans="1:4" ht="32.450000000000003" customHeight="1" x14ac:dyDescent="0.25">
      <c r="A1702" s="30"/>
      <c r="B1702" s="31"/>
      <c r="C1702" s="25"/>
      <c r="D1702" s="27"/>
    </row>
    <row r="1703" spans="1:4" ht="32.450000000000003" customHeight="1" x14ac:dyDescent="0.25">
      <c r="A1703" s="30"/>
      <c r="B1703" s="31"/>
      <c r="C1703" s="25"/>
      <c r="D1703" s="27"/>
    </row>
    <row r="1704" spans="1:4" ht="32.450000000000003" customHeight="1" x14ac:dyDescent="0.25">
      <c r="A1704" s="30"/>
      <c r="B1704" s="31"/>
      <c r="C1704" s="25"/>
      <c r="D1704" s="27"/>
    </row>
    <row r="1705" spans="1:4" ht="32.450000000000003" customHeight="1" x14ac:dyDescent="0.25">
      <c r="A1705" s="30"/>
      <c r="B1705" s="31"/>
      <c r="C1705" s="25"/>
      <c r="D1705" s="27"/>
    </row>
    <row r="1706" spans="1:4" ht="32.450000000000003" customHeight="1" x14ac:dyDescent="0.25">
      <c r="A1706" s="30"/>
      <c r="B1706" s="31"/>
      <c r="C1706" s="25"/>
      <c r="D1706" s="27"/>
    </row>
    <row r="1707" spans="1:4" ht="32.450000000000003" customHeight="1" x14ac:dyDescent="0.25">
      <c r="A1707" s="30"/>
      <c r="B1707" s="31"/>
      <c r="C1707" s="25"/>
      <c r="D1707" s="27"/>
    </row>
    <row r="1708" spans="1:4" ht="32.450000000000003" customHeight="1" x14ac:dyDescent="0.25">
      <c r="A1708" s="30"/>
      <c r="B1708" s="31"/>
      <c r="C1708" s="25"/>
      <c r="D1708" s="27"/>
    </row>
    <row r="1709" spans="1:4" ht="32.450000000000003" customHeight="1" x14ac:dyDescent="0.25">
      <c r="A1709" s="30"/>
      <c r="B1709" s="31"/>
      <c r="C1709" s="25"/>
      <c r="D1709" s="27"/>
    </row>
    <row r="1710" spans="1:4" ht="32.450000000000003" customHeight="1" x14ac:dyDescent="0.25">
      <c r="A1710" s="30"/>
      <c r="B1710" s="31"/>
      <c r="C1710" s="25"/>
      <c r="D1710" s="27"/>
    </row>
    <row r="1711" spans="1:4" ht="32.450000000000003" customHeight="1" x14ac:dyDescent="0.25">
      <c r="A1711" s="30"/>
      <c r="B1711" s="31"/>
      <c r="C1711" s="25"/>
      <c r="D1711" s="27"/>
    </row>
    <row r="1712" spans="1:4" ht="32.450000000000003" customHeight="1" x14ac:dyDescent="0.25">
      <c r="A1712" s="30"/>
      <c r="B1712" s="31"/>
      <c r="C1712" s="25"/>
      <c r="D1712" s="27"/>
    </row>
    <row r="1713" spans="1:4" ht="32.450000000000003" customHeight="1" x14ac:dyDescent="0.25">
      <c r="A1713" s="30"/>
      <c r="B1713" s="31"/>
      <c r="C1713" s="25"/>
      <c r="D1713" s="27"/>
    </row>
    <row r="1714" spans="1:4" ht="32.450000000000003" customHeight="1" x14ac:dyDescent="0.25">
      <c r="A1714" s="30"/>
      <c r="B1714" s="31"/>
      <c r="C1714" s="25"/>
      <c r="D1714" s="27"/>
    </row>
    <row r="1715" spans="1:4" ht="32.450000000000003" customHeight="1" x14ac:dyDescent="0.25">
      <c r="A1715" s="30"/>
      <c r="B1715" s="31"/>
      <c r="C1715" s="25"/>
      <c r="D1715" s="27"/>
    </row>
    <row r="1716" spans="1:4" ht="32.450000000000003" customHeight="1" x14ac:dyDescent="0.25">
      <c r="A1716" s="30"/>
      <c r="B1716" s="31"/>
      <c r="C1716" s="25"/>
      <c r="D1716" s="27"/>
    </row>
    <row r="1717" spans="1:4" ht="32.450000000000003" customHeight="1" x14ac:dyDescent="0.25">
      <c r="A1717" s="30"/>
      <c r="B1717" s="31"/>
      <c r="C1717" s="25"/>
      <c r="D1717" s="27"/>
    </row>
    <row r="1718" spans="1:4" ht="32.450000000000003" customHeight="1" x14ac:dyDescent="0.25">
      <c r="A1718" s="30"/>
      <c r="B1718" s="31"/>
      <c r="C1718" s="25"/>
      <c r="D1718" s="27"/>
    </row>
    <row r="1719" spans="1:4" ht="32.450000000000003" customHeight="1" x14ac:dyDescent="0.25">
      <c r="A1719" s="30"/>
      <c r="B1719" s="31"/>
      <c r="C1719" s="25"/>
      <c r="D1719" s="27"/>
    </row>
    <row r="1720" spans="1:4" ht="32.450000000000003" customHeight="1" x14ac:dyDescent="0.25">
      <c r="A1720" s="30"/>
      <c r="B1720" s="31"/>
      <c r="C1720" s="25"/>
      <c r="D1720" s="27"/>
    </row>
    <row r="1721" spans="1:4" ht="32.450000000000003" customHeight="1" x14ac:dyDescent="0.25">
      <c r="A1721" s="30"/>
      <c r="B1721" s="31"/>
      <c r="C1721" s="25"/>
      <c r="D1721" s="27"/>
    </row>
    <row r="1722" spans="1:4" ht="32.450000000000003" customHeight="1" x14ac:dyDescent="0.25">
      <c r="A1722" s="30"/>
      <c r="B1722" s="31"/>
      <c r="C1722" s="25"/>
      <c r="D1722" s="27"/>
    </row>
    <row r="1723" spans="1:4" ht="32.450000000000003" customHeight="1" x14ac:dyDescent="0.25">
      <c r="A1723" s="30"/>
      <c r="B1723" s="31"/>
      <c r="C1723" s="25"/>
      <c r="D1723" s="27"/>
    </row>
    <row r="1724" spans="1:4" ht="32.450000000000003" customHeight="1" x14ac:dyDescent="0.25">
      <c r="A1724" s="30"/>
      <c r="B1724" s="31"/>
      <c r="C1724" s="25"/>
      <c r="D1724" s="27"/>
    </row>
    <row r="1725" spans="1:4" ht="32.450000000000003" customHeight="1" x14ac:dyDescent="0.25">
      <c r="A1725" s="30"/>
      <c r="B1725" s="31"/>
      <c r="C1725" s="25"/>
      <c r="D1725" s="27"/>
    </row>
    <row r="1726" spans="1:4" ht="32.450000000000003" customHeight="1" x14ac:dyDescent="0.25">
      <c r="A1726" s="30"/>
      <c r="B1726" s="31"/>
      <c r="C1726" s="25"/>
      <c r="D1726" s="27"/>
    </row>
    <row r="1727" spans="1:4" ht="32.450000000000003" customHeight="1" x14ac:dyDescent="0.25">
      <c r="A1727" s="30"/>
      <c r="B1727" s="31"/>
      <c r="C1727" s="25"/>
      <c r="D1727" s="27"/>
    </row>
    <row r="1728" spans="1:4" ht="32.450000000000003" customHeight="1" x14ac:dyDescent="0.25">
      <c r="A1728" s="30"/>
      <c r="B1728" s="31"/>
      <c r="C1728" s="25"/>
      <c r="D1728" s="27"/>
    </row>
    <row r="1729" spans="1:4" ht="32.450000000000003" customHeight="1" x14ac:dyDescent="0.25">
      <c r="A1729" s="30"/>
      <c r="B1729" s="31"/>
      <c r="C1729" s="25"/>
      <c r="D1729" s="27"/>
    </row>
    <row r="1730" spans="1:4" ht="32.450000000000003" customHeight="1" x14ac:dyDescent="0.25">
      <c r="A1730" s="30"/>
      <c r="B1730" s="31"/>
      <c r="C1730" s="25"/>
      <c r="D1730" s="27"/>
    </row>
    <row r="1731" spans="1:4" ht="32.450000000000003" customHeight="1" x14ac:dyDescent="0.25">
      <c r="A1731" s="30"/>
      <c r="B1731" s="31"/>
      <c r="C1731" s="25"/>
      <c r="D1731" s="27"/>
    </row>
    <row r="1732" spans="1:4" ht="32.450000000000003" customHeight="1" x14ac:dyDescent="0.25">
      <c r="A1732" s="30"/>
      <c r="B1732" s="31"/>
      <c r="C1732" s="25"/>
      <c r="D1732" s="27"/>
    </row>
    <row r="1733" spans="1:4" ht="32.450000000000003" customHeight="1" x14ac:dyDescent="0.25">
      <c r="A1733" s="30"/>
      <c r="B1733" s="31"/>
      <c r="C1733" s="25"/>
      <c r="D1733" s="27"/>
    </row>
    <row r="1734" spans="1:4" ht="32.450000000000003" customHeight="1" x14ac:dyDescent="0.25">
      <c r="A1734" s="30"/>
      <c r="B1734" s="31"/>
      <c r="C1734" s="25"/>
      <c r="D1734" s="27"/>
    </row>
    <row r="1735" spans="1:4" ht="32.450000000000003" customHeight="1" x14ac:dyDescent="0.25">
      <c r="A1735" s="30"/>
      <c r="B1735" s="31"/>
      <c r="C1735" s="25"/>
      <c r="D1735" s="27"/>
    </row>
    <row r="1736" spans="1:4" ht="32.450000000000003" customHeight="1" x14ac:dyDescent="0.25">
      <c r="A1736" s="30"/>
      <c r="B1736" s="31"/>
      <c r="C1736" s="25"/>
      <c r="D1736" s="27"/>
    </row>
    <row r="1737" spans="1:4" ht="32.450000000000003" customHeight="1" x14ac:dyDescent="0.25">
      <c r="A1737" s="30"/>
      <c r="B1737" s="31"/>
      <c r="C1737" s="25"/>
      <c r="D1737" s="27"/>
    </row>
    <row r="1738" spans="1:4" ht="32.450000000000003" customHeight="1" x14ac:dyDescent="0.25">
      <c r="A1738" s="30"/>
      <c r="B1738" s="31"/>
      <c r="C1738" s="25"/>
      <c r="D1738" s="27"/>
    </row>
    <row r="1739" spans="1:4" ht="32.450000000000003" customHeight="1" x14ac:dyDescent="0.25">
      <c r="A1739" s="30"/>
      <c r="B1739" s="31"/>
      <c r="C1739" s="25"/>
      <c r="D1739" s="27"/>
    </row>
    <row r="1740" spans="1:4" ht="32.450000000000003" customHeight="1" x14ac:dyDescent="0.25">
      <c r="A1740" s="30"/>
      <c r="B1740" s="31"/>
      <c r="C1740" s="25"/>
      <c r="D1740" s="27"/>
    </row>
    <row r="1741" spans="1:4" ht="32.450000000000003" customHeight="1" x14ac:dyDescent="0.25">
      <c r="A1741" s="30"/>
      <c r="B1741" s="31"/>
      <c r="C1741" s="25"/>
      <c r="D1741" s="27"/>
    </row>
    <row r="1742" spans="1:4" ht="32.450000000000003" customHeight="1" x14ac:dyDescent="0.25">
      <c r="A1742" s="30"/>
      <c r="B1742" s="31"/>
      <c r="C1742" s="25"/>
      <c r="D1742" s="27"/>
    </row>
    <row r="1743" spans="1:4" ht="32.450000000000003" customHeight="1" x14ac:dyDescent="0.25">
      <c r="A1743" s="30"/>
      <c r="B1743" s="31"/>
      <c r="C1743" s="25"/>
      <c r="D1743" s="27"/>
    </row>
    <row r="1744" spans="1:4" ht="32.450000000000003" customHeight="1" x14ac:dyDescent="0.25">
      <c r="A1744" s="30"/>
      <c r="B1744" s="31"/>
      <c r="C1744" s="25"/>
      <c r="D1744" s="27"/>
    </row>
    <row r="1745" spans="1:4" ht="32.450000000000003" customHeight="1" x14ac:dyDescent="0.25">
      <c r="A1745" s="30"/>
      <c r="B1745" s="31"/>
      <c r="C1745" s="25"/>
      <c r="D1745" s="27"/>
    </row>
    <row r="1746" spans="1:4" ht="32.450000000000003" customHeight="1" x14ac:dyDescent="0.25">
      <c r="A1746" s="30"/>
      <c r="B1746" s="31"/>
      <c r="C1746" s="25"/>
      <c r="D1746" s="27"/>
    </row>
    <row r="1747" spans="1:4" ht="32.450000000000003" customHeight="1" x14ac:dyDescent="0.25">
      <c r="A1747" s="30"/>
      <c r="B1747" s="31"/>
      <c r="C1747" s="25"/>
      <c r="D1747" s="27"/>
    </row>
    <row r="1748" spans="1:4" ht="32.450000000000003" customHeight="1" x14ac:dyDescent="0.25">
      <c r="A1748" s="30"/>
      <c r="B1748" s="31"/>
      <c r="C1748" s="25"/>
      <c r="D1748" s="27"/>
    </row>
    <row r="1749" spans="1:4" ht="32.450000000000003" customHeight="1" x14ac:dyDescent="0.25">
      <c r="A1749" s="30"/>
      <c r="B1749" s="31"/>
      <c r="C1749" s="25"/>
      <c r="D1749" s="27"/>
    </row>
    <row r="1750" spans="1:4" ht="32.450000000000003" customHeight="1" x14ac:dyDescent="0.25">
      <c r="A1750" s="30"/>
      <c r="B1750" s="31"/>
      <c r="C1750" s="25"/>
      <c r="D1750" s="27"/>
    </row>
    <row r="1751" spans="1:4" ht="32.450000000000003" customHeight="1" x14ac:dyDescent="0.25">
      <c r="A1751" s="30"/>
      <c r="B1751" s="31"/>
      <c r="C1751" s="25"/>
      <c r="D1751" s="27"/>
    </row>
    <row r="1752" spans="1:4" ht="32.450000000000003" customHeight="1" x14ac:dyDescent="0.25">
      <c r="A1752" s="30"/>
      <c r="B1752" s="31"/>
      <c r="C1752" s="25"/>
      <c r="D1752" s="27"/>
    </row>
    <row r="1753" spans="1:4" ht="32.450000000000003" customHeight="1" x14ac:dyDescent="0.25">
      <c r="A1753" s="30"/>
      <c r="B1753" s="31"/>
      <c r="C1753" s="25"/>
      <c r="D1753" s="27"/>
    </row>
    <row r="1754" spans="1:4" ht="32.450000000000003" customHeight="1" x14ac:dyDescent="0.25">
      <c r="A1754" s="30"/>
      <c r="B1754" s="31"/>
      <c r="C1754" s="25"/>
      <c r="D1754" s="27"/>
    </row>
    <row r="1755" spans="1:4" ht="32.450000000000003" customHeight="1" x14ac:dyDescent="0.25">
      <c r="A1755" s="30"/>
      <c r="B1755" s="31"/>
      <c r="C1755" s="25"/>
      <c r="D1755" s="27"/>
    </row>
    <row r="1756" spans="1:4" ht="32.450000000000003" customHeight="1" x14ac:dyDescent="0.25">
      <c r="A1756" s="30"/>
      <c r="B1756" s="31"/>
      <c r="C1756" s="25"/>
      <c r="D1756" s="27"/>
    </row>
    <row r="1757" spans="1:4" ht="32.450000000000003" customHeight="1" x14ac:dyDescent="0.25">
      <c r="A1757" s="30"/>
      <c r="B1757" s="31"/>
      <c r="C1757" s="25"/>
      <c r="D1757" s="27"/>
    </row>
    <row r="1758" spans="1:4" ht="32.450000000000003" customHeight="1" x14ac:dyDescent="0.25">
      <c r="A1758" s="30"/>
      <c r="B1758" s="31"/>
      <c r="C1758" s="25"/>
      <c r="D1758" s="27"/>
    </row>
    <row r="1759" spans="1:4" ht="32.450000000000003" customHeight="1" x14ac:dyDescent="0.25">
      <c r="A1759" s="30"/>
      <c r="B1759" s="31"/>
      <c r="C1759" s="25"/>
      <c r="D1759" s="27"/>
    </row>
    <row r="1760" spans="1:4" ht="32.450000000000003" customHeight="1" x14ac:dyDescent="0.25">
      <c r="A1760" s="30"/>
      <c r="B1760" s="31"/>
      <c r="C1760" s="25"/>
      <c r="D1760" s="27"/>
    </row>
    <row r="1761" spans="1:4" ht="32.450000000000003" customHeight="1" x14ac:dyDescent="0.25">
      <c r="A1761" s="30"/>
      <c r="B1761" s="31"/>
      <c r="C1761" s="25"/>
      <c r="D1761" s="27"/>
    </row>
    <row r="1762" spans="1:4" ht="32.450000000000003" customHeight="1" x14ac:dyDescent="0.25">
      <c r="A1762" s="30"/>
      <c r="B1762" s="31"/>
      <c r="C1762" s="25"/>
      <c r="D1762" s="27"/>
    </row>
    <row r="1763" spans="1:4" ht="32.450000000000003" customHeight="1" x14ac:dyDescent="0.25">
      <c r="A1763" s="30"/>
      <c r="B1763" s="31"/>
      <c r="C1763" s="25"/>
      <c r="D1763" s="27"/>
    </row>
    <row r="1764" spans="1:4" ht="32.450000000000003" customHeight="1" x14ac:dyDescent="0.25">
      <c r="A1764" s="30"/>
      <c r="B1764" s="31"/>
      <c r="C1764" s="25"/>
      <c r="D1764" s="27"/>
    </row>
    <row r="1765" spans="1:4" ht="32.450000000000003" customHeight="1" x14ac:dyDescent="0.25">
      <c r="A1765" s="30"/>
      <c r="B1765" s="31"/>
      <c r="C1765" s="25"/>
      <c r="D1765" s="27"/>
    </row>
    <row r="1766" spans="1:4" ht="32.450000000000003" customHeight="1" x14ac:dyDescent="0.25">
      <c r="A1766" s="30"/>
      <c r="B1766" s="31"/>
      <c r="C1766" s="25"/>
      <c r="D1766" s="27"/>
    </row>
    <row r="1767" spans="1:4" ht="32.450000000000003" customHeight="1" x14ac:dyDescent="0.25">
      <c r="A1767" s="30"/>
      <c r="B1767" s="31"/>
      <c r="C1767" s="25"/>
      <c r="D1767" s="27"/>
    </row>
    <row r="1768" spans="1:4" ht="32.450000000000003" customHeight="1" x14ac:dyDescent="0.25">
      <c r="A1768" s="30"/>
      <c r="B1768" s="31"/>
      <c r="C1768" s="25"/>
      <c r="D1768" s="27"/>
    </row>
    <row r="1769" spans="1:4" ht="32.450000000000003" customHeight="1" x14ac:dyDescent="0.25">
      <c r="A1769" s="30"/>
      <c r="B1769" s="31"/>
      <c r="C1769" s="25"/>
      <c r="D1769" s="27"/>
    </row>
    <row r="1770" spans="1:4" ht="32.450000000000003" customHeight="1" x14ac:dyDescent="0.25">
      <c r="A1770" s="30"/>
      <c r="B1770" s="31"/>
      <c r="C1770" s="25"/>
      <c r="D1770" s="27"/>
    </row>
    <row r="1771" spans="1:4" ht="32.450000000000003" customHeight="1" x14ac:dyDescent="0.25">
      <c r="A1771" s="30"/>
      <c r="B1771" s="31"/>
      <c r="C1771" s="25"/>
      <c r="D1771" s="27"/>
    </row>
    <row r="1772" spans="1:4" ht="32.450000000000003" customHeight="1" x14ac:dyDescent="0.25">
      <c r="A1772" s="30"/>
      <c r="B1772" s="31"/>
      <c r="C1772" s="25"/>
      <c r="D1772" s="27"/>
    </row>
    <row r="1773" spans="1:4" ht="32.450000000000003" customHeight="1" x14ac:dyDescent="0.25">
      <c r="A1773" s="30"/>
      <c r="B1773" s="31"/>
      <c r="C1773" s="25"/>
      <c r="D1773" s="27"/>
    </row>
    <row r="1774" spans="1:4" ht="32.450000000000003" customHeight="1" x14ac:dyDescent="0.25">
      <c r="A1774" s="30"/>
      <c r="B1774" s="31"/>
      <c r="C1774" s="25"/>
      <c r="D1774" s="27"/>
    </row>
    <row r="1775" spans="1:4" ht="32.450000000000003" customHeight="1" x14ac:dyDescent="0.25">
      <c r="A1775" s="30"/>
      <c r="B1775" s="31"/>
      <c r="C1775" s="25"/>
      <c r="D1775" s="27"/>
    </row>
    <row r="1776" spans="1:4" ht="32.450000000000003" customHeight="1" x14ac:dyDescent="0.25">
      <c r="A1776" s="30"/>
      <c r="B1776" s="31"/>
      <c r="C1776" s="25"/>
      <c r="D1776" s="27"/>
    </row>
    <row r="1777" spans="1:4" ht="32.450000000000003" customHeight="1" x14ac:dyDescent="0.25">
      <c r="A1777" s="30"/>
      <c r="B1777" s="31"/>
      <c r="C1777" s="25"/>
      <c r="D1777" s="27"/>
    </row>
    <row r="1778" spans="1:4" ht="32.450000000000003" customHeight="1" x14ac:dyDescent="0.25">
      <c r="A1778" s="30"/>
      <c r="B1778" s="31"/>
      <c r="C1778" s="25"/>
      <c r="D1778" s="27"/>
    </row>
    <row r="1779" spans="1:4" ht="32.450000000000003" customHeight="1" x14ac:dyDescent="0.25">
      <c r="A1779" s="30"/>
      <c r="B1779" s="31"/>
      <c r="C1779" s="25"/>
      <c r="D1779" s="27"/>
    </row>
    <row r="1780" spans="1:4" ht="32.450000000000003" customHeight="1" x14ac:dyDescent="0.25">
      <c r="A1780" s="30"/>
      <c r="B1780" s="31"/>
      <c r="C1780" s="25"/>
      <c r="D1780" s="27"/>
    </row>
    <row r="1781" spans="1:4" ht="32.450000000000003" customHeight="1" x14ac:dyDescent="0.25">
      <c r="A1781" s="30"/>
      <c r="B1781" s="31"/>
      <c r="C1781" s="25"/>
      <c r="D1781" s="27"/>
    </row>
    <row r="1782" spans="1:4" ht="32.450000000000003" customHeight="1" x14ac:dyDescent="0.25">
      <c r="A1782" s="30"/>
      <c r="B1782" s="31"/>
      <c r="C1782" s="25"/>
      <c r="D1782" s="27"/>
    </row>
    <row r="1783" spans="1:4" ht="32.450000000000003" customHeight="1" x14ac:dyDescent="0.25">
      <c r="A1783" s="30"/>
      <c r="B1783" s="31"/>
      <c r="C1783" s="25"/>
      <c r="D1783" s="27"/>
    </row>
    <row r="1784" spans="1:4" ht="32.450000000000003" customHeight="1" x14ac:dyDescent="0.25">
      <c r="A1784" s="30"/>
      <c r="B1784" s="31"/>
      <c r="C1784" s="25"/>
      <c r="D1784" s="27"/>
    </row>
    <row r="1785" spans="1:4" ht="32.450000000000003" customHeight="1" x14ac:dyDescent="0.25">
      <c r="A1785" s="30"/>
      <c r="B1785" s="31"/>
      <c r="C1785" s="25"/>
      <c r="D1785" s="27"/>
    </row>
    <row r="1786" spans="1:4" ht="32.450000000000003" customHeight="1" x14ac:dyDescent="0.25">
      <c r="A1786" s="30"/>
      <c r="B1786" s="31"/>
      <c r="C1786" s="25"/>
      <c r="D1786" s="27"/>
    </row>
    <row r="1787" spans="1:4" ht="32.450000000000003" customHeight="1" x14ac:dyDescent="0.25">
      <c r="A1787" s="30"/>
      <c r="B1787" s="31"/>
      <c r="C1787" s="25"/>
      <c r="D1787" s="27"/>
    </row>
    <row r="1788" spans="1:4" ht="32.450000000000003" customHeight="1" x14ac:dyDescent="0.25">
      <c r="A1788" s="30"/>
      <c r="B1788" s="31"/>
      <c r="C1788" s="25"/>
      <c r="D1788" s="27"/>
    </row>
    <row r="1789" spans="1:4" ht="32.450000000000003" customHeight="1" x14ac:dyDescent="0.25">
      <c r="A1789" s="30"/>
      <c r="B1789" s="31"/>
      <c r="C1789" s="25"/>
      <c r="D1789" s="27"/>
    </row>
    <row r="1790" spans="1:4" ht="32.450000000000003" customHeight="1" x14ac:dyDescent="0.25">
      <c r="A1790" s="30"/>
      <c r="B1790" s="31"/>
      <c r="C1790" s="25"/>
      <c r="D1790" s="27"/>
    </row>
    <row r="1791" spans="1:4" ht="32.450000000000003" customHeight="1" x14ac:dyDescent="0.25">
      <c r="A1791" s="30"/>
      <c r="B1791" s="31"/>
      <c r="C1791" s="25"/>
      <c r="D1791" s="27"/>
    </row>
    <row r="1792" spans="1:4" ht="32.450000000000003" customHeight="1" x14ac:dyDescent="0.25">
      <c r="A1792" s="30"/>
      <c r="B1792" s="31"/>
      <c r="C1792" s="25"/>
      <c r="D1792" s="27"/>
    </row>
    <row r="1793" spans="1:4" ht="32.450000000000003" customHeight="1" x14ac:dyDescent="0.25">
      <c r="A1793" s="30"/>
      <c r="B1793" s="31"/>
      <c r="C1793" s="25"/>
      <c r="D1793" s="27"/>
    </row>
    <row r="1794" spans="1:4" ht="32.450000000000003" customHeight="1" x14ac:dyDescent="0.25">
      <c r="A1794" s="30"/>
      <c r="B1794" s="31"/>
      <c r="C1794" s="25"/>
      <c r="D1794" s="27"/>
    </row>
    <row r="1795" spans="1:4" ht="32.450000000000003" customHeight="1" x14ac:dyDescent="0.25">
      <c r="A1795" s="30"/>
      <c r="B1795" s="31"/>
      <c r="C1795" s="25"/>
      <c r="D1795" s="27"/>
    </row>
    <row r="1796" spans="1:4" ht="32.450000000000003" customHeight="1" x14ac:dyDescent="0.25">
      <c r="A1796" s="30"/>
      <c r="B1796" s="31"/>
      <c r="C1796" s="25"/>
      <c r="D1796" s="27"/>
    </row>
    <row r="1797" spans="1:4" ht="32.450000000000003" customHeight="1" x14ac:dyDescent="0.25">
      <c r="A1797" s="30"/>
      <c r="B1797" s="31"/>
      <c r="C1797" s="25"/>
      <c r="D1797" s="27"/>
    </row>
    <row r="1798" spans="1:4" ht="32.450000000000003" customHeight="1" x14ac:dyDescent="0.25">
      <c r="A1798" s="30"/>
      <c r="B1798" s="31"/>
      <c r="C1798" s="25"/>
      <c r="D1798" s="27"/>
    </row>
    <row r="1799" spans="1:4" ht="32.450000000000003" customHeight="1" x14ac:dyDescent="0.25">
      <c r="A1799" s="30"/>
      <c r="B1799" s="31"/>
      <c r="C1799" s="25"/>
      <c r="D1799" s="27"/>
    </row>
    <row r="1800" spans="1:4" ht="32.450000000000003" customHeight="1" x14ac:dyDescent="0.25">
      <c r="A1800" s="30"/>
      <c r="B1800" s="31"/>
      <c r="C1800" s="25"/>
      <c r="D1800" s="27"/>
    </row>
    <row r="1801" spans="1:4" ht="32.450000000000003" customHeight="1" x14ac:dyDescent="0.25">
      <c r="A1801" s="30"/>
      <c r="B1801" s="31"/>
      <c r="C1801" s="25"/>
      <c r="D1801" s="27"/>
    </row>
    <row r="1802" spans="1:4" ht="32.450000000000003" customHeight="1" x14ac:dyDescent="0.25">
      <c r="A1802" s="30"/>
      <c r="B1802" s="31"/>
      <c r="C1802" s="25"/>
      <c r="D1802" s="27"/>
    </row>
    <row r="1803" spans="1:4" ht="32.450000000000003" customHeight="1" x14ac:dyDescent="0.25">
      <c r="A1803" s="30"/>
      <c r="B1803" s="31"/>
      <c r="C1803" s="25"/>
      <c r="D1803" s="27"/>
    </row>
    <row r="1804" spans="1:4" ht="32.450000000000003" customHeight="1" x14ac:dyDescent="0.25">
      <c r="A1804" s="30"/>
      <c r="B1804" s="31"/>
      <c r="C1804" s="25"/>
      <c r="D1804" s="27"/>
    </row>
    <row r="1805" spans="1:4" ht="32.450000000000003" customHeight="1" x14ac:dyDescent="0.25">
      <c r="A1805" s="30"/>
      <c r="B1805" s="31"/>
      <c r="C1805" s="25"/>
      <c r="D1805" s="27"/>
    </row>
    <row r="1806" spans="1:4" ht="32.450000000000003" customHeight="1" x14ac:dyDescent="0.25">
      <c r="A1806" s="30"/>
      <c r="B1806" s="31"/>
      <c r="C1806" s="25"/>
      <c r="D1806" s="27"/>
    </row>
    <row r="1807" spans="1:4" ht="32.450000000000003" customHeight="1" x14ac:dyDescent="0.25">
      <c r="A1807" s="30"/>
      <c r="B1807" s="31"/>
      <c r="C1807" s="25"/>
      <c r="D1807" s="27"/>
    </row>
    <row r="1808" spans="1:4" ht="32.450000000000003" customHeight="1" x14ac:dyDescent="0.25">
      <c r="A1808" s="30"/>
      <c r="B1808" s="31"/>
      <c r="C1808" s="25"/>
      <c r="D1808" s="27"/>
    </row>
    <row r="1809" spans="1:4" ht="32.450000000000003" customHeight="1" x14ac:dyDescent="0.25">
      <c r="A1809" s="30"/>
      <c r="B1809" s="31"/>
      <c r="C1809" s="25"/>
      <c r="D1809" s="27"/>
    </row>
    <row r="1810" spans="1:4" ht="32.450000000000003" customHeight="1" x14ac:dyDescent="0.25">
      <c r="A1810" s="30"/>
      <c r="B1810" s="31"/>
      <c r="C1810" s="25"/>
      <c r="D1810" s="27"/>
    </row>
    <row r="1811" spans="1:4" ht="32.450000000000003" customHeight="1" x14ac:dyDescent="0.25">
      <c r="A1811" s="30"/>
      <c r="B1811" s="31"/>
      <c r="C1811" s="25"/>
      <c r="D1811" s="27"/>
    </row>
    <row r="1812" spans="1:4" ht="32.450000000000003" customHeight="1" x14ac:dyDescent="0.25">
      <c r="A1812" s="30"/>
      <c r="B1812" s="31"/>
      <c r="C1812" s="25"/>
      <c r="D1812" s="27"/>
    </row>
    <row r="1813" spans="1:4" ht="32.450000000000003" customHeight="1" x14ac:dyDescent="0.25">
      <c r="A1813" s="30"/>
      <c r="B1813" s="31"/>
      <c r="C1813" s="25"/>
      <c r="D1813" s="27"/>
    </row>
    <row r="1814" spans="1:4" ht="32.450000000000003" customHeight="1" x14ac:dyDescent="0.25">
      <c r="A1814" s="30"/>
      <c r="B1814" s="31"/>
      <c r="C1814" s="25"/>
      <c r="D1814" s="27"/>
    </row>
    <row r="1815" spans="1:4" ht="32.450000000000003" customHeight="1" x14ac:dyDescent="0.25">
      <c r="A1815" s="30"/>
      <c r="B1815" s="31"/>
      <c r="C1815" s="25"/>
      <c r="D1815" s="27"/>
    </row>
    <row r="1816" spans="1:4" ht="32.450000000000003" customHeight="1" x14ac:dyDescent="0.25">
      <c r="A1816" s="30"/>
      <c r="B1816" s="31"/>
      <c r="C1816" s="25"/>
      <c r="D1816" s="27"/>
    </row>
    <row r="1817" spans="1:4" ht="32.450000000000003" customHeight="1" x14ac:dyDescent="0.25">
      <c r="A1817" s="30"/>
      <c r="B1817" s="31"/>
      <c r="C1817" s="25"/>
      <c r="D1817" s="27"/>
    </row>
    <row r="1818" spans="1:4" ht="32.450000000000003" customHeight="1" x14ac:dyDescent="0.25">
      <c r="A1818" s="30"/>
      <c r="B1818" s="31"/>
      <c r="C1818" s="25"/>
      <c r="D1818" s="27"/>
    </row>
    <row r="1819" spans="1:4" ht="32.450000000000003" customHeight="1" x14ac:dyDescent="0.25">
      <c r="A1819" s="30"/>
      <c r="B1819" s="31"/>
      <c r="C1819" s="25"/>
      <c r="D1819" s="27"/>
    </row>
    <row r="1820" spans="1:4" ht="32.450000000000003" customHeight="1" x14ac:dyDescent="0.25">
      <c r="A1820" s="30"/>
      <c r="B1820" s="31"/>
      <c r="C1820" s="25"/>
      <c r="D1820" s="27"/>
    </row>
    <row r="1821" spans="1:4" ht="32.450000000000003" customHeight="1" x14ac:dyDescent="0.25">
      <c r="A1821" s="30"/>
      <c r="B1821" s="31"/>
      <c r="C1821" s="25"/>
      <c r="D1821" s="27"/>
    </row>
    <row r="1822" spans="1:4" ht="32.450000000000003" customHeight="1" x14ac:dyDescent="0.25">
      <c r="A1822" s="30"/>
      <c r="B1822" s="31"/>
      <c r="C1822" s="25"/>
      <c r="D1822" s="27"/>
    </row>
    <row r="1823" spans="1:4" ht="32.450000000000003" customHeight="1" x14ac:dyDescent="0.25">
      <c r="A1823" s="30"/>
      <c r="B1823" s="31"/>
      <c r="C1823" s="25"/>
      <c r="D1823" s="27"/>
    </row>
    <row r="1824" spans="1:4" ht="32.450000000000003" customHeight="1" x14ac:dyDescent="0.25">
      <c r="A1824" s="30"/>
      <c r="B1824" s="31"/>
      <c r="C1824" s="25"/>
      <c r="D1824" s="27"/>
    </row>
    <row r="1825" spans="1:4" ht="32.450000000000003" customHeight="1" x14ac:dyDescent="0.25">
      <c r="A1825" s="30"/>
      <c r="B1825" s="31"/>
      <c r="C1825" s="25"/>
      <c r="D1825" s="27"/>
    </row>
    <row r="1826" spans="1:4" ht="32.450000000000003" customHeight="1" x14ac:dyDescent="0.25">
      <c r="A1826" s="30"/>
      <c r="B1826" s="31"/>
      <c r="C1826" s="25"/>
      <c r="D1826" s="27"/>
    </row>
    <row r="1827" spans="1:4" ht="32.450000000000003" customHeight="1" x14ac:dyDescent="0.25">
      <c r="A1827" s="30"/>
      <c r="B1827" s="31"/>
      <c r="C1827" s="25"/>
      <c r="D1827" s="27"/>
    </row>
    <row r="1828" spans="1:4" ht="32.450000000000003" customHeight="1" x14ac:dyDescent="0.25">
      <c r="A1828" s="30"/>
      <c r="B1828" s="31"/>
      <c r="C1828" s="25"/>
      <c r="D1828" s="27"/>
    </row>
    <row r="1829" spans="1:4" ht="32.450000000000003" customHeight="1" x14ac:dyDescent="0.25">
      <c r="A1829" s="30"/>
      <c r="B1829" s="31"/>
      <c r="C1829" s="25"/>
      <c r="D1829" s="27"/>
    </row>
    <row r="1830" spans="1:4" ht="32.450000000000003" customHeight="1" x14ac:dyDescent="0.25">
      <c r="A1830" s="30"/>
      <c r="B1830" s="31"/>
      <c r="C1830" s="25"/>
      <c r="D1830" s="27"/>
    </row>
    <row r="1831" spans="1:4" ht="32.450000000000003" customHeight="1" x14ac:dyDescent="0.25">
      <c r="A1831" s="30"/>
      <c r="B1831" s="31"/>
      <c r="C1831" s="25"/>
      <c r="D1831" s="27"/>
    </row>
    <row r="1832" spans="1:4" ht="32.450000000000003" customHeight="1" x14ac:dyDescent="0.25">
      <c r="A1832" s="30"/>
      <c r="B1832" s="31"/>
      <c r="C1832" s="25"/>
      <c r="D1832" s="27"/>
    </row>
    <row r="1833" spans="1:4" ht="32.450000000000003" customHeight="1" x14ac:dyDescent="0.25">
      <c r="A1833" s="30"/>
      <c r="B1833" s="31"/>
      <c r="C1833" s="25"/>
      <c r="D1833" s="27"/>
    </row>
    <row r="1834" spans="1:4" ht="32.450000000000003" customHeight="1" x14ac:dyDescent="0.25">
      <c r="A1834" s="30"/>
      <c r="B1834" s="31"/>
      <c r="C1834" s="25"/>
      <c r="D1834" s="27"/>
    </row>
    <row r="1835" spans="1:4" ht="32.450000000000003" customHeight="1" x14ac:dyDescent="0.25">
      <c r="A1835" s="30"/>
      <c r="B1835" s="31"/>
      <c r="C1835" s="25"/>
      <c r="D1835" s="27"/>
    </row>
    <row r="1836" spans="1:4" ht="32.450000000000003" customHeight="1" x14ac:dyDescent="0.25">
      <c r="A1836" s="30"/>
      <c r="B1836" s="31"/>
      <c r="C1836" s="25"/>
      <c r="D1836" s="27"/>
    </row>
    <row r="1837" spans="1:4" ht="32.450000000000003" customHeight="1" x14ac:dyDescent="0.25">
      <c r="A1837" s="30"/>
      <c r="B1837" s="31"/>
      <c r="C1837" s="25"/>
      <c r="D1837" s="27"/>
    </row>
    <row r="1838" spans="1:4" ht="32.450000000000003" customHeight="1" x14ac:dyDescent="0.25">
      <c r="A1838" s="30"/>
      <c r="B1838" s="31"/>
      <c r="C1838" s="25"/>
      <c r="D1838" s="27"/>
    </row>
    <row r="1839" spans="1:4" ht="32.450000000000003" customHeight="1" x14ac:dyDescent="0.25">
      <c r="A1839" s="30"/>
      <c r="B1839" s="31"/>
      <c r="C1839" s="25"/>
      <c r="D1839" s="27"/>
    </row>
    <row r="1840" spans="1:4" ht="32.450000000000003" customHeight="1" x14ac:dyDescent="0.25">
      <c r="A1840" s="30"/>
      <c r="B1840" s="31"/>
      <c r="C1840" s="25"/>
      <c r="D1840" s="27"/>
    </row>
    <row r="1841" spans="1:4" ht="32.450000000000003" customHeight="1" x14ac:dyDescent="0.25">
      <c r="A1841" s="30"/>
      <c r="B1841" s="31"/>
      <c r="C1841" s="25"/>
      <c r="D1841" s="27"/>
    </row>
    <row r="1842" spans="1:4" ht="32.450000000000003" customHeight="1" x14ac:dyDescent="0.25">
      <c r="A1842" s="30"/>
      <c r="B1842" s="31"/>
      <c r="C1842" s="25"/>
      <c r="D1842" s="27"/>
    </row>
    <row r="1843" spans="1:4" ht="32.450000000000003" customHeight="1" x14ac:dyDescent="0.25">
      <c r="A1843" s="30"/>
      <c r="B1843" s="31"/>
      <c r="C1843" s="25"/>
      <c r="D1843" s="27"/>
    </row>
    <row r="1844" spans="1:4" ht="32.450000000000003" customHeight="1" x14ac:dyDescent="0.25">
      <c r="A1844" s="30"/>
      <c r="B1844" s="31"/>
      <c r="C1844" s="25"/>
      <c r="D1844" s="27"/>
    </row>
    <row r="1845" spans="1:4" ht="32.450000000000003" customHeight="1" x14ac:dyDescent="0.25">
      <c r="A1845" s="30"/>
      <c r="B1845" s="31"/>
      <c r="C1845" s="25"/>
      <c r="D1845" s="27"/>
    </row>
    <row r="1846" spans="1:4" ht="32.450000000000003" customHeight="1" x14ac:dyDescent="0.25">
      <c r="A1846" s="30"/>
      <c r="B1846" s="31"/>
      <c r="C1846" s="25"/>
      <c r="D1846" s="27"/>
    </row>
    <row r="1847" spans="1:4" ht="32.450000000000003" customHeight="1" x14ac:dyDescent="0.25">
      <c r="A1847" s="30"/>
      <c r="B1847" s="31"/>
      <c r="C1847" s="25"/>
      <c r="D1847" s="27"/>
    </row>
    <row r="1848" spans="1:4" ht="32.450000000000003" customHeight="1" x14ac:dyDescent="0.25">
      <c r="A1848" s="30"/>
      <c r="B1848" s="31"/>
      <c r="C1848" s="25"/>
      <c r="D1848" s="27"/>
    </row>
    <row r="1849" spans="1:4" ht="32.450000000000003" customHeight="1" x14ac:dyDescent="0.25">
      <c r="A1849" s="30"/>
      <c r="B1849" s="31"/>
      <c r="C1849" s="25"/>
      <c r="D1849" s="27"/>
    </row>
    <row r="1850" spans="1:4" ht="32.450000000000003" customHeight="1" x14ac:dyDescent="0.25">
      <c r="A1850" s="30"/>
      <c r="B1850" s="31"/>
      <c r="C1850" s="25"/>
      <c r="D1850" s="27"/>
    </row>
    <row r="1851" spans="1:4" ht="32.450000000000003" customHeight="1" x14ac:dyDescent="0.25">
      <c r="A1851" s="30"/>
      <c r="B1851" s="31"/>
      <c r="C1851" s="25"/>
      <c r="D1851" s="27"/>
    </row>
    <row r="1852" spans="1:4" ht="32.450000000000003" customHeight="1" x14ac:dyDescent="0.25">
      <c r="A1852" s="30"/>
      <c r="B1852" s="31"/>
      <c r="C1852" s="25"/>
      <c r="D1852" s="27"/>
    </row>
    <row r="1853" spans="1:4" ht="32.450000000000003" customHeight="1" x14ac:dyDescent="0.25">
      <c r="A1853" s="30"/>
      <c r="B1853" s="31"/>
      <c r="C1853" s="25"/>
      <c r="D1853" s="27"/>
    </row>
    <row r="1854" spans="1:4" ht="32.450000000000003" customHeight="1" x14ac:dyDescent="0.25">
      <c r="A1854" s="30"/>
      <c r="B1854" s="31"/>
      <c r="C1854" s="25"/>
      <c r="D1854" s="27"/>
    </row>
    <row r="1855" spans="1:4" ht="32.450000000000003" customHeight="1" x14ac:dyDescent="0.25">
      <c r="A1855" s="30"/>
      <c r="B1855" s="31"/>
      <c r="C1855" s="25"/>
      <c r="D1855" s="27"/>
    </row>
    <row r="1856" spans="1:4" ht="32.450000000000003" customHeight="1" x14ac:dyDescent="0.25">
      <c r="A1856" s="30"/>
      <c r="B1856" s="31"/>
      <c r="C1856" s="25"/>
      <c r="D1856" s="27"/>
    </row>
    <row r="1857" spans="1:4" ht="32.450000000000003" customHeight="1" x14ac:dyDescent="0.25">
      <c r="A1857" s="30"/>
      <c r="B1857" s="31"/>
      <c r="C1857" s="25"/>
      <c r="D1857" s="27"/>
    </row>
    <row r="1858" spans="1:4" ht="32.450000000000003" customHeight="1" x14ac:dyDescent="0.25">
      <c r="A1858" s="30"/>
      <c r="B1858" s="31"/>
      <c r="C1858" s="25"/>
      <c r="D1858" s="27"/>
    </row>
    <row r="1859" spans="1:4" ht="32.450000000000003" customHeight="1" x14ac:dyDescent="0.25">
      <c r="A1859" s="30"/>
      <c r="B1859" s="31"/>
      <c r="C1859" s="25"/>
      <c r="D1859" s="27"/>
    </row>
    <row r="1860" spans="1:4" ht="32.450000000000003" customHeight="1" x14ac:dyDescent="0.25">
      <c r="A1860" s="30"/>
      <c r="B1860" s="31"/>
      <c r="C1860" s="25"/>
      <c r="D1860" s="27"/>
    </row>
    <row r="1861" spans="1:4" ht="32.450000000000003" customHeight="1" x14ac:dyDescent="0.25">
      <c r="A1861" s="30"/>
      <c r="B1861" s="31"/>
      <c r="C1861" s="25"/>
      <c r="D1861" s="27"/>
    </row>
    <row r="1862" spans="1:4" ht="32.450000000000003" customHeight="1" x14ac:dyDescent="0.25">
      <c r="A1862" s="30"/>
      <c r="B1862" s="31"/>
      <c r="C1862" s="25"/>
      <c r="D1862" s="27"/>
    </row>
    <row r="1863" spans="1:4" ht="32.450000000000003" customHeight="1" x14ac:dyDescent="0.25">
      <c r="A1863" s="30"/>
      <c r="B1863" s="31"/>
      <c r="C1863" s="25"/>
      <c r="D1863" s="27"/>
    </row>
    <row r="1864" spans="1:4" ht="32.450000000000003" customHeight="1" x14ac:dyDescent="0.25">
      <c r="A1864" s="30"/>
      <c r="B1864" s="31"/>
      <c r="C1864" s="25"/>
      <c r="D1864" s="27"/>
    </row>
    <row r="1865" spans="1:4" ht="32.450000000000003" customHeight="1" x14ac:dyDescent="0.25">
      <c r="A1865" s="30"/>
      <c r="B1865" s="31"/>
      <c r="C1865" s="25"/>
      <c r="D1865" s="27"/>
    </row>
    <row r="1866" spans="1:4" ht="32.450000000000003" customHeight="1" x14ac:dyDescent="0.25">
      <c r="A1866" s="30"/>
      <c r="B1866" s="31"/>
      <c r="C1866" s="25"/>
      <c r="D1866" s="27"/>
    </row>
    <row r="1867" spans="1:4" ht="32.450000000000003" customHeight="1" x14ac:dyDescent="0.25">
      <c r="A1867" s="30"/>
      <c r="B1867" s="31"/>
      <c r="C1867" s="25"/>
      <c r="D1867" s="27"/>
    </row>
    <row r="1868" spans="1:4" ht="32.450000000000003" customHeight="1" x14ac:dyDescent="0.25">
      <c r="A1868" s="30"/>
      <c r="B1868" s="31"/>
      <c r="C1868" s="25"/>
      <c r="D1868" s="27"/>
    </row>
    <row r="1869" spans="1:4" ht="32.450000000000003" customHeight="1" x14ac:dyDescent="0.25">
      <c r="A1869" s="30"/>
      <c r="B1869" s="31"/>
      <c r="C1869" s="25"/>
      <c r="D1869" s="27"/>
    </row>
    <row r="1870" spans="1:4" ht="32.450000000000003" customHeight="1" x14ac:dyDescent="0.25">
      <c r="A1870" s="30"/>
      <c r="B1870" s="31"/>
      <c r="C1870" s="25"/>
      <c r="D1870" s="27"/>
    </row>
    <row r="1871" spans="1:4" ht="32.450000000000003" customHeight="1" x14ac:dyDescent="0.25">
      <c r="A1871" s="30"/>
      <c r="B1871" s="31"/>
      <c r="C1871" s="25"/>
      <c r="D1871" s="27"/>
    </row>
    <row r="1872" spans="1:4" ht="32.450000000000003" customHeight="1" x14ac:dyDescent="0.25">
      <c r="A1872" s="30"/>
      <c r="B1872" s="31"/>
      <c r="C1872" s="25"/>
      <c r="D1872" s="27"/>
    </row>
    <row r="1873" spans="1:4" ht="32.450000000000003" customHeight="1" x14ac:dyDescent="0.25">
      <c r="A1873" s="30"/>
      <c r="B1873" s="31"/>
      <c r="C1873" s="25"/>
      <c r="D1873" s="27"/>
    </row>
    <row r="1874" spans="1:4" ht="32.450000000000003" customHeight="1" x14ac:dyDescent="0.25">
      <c r="A1874" s="30"/>
      <c r="B1874" s="31"/>
      <c r="C1874" s="25"/>
      <c r="D1874" s="27"/>
    </row>
    <row r="1875" spans="1:4" ht="32.450000000000003" customHeight="1" x14ac:dyDescent="0.25">
      <c r="A1875" s="30"/>
      <c r="B1875" s="31"/>
      <c r="C1875" s="25"/>
      <c r="D1875" s="27"/>
    </row>
    <row r="1876" spans="1:4" ht="32.450000000000003" customHeight="1" x14ac:dyDescent="0.25">
      <c r="A1876" s="30"/>
      <c r="B1876" s="31"/>
      <c r="C1876" s="25"/>
      <c r="D1876" s="27"/>
    </row>
    <row r="1877" spans="1:4" ht="32.450000000000003" customHeight="1" x14ac:dyDescent="0.25">
      <c r="A1877" s="30"/>
      <c r="B1877" s="31"/>
      <c r="C1877" s="25"/>
      <c r="D1877" s="27"/>
    </row>
    <row r="1878" spans="1:4" ht="32.450000000000003" customHeight="1" x14ac:dyDescent="0.25">
      <c r="A1878" s="30"/>
      <c r="B1878" s="31"/>
      <c r="C1878" s="25"/>
      <c r="D1878" s="27"/>
    </row>
    <row r="1879" spans="1:4" ht="32.450000000000003" customHeight="1" x14ac:dyDescent="0.25">
      <c r="A1879" s="30"/>
      <c r="B1879" s="31"/>
      <c r="C1879" s="25"/>
      <c r="D1879" s="27"/>
    </row>
    <row r="1880" spans="1:4" ht="32.450000000000003" customHeight="1" x14ac:dyDescent="0.25">
      <c r="A1880" s="30"/>
      <c r="B1880" s="31"/>
      <c r="C1880" s="25"/>
      <c r="D1880" s="27"/>
    </row>
    <row r="1881" spans="1:4" ht="32.450000000000003" customHeight="1" x14ac:dyDescent="0.25">
      <c r="A1881" s="30"/>
      <c r="B1881" s="31"/>
      <c r="C1881" s="25"/>
      <c r="D1881" s="27"/>
    </row>
    <row r="1882" spans="1:4" ht="32.450000000000003" customHeight="1" x14ac:dyDescent="0.25">
      <c r="A1882" s="30"/>
      <c r="B1882" s="31"/>
      <c r="C1882" s="25"/>
      <c r="D1882" s="27"/>
    </row>
    <row r="1883" spans="1:4" ht="32.450000000000003" customHeight="1" x14ac:dyDescent="0.25">
      <c r="A1883" s="30"/>
      <c r="B1883" s="31"/>
      <c r="C1883" s="25"/>
      <c r="D1883" s="27"/>
    </row>
    <row r="1884" spans="1:4" ht="32.450000000000003" customHeight="1" x14ac:dyDescent="0.25">
      <c r="A1884" s="30"/>
      <c r="B1884" s="31"/>
      <c r="C1884" s="25"/>
      <c r="D1884" s="27"/>
    </row>
    <row r="1885" spans="1:4" ht="32.450000000000003" customHeight="1" x14ac:dyDescent="0.25">
      <c r="A1885" s="30"/>
      <c r="B1885" s="31"/>
      <c r="C1885" s="25"/>
      <c r="D1885" s="27"/>
    </row>
    <row r="1886" spans="1:4" ht="32.450000000000003" customHeight="1" x14ac:dyDescent="0.25">
      <c r="A1886" s="30"/>
      <c r="B1886" s="31"/>
      <c r="C1886" s="25"/>
      <c r="D1886" s="27"/>
    </row>
    <row r="1887" spans="1:4" ht="32.450000000000003" customHeight="1" x14ac:dyDescent="0.25">
      <c r="A1887" s="30"/>
      <c r="B1887" s="31"/>
      <c r="C1887" s="25"/>
      <c r="D1887" s="27"/>
    </row>
    <row r="1888" spans="1:4" ht="32.450000000000003" customHeight="1" x14ac:dyDescent="0.25">
      <c r="A1888" s="30"/>
      <c r="B1888" s="31"/>
      <c r="C1888" s="25"/>
      <c r="D1888" s="27"/>
    </row>
    <row r="1889" spans="1:4" ht="32.450000000000003" customHeight="1" x14ac:dyDescent="0.25">
      <c r="A1889" s="30"/>
      <c r="B1889" s="31"/>
      <c r="C1889" s="25"/>
      <c r="D1889" s="27"/>
    </row>
    <row r="1890" spans="1:4" ht="32.450000000000003" customHeight="1" x14ac:dyDescent="0.25">
      <c r="A1890" s="30"/>
      <c r="B1890" s="31"/>
      <c r="C1890" s="25"/>
      <c r="D1890" s="27"/>
    </row>
    <row r="1891" spans="1:4" ht="32.450000000000003" customHeight="1" x14ac:dyDescent="0.25">
      <c r="A1891" s="30"/>
      <c r="B1891" s="31"/>
      <c r="C1891" s="25"/>
      <c r="D1891" s="27"/>
    </row>
    <row r="1892" spans="1:4" ht="32.450000000000003" customHeight="1" x14ac:dyDescent="0.25">
      <c r="A1892" s="30"/>
      <c r="B1892" s="31"/>
      <c r="C1892" s="25"/>
      <c r="D1892" s="27"/>
    </row>
    <row r="1893" spans="1:4" ht="32.450000000000003" customHeight="1" x14ac:dyDescent="0.25">
      <c r="A1893" s="30"/>
      <c r="B1893" s="31"/>
      <c r="C1893" s="25"/>
      <c r="D1893" s="27"/>
    </row>
    <row r="1894" spans="1:4" ht="32.450000000000003" customHeight="1" x14ac:dyDescent="0.25">
      <c r="A1894" s="30"/>
      <c r="B1894" s="31"/>
      <c r="C1894" s="25"/>
      <c r="D1894" s="27"/>
    </row>
    <row r="1895" spans="1:4" ht="32.450000000000003" customHeight="1" x14ac:dyDescent="0.25">
      <c r="A1895" s="30"/>
      <c r="B1895" s="31"/>
      <c r="C1895" s="25"/>
      <c r="D1895" s="27"/>
    </row>
    <row r="1896" spans="1:4" ht="32.450000000000003" customHeight="1" x14ac:dyDescent="0.25">
      <c r="A1896" s="30"/>
      <c r="B1896" s="31"/>
      <c r="C1896" s="25"/>
      <c r="D1896" s="27"/>
    </row>
    <row r="1897" spans="1:4" ht="32.450000000000003" customHeight="1" x14ac:dyDescent="0.25">
      <c r="A1897" s="30"/>
      <c r="B1897" s="31"/>
      <c r="C1897" s="25"/>
      <c r="D1897" s="27"/>
    </row>
    <row r="1898" spans="1:4" ht="32.450000000000003" customHeight="1" x14ac:dyDescent="0.25">
      <c r="A1898" s="30"/>
      <c r="B1898" s="31"/>
      <c r="C1898" s="25"/>
      <c r="D1898" s="27"/>
    </row>
    <row r="1899" spans="1:4" ht="32.450000000000003" customHeight="1" x14ac:dyDescent="0.25">
      <c r="A1899" s="30"/>
      <c r="B1899" s="31"/>
      <c r="C1899" s="25"/>
      <c r="D1899" s="27"/>
    </row>
    <row r="1900" spans="1:4" ht="32.450000000000003" customHeight="1" x14ac:dyDescent="0.25">
      <c r="A1900" s="30"/>
      <c r="B1900" s="31"/>
      <c r="C1900" s="25"/>
      <c r="D1900" s="27"/>
    </row>
    <row r="1901" spans="1:4" ht="32.450000000000003" customHeight="1" x14ac:dyDescent="0.25">
      <c r="A1901" s="30"/>
      <c r="B1901" s="31"/>
      <c r="C1901" s="25"/>
      <c r="D1901" s="27"/>
    </row>
    <row r="1902" spans="1:4" ht="32.450000000000003" customHeight="1" x14ac:dyDescent="0.25">
      <c r="A1902" s="30"/>
      <c r="B1902" s="31"/>
      <c r="C1902" s="25"/>
      <c r="D1902" s="27"/>
    </row>
    <row r="1903" spans="1:4" ht="32.450000000000003" customHeight="1" x14ac:dyDescent="0.25">
      <c r="A1903" s="30"/>
      <c r="B1903" s="31"/>
      <c r="C1903" s="25"/>
      <c r="D1903" s="27"/>
    </row>
    <row r="1904" spans="1:4" ht="32.450000000000003" customHeight="1" x14ac:dyDescent="0.25">
      <c r="A1904" s="30"/>
      <c r="B1904" s="31"/>
      <c r="C1904" s="25"/>
      <c r="D1904" s="27"/>
    </row>
    <row r="1905" spans="1:4" ht="32.450000000000003" customHeight="1" x14ac:dyDescent="0.25">
      <c r="A1905" s="30"/>
      <c r="B1905" s="31"/>
      <c r="C1905" s="25"/>
      <c r="D1905" s="27"/>
    </row>
    <row r="1906" spans="1:4" ht="32.450000000000003" customHeight="1" x14ac:dyDescent="0.25">
      <c r="A1906" s="30"/>
      <c r="B1906" s="31"/>
      <c r="C1906" s="25"/>
      <c r="D1906" s="27"/>
    </row>
    <row r="1907" spans="1:4" ht="32.450000000000003" customHeight="1" x14ac:dyDescent="0.25">
      <c r="A1907" s="30"/>
      <c r="B1907" s="31"/>
      <c r="C1907" s="25"/>
      <c r="D1907" s="27"/>
    </row>
    <row r="1908" spans="1:4" ht="32.450000000000003" customHeight="1" x14ac:dyDescent="0.25">
      <c r="A1908" s="30"/>
      <c r="B1908" s="31"/>
      <c r="C1908" s="25"/>
      <c r="D1908" s="27"/>
    </row>
    <row r="1909" spans="1:4" ht="32.450000000000003" customHeight="1" x14ac:dyDescent="0.25">
      <c r="A1909" s="30"/>
      <c r="B1909" s="31"/>
      <c r="C1909" s="25"/>
      <c r="D1909" s="27"/>
    </row>
    <row r="1910" spans="1:4" ht="32.450000000000003" customHeight="1" x14ac:dyDescent="0.25">
      <c r="A1910" s="30"/>
      <c r="B1910" s="31"/>
      <c r="C1910" s="25"/>
      <c r="D1910" s="27"/>
    </row>
    <row r="1911" spans="1:4" ht="32.450000000000003" customHeight="1" x14ac:dyDescent="0.25">
      <c r="A1911" s="30"/>
      <c r="B1911" s="31"/>
      <c r="C1911" s="25"/>
      <c r="D1911" s="27"/>
    </row>
    <row r="1912" spans="1:4" ht="32.450000000000003" customHeight="1" x14ac:dyDescent="0.25">
      <c r="A1912" s="30"/>
      <c r="B1912" s="31"/>
      <c r="C1912" s="25"/>
      <c r="D1912" s="27"/>
    </row>
    <row r="1913" spans="1:4" ht="32.450000000000003" customHeight="1" x14ac:dyDescent="0.25">
      <c r="A1913" s="30"/>
      <c r="B1913" s="31"/>
      <c r="C1913" s="25"/>
      <c r="D1913" s="27"/>
    </row>
    <row r="1914" spans="1:4" ht="32.450000000000003" customHeight="1" x14ac:dyDescent="0.25">
      <c r="A1914" s="30"/>
      <c r="B1914" s="31"/>
      <c r="C1914" s="25"/>
      <c r="D1914" s="27"/>
    </row>
    <row r="1915" spans="1:4" ht="32.450000000000003" customHeight="1" x14ac:dyDescent="0.25">
      <c r="A1915" s="30"/>
      <c r="B1915" s="31"/>
      <c r="C1915" s="25"/>
      <c r="D1915" s="27"/>
    </row>
    <row r="1916" spans="1:4" ht="32.450000000000003" customHeight="1" x14ac:dyDescent="0.25">
      <c r="A1916" s="30"/>
      <c r="B1916" s="31"/>
      <c r="C1916" s="25"/>
      <c r="D1916" s="27"/>
    </row>
    <row r="1917" spans="1:4" ht="32.450000000000003" customHeight="1" x14ac:dyDescent="0.25">
      <c r="A1917" s="30"/>
      <c r="B1917" s="31"/>
      <c r="C1917" s="25"/>
      <c r="D1917" s="27"/>
    </row>
    <row r="1918" spans="1:4" ht="32.450000000000003" customHeight="1" x14ac:dyDescent="0.25">
      <c r="A1918" s="30"/>
      <c r="B1918" s="31"/>
      <c r="C1918" s="25"/>
      <c r="D1918" s="27"/>
    </row>
    <row r="1919" spans="1:4" ht="32.450000000000003" customHeight="1" x14ac:dyDescent="0.25">
      <c r="A1919" s="30"/>
      <c r="B1919" s="31"/>
      <c r="C1919" s="25"/>
      <c r="D1919" s="27"/>
    </row>
    <row r="1920" spans="1:4" ht="32.450000000000003" customHeight="1" x14ac:dyDescent="0.25">
      <c r="A1920" s="30"/>
      <c r="B1920" s="31"/>
      <c r="C1920" s="25"/>
      <c r="D1920" s="27"/>
    </row>
    <row r="1921" spans="1:4" ht="32.450000000000003" customHeight="1" x14ac:dyDescent="0.25">
      <c r="A1921" s="30"/>
      <c r="B1921" s="31"/>
      <c r="C1921" s="25"/>
      <c r="D1921" s="27"/>
    </row>
    <row r="1922" spans="1:4" ht="32.450000000000003" customHeight="1" x14ac:dyDescent="0.25">
      <c r="A1922" s="30"/>
      <c r="B1922" s="31"/>
      <c r="C1922" s="25"/>
      <c r="D1922" s="27"/>
    </row>
    <row r="1923" spans="1:4" ht="32.450000000000003" customHeight="1" x14ac:dyDescent="0.25">
      <c r="A1923" s="30"/>
      <c r="B1923" s="31"/>
      <c r="C1923" s="25"/>
      <c r="D1923" s="27"/>
    </row>
    <row r="1924" spans="1:4" ht="32.450000000000003" customHeight="1" x14ac:dyDescent="0.25">
      <c r="A1924" s="30"/>
      <c r="B1924" s="31"/>
      <c r="C1924" s="25"/>
      <c r="D1924" s="27"/>
    </row>
    <row r="1925" spans="1:4" ht="32.450000000000003" customHeight="1" x14ac:dyDescent="0.25">
      <c r="A1925" s="30"/>
      <c r="B1925" s="31"/>
      <c r="C1925" s="25"/>
      <c r="D1925" s="27"/>
    </row>
    <row r="1926" spans="1:4" ht="32.450000000000003" customHeight="1" x14ac:dyDescent="0.25">
      <c r="A1926" s="30"/>
      <c r="B1926" s="31"/>
      <c r="C1926" s="25"/>
      <c r="D1926" s="27"/>
    </row>
    <row r="1927" spans="1:4" ht="32.450000000000003" customHeight="1" x14ac:dyDescent="0.25">
      <c r="A1927" s="30"/>
      <c r="B1927" s="31"/>
      <c r="C1927" s="25"/>
      <c r="D1927" s="27"/>
    </row>
    <row r="1928" spans="1:4" ht="32.450000000000003" customHeight="1" x14ac:dyDescent="0.25">
      <c r="A1928" s="30"/>
      <c r="B1928" s="31"/>
      <c r="C1928" s="25"/>
      <c r="D1928" s="27"/>
    </row>
    <row r="1929" spans="1:4" ht="32.450000000000003" customHeight="1" x14ac:dyDescent="0.25">
      <c r="A1929" s="30"/>
      <c r="B1929" s="31"/>
      <c r="C1929" s="25"/>
      <c r="D1929" s="27"/>
    </row>
    <row r="1930" spans="1:4" ht="32.450000000000003" customHeight="1" x14ac:dyDescent="0.25">
      <c r="A1930" s="30"/>
      <c r="B1930" s="31"/>
      <c r="C1930" s="25"/>
      <c r="D1930" s="27"/>
    </row>
    <row r="1931" spans="1:4" ht="32.450000000000003" customHeight="1" x14ac:dyDescent="0.25">
      <c r="A1931" s="30"/>
      <c r="B1931" s="31"/>
      <c r="C1931" s="25"/>
      <c r="D1931" s="27"/>
    </row>
    <row r="1932" spans="1:4" ht="32.450000000000003" customHeight="1" x14ac:dyDescent="0.25">
      <c r="A1932" s="30"/>
      <c r="B1932" s="31"/>
      <c r="C1932" s="25"/>
      <c r="D1932" s="27"/>
    </row>
    <row r="1933" spans="1:4" ht="32.450000000000003" customHeight="1" x14ac:dyDescent="0.25">
      <c r="A1933" s="30"/>
      <c r="B1933" s="31"/>
      <c r="C1933" s="25"/>
      <c r="D1933" s="27"/>
    </row>
    <row r="1934" spans="1:4" ht="32.450000000000003" customHeight="1" x14ac:dyDescent="0.25">
      <c r="A1934" s="30"/>
      <c r="B1934" s="31"/>
      <c r="C1934" s="25"/>
      <c r="D1934" s="27"/>
    </row>
    <row r="1935" spans="1:4" ht="32.450000000000003" customHeight="1" x14ac:dyDescent="0.25">
      <c r="A1935" s="30"/>
      <c r="B1935" s="31"/>
      <c r="C1935" s="25"/>
      <c r="D1935" s="27"/>
    </row>
    <row r="1936" spans="1:4" ht="32.450000000000003" customHeight="1" x14ac:dyDescent="0.25">
      <c r="A1936" s="30"/>
      <c r="B1936" s="31"/>
      <c r="C1936" s="25"/>
      <c r="D1936" s="27"/>
    </row>
    <row r="1937" spans="1:4" ht="32.450000000000003" customHeight="1" x14ac:dyDescent="0.25">
      <c r="A1937" s="30"/>
      <c r="B1937" s="31"/>
      <c r="C1937" s="25"/>
      <c r="D1937" s="27"/>
    </row>
    <row r="1938" spans="1:4" ht="32.450000000000003" customHeight="1" x14ac:dyDescent="0.25">
      <c r="A1938" s="30"/>
      <c r="B1938" s="31"/>
      <c r="C1938" s="25"/>
      <c r="D1938" s="27"/>
    </row>
    <row r="1939" spans="1:4" ht="32.450000000000003" customHeight="1" x14ac:dyDescent="0.25">
      <c r="A1939" s="30"/>
      <c r="B1939" s="31"/>
      <c r="C1939" s="25"/>
      <c r="D1939" s="27"/>
    </row>
    <row r="1940" spans="1:4" ht="32.450000000000003" customHeight="1" x14ac:dyDescent="0.25">
      <c r="A1940" s="30"/>
      <c r="B1940" s="31"/>
      <c r="C1940" s="25"/>
      <c r="D1940" s="27"/>
    </row>
    <row r="1941" spans="1:4" ht="32.450000000000003" customHeight="1" x14ac:dyDescent="0.25">
      <c r="A1941" s="30"/>
      <c r="B1941" s="31"/>
      <c r="C1941" s="25"/>
      <c r="D1941" s="27"/>
    </row>
    <row r="1942" spans="1:4" ht="32.450000000000003" customHeight="1" x14ac:dyDescent="0.25">
      <c r="A1942" s="30"/>
      <c r="B1942" s="31"/>
      <c r="C1942" s="25"/>
      <c r="D1942" s="27"/>
    </row>
    <row r="1943" spans="1:4" ht="32.450000000000003" customHeight="1" x14ac:dyDescent="0.25">
      <c r="A1943" s="30"/>
      <c r="B1943" s="31"/>
      <c r="C1943" s="25"/>
      <c r="D1943" s="27"/>
    </row>
    <row r="1944" spans="1:4" ht="32.450000000000003" customHeight="1" x14ac:dyDescent="0.25">
      <c r="A1944" s="30"/>
      <c r="B1944" s="31"/>
      <c r="C1944" s="25"/>
      <c r="D1944" s="27"/>
    </row>
    <row r="1945" spans="1:4" ht="32.450000000000003" customHeight="1" x14ac:dyDescent="0.25">
      <c r="A1945" s="30"/>
      <c r="B1945" s="31"/>
      <c r="C1945" s="25"/>
      <c r="D1945" s="27"/>
    </row>
    <row r="1946" spans="1:4" ht="32.450000000000003" customHeight="1" x14ac:dyDescent="0.25">
      <c r="A1946" s="30"/>
      <c r="B1946" s="31"/>
      <c r="C1946" s="25"/>
      <c r="D1946" s="27"/>
    </row>
    <row r="1947" spans="1:4" ht="32.450000000000003" customHeight="1" x14ac:dyDescent="0.25">
      <c r="A1947" s="30"/>
      <c r="B1947" s="31"/>
      <c r="C1947" s="25"/>
      <c r="D1947" s="27"/>
    </row>
    <row r="1948" spans="1:4" ht="32.450000000000003" customHeight="1" x14ac:dyDescent="0.25">
      <c r="A1948" s="30"/>
      <c r="B1948" s="31"/>
      <c r="C1948" s="25"/>
      <c r="D1948" s="27"/>
    </row>
    <row r="1949" spans="1:4" ht="32.450000000000003" customHeight="1" x14ac:dyDescent="0.25">
      <c r="A1949" s="30"/>
      <c r="B1949" s="31"/>
      <c r="C1949" s="25"/>
      <c r="D1949" s="27"/>
    </row>
    <row r="1950" spans="1:4" ht="32.450000000000003" customHeight="1" x14ac:dyDescent="0.25">
      <c r="A1950" s="30"/>
      <c r="B1950" s="31"/>
      <c r="C1950" s="25"/>
      <c r="D1950" s="27"/>
    </row>
    <row r="1951" spans="1:4" ht="32.450000000000003" customHeight="1" x14ac:dyDescent="0.25">
      <c r="A1951" s="30"/>
      <c r="B1951" s="31"/>
      <c r="C1951" s="25"/>
      <c r="D1951" s="27"/>
    </row>
    <row r="1952" spans="1:4" ht="32.450000000000003" customHeight="1" x14ac:dyDescent="0.25">
      <c r="A1952" s="30"/>
      <c r="B1952" s="31"/>
      <c r="C1952" s="25"/>
      <c r="D1952" s="27"/>
    </row>
    <row r="1953" spans="1:4" ht="32.450000000000003" customHeight="1" x14ac:dyDescent="0.25">
      <c r="A1953" s="30"/>
      <c r="B1953" s="31"/>
      <c r="C1953" s="25"/>
      <c r="D1953" s="27"/>
    </row>
    <row r="1954" spans="1:4" ht="32.450000000000003" customHeight="1" x14ac:dyDescent="0.25">
      <c r="A1954" s="30"/>
      <c r="B1954" s="31"/>
      <c r="C1954" s="25"/>
      <c r="D1954" s="27"/>
    </row>
    <row r="1955" spans="1:4" ht="32.450000000000003" customHeight="1" x14ac:dyDescent="0.25">
      <c r="A1955" s="30"/>
      <c r="B1955" s="31"/>
      <c r="C1955" s="25"/>
      <c r="D1955" s="27"/>
    </row>
    <row r="1956" spans="1:4" ht="32.450000000000003" customHeight="1" x14ac:dyDescent="0.25">
      <c r="A1956" s="30"/>
      <c r="B1956" s="31"/>
      <c r="C1956" s="25"/>
      <c r="D1956" s="27"/>
    </row>
    <row r="1957" spans="1:4" ht="32.450000000000003" customHeight="1" x14ac:dyDescent="0.25">
      <c r="A1957" s="30"/>
      <c r="B1957" s="31"/>
      <c r="C1957" s="25"/>
      <c r="D1957" s="27"/>
    </row>
    <row r="1958" spans="1:4" ht="32.450000000000003" customHeight="1" x14ac:dyDescent="0.25">
      <c r="A1958" s="30"/>
      <c r="B1958" s="31"/>
      <c r="C1958" s="25"/>
      <c r="D1958" s="27"/>
    </row>
    <row r="1959" spans="1:4" ht="32.450000000000003" customHeight="1" x14ac:dyDescent="0.25">
      <c r="A1959" s="30"/>
      <c r="B1959" s="31"/>
      <c r="C1959" s="25"/>
      <c r="D1959" s="27"/>
    </row>
    <row r="1960" spans="1:4" ht="32.450000000000003" customHeight="1" x14ac:dyDescent="0.25">
      <c r="A1960" s="30"/>
      <c r="B1960" s="31"/>
      <c r="C1960" s="25"/>
      <c r="D1960" s="27"/>
    </row>
    <row r="1961" spans="1:4" ht="32.450000000000003" customHeight="1" x14ac:dyDescent="0.25">
      <c r="A1961" s="30"/>
      <c r="B1961" s="31"/>
      <c r="C1961" s="25"/>
      <c r="D1961" s="27"/>
    </row>
    <row r="1962" spans="1:4" ht="32.450000000000003" customHeight="1" x14ac:dyDescent="0.25">
      <c r="A1962" s="30"/>
      <c r="B1962" s="31"/>
      <c r="C1962" s="25"/>
      <c r="D1962" s="27"/>
    </row>
    <row r="1963" spans="1:4" ht="32.450000000000003" customHeight="1" x14ac:dyDescent="0.25">
      <c r="A1963" s="30"/>
      <c r="B1963" s="31"/>
      <c r="C1963" s="25"/>
      <c r="D1963" s="27"/>
    </row>
    <row r="1964" spans="1:4" ht="32.450000000000003" customHeight="1" x14ac:dyDescent="0.25">
      <c r="A1964" s="30"/>
      <c r="B1964" s="31"/>
      <c r="C1964" s="25"/>
      <c r="D1964" s="27"/>
    </row>
    <row r="1965" spans="1:4" ht="32.450000000000003" customHeight="1" x14ac:dyDescent="0.25">
      <c r="A1965" s="30"/>
      <c r="B1965" s="31"/>
      <c r="C1965" s="25"/>
      <c r="D1965" s="27"/>
    </row>
    <row r="1966" spans="1:4" ht="32.450000000000003" customHeight="1" x14ac:dyDescent="0.25">
      <c r="A1966" s="30"/>
      <c r="B1966" s="31"/>
      <c r="C1966" s="25"/>
      <c r="D1966" s="27"/>
    </row>
    <row r="1967" spans="1:4" ht="32.450000000000003" customHeight="1" x14ac:dyDescent="0.25">
      <c r="A1967" s="30"/>
      <c r="B1967" s="31"/>
      <c r="C1967" s="25"/>
      <c r="D1967" s="27"/>
    </row>
    <row r="1968" spans="1:4" ht="32.450000000000003" customHeight="1" x14ac:dyDescent="0.25">
      <c r="A1968" s="30"/>
      <c r="B1968" s="31"/>
      <c r="C1968" s="25"/>
      <c r="D1968" s="27"/>
    </row>
    <row r="1969" spans="1:4" ht="32.450000000000003" customHeight="1" x14ac:dyDescent="0.25">
      <c r="A1969" s="30"/>
      <c r="B1969" s="31"/>
      <c r="C1969" s="25"/>
      <c r="D1969" s="27"/>
    </row>
    <row r="1970" spans="1:4" ht="32.450000000000003" customHeight="1" x14ac:dyDescent="0.25">
      <c r="A1970" s="30"/>
      <c r="B1970" s="31"/>
      <c r="C1970" s="25"/>
      <c r="D1970" s="27"/>
    </row>
    <row r="1971" spans="1:4" ht="32.450000000000003" customHeight="1" x14ac:dyDescent="0.25">
      <c r="A1971" s="30"/>
      <c r="B1971" s="31"/>
      <c r="C1971" s="25"/>
      <c r="D1971" s="27"/>
    </row>
    <row r="1972" spans="1:4" ht="32.450000000000003" customHeight="1" x14ac:dyDescent="0.25">
      <c r="A1972" s="30"/>
      <c r="B1972" s="31"/>
      <c r="C1972" s="25"/>
      <c r="D1972" s="27"/>
    </row>
    <row r="1973" spans="1:4" ht="32.450000000000003" customHeight="1" x14ac:dyDescent="0.25">
      <c r="A1973" s="30"/>
      <c r="B1973" s="31"/>
      <c r="C1973" s="25"/>
      <c r="D1973" s="27"/>
    </row>
    <row r="1974" spans="1:4" ht="32.450000000000003" customHeight="1" x14ac:dyDescent="0.25">
      <c r="A1974" s="30"/>
      <c r="B1974" s="31"/>
      <c r="C1974" s="25"/>
      <c r="D1974" s="27"/>
    </row>
    <row r="1975" spans="1:4" ht="32.450000000000003" customHeight="1" x14ac:dyDescent="0.25">
      <c r="A1975" s="30"/>
      <c r="B1975" s="31"/>
      <c r="C1975" s="25"/>
      <c r="D1975" s="27"/>
    </row>
    <row r="1976" spans="1:4" ht="32.450000000000003" customHeight="1" x14ac:dyDescent="0.25">
      <c r="A1976" s="30"/>
      <c r="B1976" s="31"/>
      <c r="C1976" s="25"/>
      <c r="D1976" s="27"/>
    </row>
    <row r="1977" spans="1:4" ht="32.450000000000003" customHeight="1" x14ac:dyDescent="0.25">
      <c r="A1977" s="30"/>
      <c r="B1977" s="31"/>
      <c r="C1977" s="25"/>
      <c r="D1977" s="27"/>
    </row>
    <row r="1978" spans="1:4" ht="32.450000000000003" customHeight="1" x14ac:dyDescent="0.25">
      <c r="A1978" s="30"/>
      <c r="B1978" s="31"/>
      <c r="C1978" s="25"/>
      <c r="D1978" s="27"/>
    </row>
    <row r="1979" spans="1:4" ht="32.450000000000003" customHeight="1" x14ac:dyDescent="0.25">
      <c r="A1979" s="30"/>
      <c r="B1979" s="31"/>
      <c r="C1979" s="25"/>
      <c r="D1979" s="27"/>
    </row>
    <row r="1980" spans="1:4" ht="32.450000000000003" customHeight="1" x14ac:dyDescent="0.25">
      <c r="A1980" s="30"/>
      <c r="B1980" s="31"/>
      <c r="C1980" s="25"/>
      <c r="D1980" s="27"/>
    </row>
    <row r="1981" spans="1:4" ht="32.450000000000003" customHeight="1" x14ac:dyDescent="0.25">
      <c r="A1981" s="30"/>
      <c r="B1981" s="31"/>
      <c r="C1981" s="25"/>
      <c r="D1981" s="27"/>
    </row>
    <row r="1982" spans="1:4" ht="32.450000000000003" customHeight="1" x14ac:dyDescent="0.25">
      <c r="A1982" s="30"/>
      <c r="B1982" s="31"/>
      <c r="C1982" s="25"/>
      <c r="D1982" s="27"/>
    </row>
    <row r="1983" spans="1:4" ht="32.450000000000003" customHeight="1" x14ac:dyDescent="0.25">
      <c r="A1983" s="30"/>
      <c r="B1983" s="31"/>
      <c r="C1983" s="25"/>
      <c r="D1983" s="27"/>
    </row>
    <row r="1984" spans="1:4" ht="32.450000000000003" customHeight="1" x14ac:dyDescent="0.25">
      <c r="A1984" s="30"/>
      <c r="B1984" s="31"/>
      <c r="C1984" s="25"/>
      <c r="D1984" s="27"/>
    </row>
    <row r="1985" spans="1:4" ht="32.450000000000003" customHeight="1" x14ac:dyDescent="0.25">
      <c r="A1985" s="30"/>
      <c r="B1985" s="31"/>
      <c r="C1985" s="25"/>
      <c r="D1985" s="27"/>
    </row>
    <row r="1986" spans="1:4" ht="32.450000000000003" customHeight="1" x14ac:dyDescent="0.25">
      <c r="A1986" s="30"/>
      <c r="B1986" s="31"/>
      <c r="C1986" s="25"/>
      <c r="D1986" s="27"/>
    </row>
    <row r="1987" spans="1:4" ht="32.450000000000003" customHeight="1" x14ac:dyDescent="0.25">
      <c r="A1987" s="30"/>
      <c r="B1987" s="31"/>
      <c r="C1987" s="25"/>
      <c r="D1987" s="27"/>
    </row>
    <row r="1988" spans="1:4" ht="32.450000000000003" customHeight="1" x14ac:dyDescent="0.25">
      <c r="A1988" s="30"/>
      <c r="B1988" s="31"/>
      <c r="C1988" s="25"/>
      <c r="D1988" s="27"/>
    </row>
    <row r="1989" spans="1:4" ht="32.450000000000003" customHeight="1" x14ac:dyDescent="0.25">
      <c r="A1989" s="30"/>
      <c r="B1989" s="31"/>
      <c r="C1989" s="25"/>
      <c r="D1989" s="27"/>
    </row>
    <row r="1990" spans="1:4" ht="32.450000000000003" customHeight="1" x14ac:dyDescent="0.25">
      <c r="A1990" s="30"/>
      <c r="B1990" s="31"/>
      <c r="C1990" s="25"/>
      <c r="D1990" s="27"/>
    </row>
    <row r="1991" spans="1:4" ht="32.450000000000003" customHeight="1" x14ac:dyDescent="0.25">
      <c r="A1991" s="30"/>
      <c r="B1991" s="31"/>
      <c r="C1991" s="25"/>
      <c r="D1991" s="27"/>
    </row>
    <row r="1992" spans="1:4" ht="32.450000000000003" customHeight="1" x14ac:dyDescent="0.25">
      <c r="A1992" s="30"/>
      <c r="B1992" s="31"/>
      <c r="C1992" s="25"/>
      <c r="D1992" s="27"/>
    </row>
    <row r="1993" spans="1:4" ht="32.450000000000003" customHeight="1" x14ac:dyDescent="0.25">
      <c r="A1993" s="30"/>
      <c r="B1993" s="31"/>
      <c r="C1993" s="25"/>
      <c r="D1993" s="27"/>
    </row>
    <row r="1994" spans="1:4" ht="32.450000000000003" customHeight="1" x14ac:dyDescent="0.25">
      <c r="A1994" s="30"/>
      <c r="B1994" s="31"/>
      <c r="C1994" s="25"/>
      <c r="D1994" s="27"/>
    </row>
    <row r="1995" spans="1:4" ht="32.450000000000003" customHeight="1" x14ac:dyDescent="0.25">
      <c r="A1995" s="30"/>
      <c r="B1995" s="31"/>
      <c r="C1995" s="25"/>
      <c r="D1995" s="27"/>
    </row>
    <row r="1996" spans="1:4" ht="32.450000000000003" customHeight="1" x14ac:dyDescent="0.25">
      <c r="A1996" s="30"/>
      <c r="B1996" s="31"/>
      <c r="C1996" s="25"/>
      <c r="D1996" s="27"/>
    </row>
    <row r="1997" spans="1:4" ht="32.450000000000003" customHeight="1" x14ac:dyDescent="0.25">
      <c r="A1997" s="30"/>
      <c r="B1997" s="31"/>
      <c r="C1997" s="25"/>
      <c r="D1997" s="27"/>
    </row>
    <row r="1998" spans="1:4" ht="32.450000000000003" customHeight="1" x14ac:dyDescent="0.25">
      <c r="A1998" s="30"/>
      <c r="B1998" s="31"/>
      <c r="C1998" s="25"/>
      <c r="D1998" s="27"/>
    </row>
    <row r="1999" spans="1:4" ht="32.450000000000003" customHeight="1" x14ac:dyDescent="0.25">
      <c r="A1999" s="30"/>
      <c r="B1999" s="31"/>
      <c r="C1999" s="25"/>
      <c r="D1999" s="27"/>
    </row>
  </sheetData>
  <sheetProtection sheet="1" scenarios="1" formatCells="0" formatColumns="0" formatRows="0" selectLockedCells="1" sort="0" autoFilter="0"/>
  <autoFilter ref="A2:D1174" xr:uid="{35A18FA8-8FDD-42A8-87BC-0D6952FCD7F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1F2C-8A97-408B-81BE-66B54CB68F23}">
  <sheetPr>
    <tabColor theme="8" tint="-0.499984740745262"/>
  </sheetPr>
  <dimension ref="A1:O1999"/>
  <sheetViews>
    <sheetView zoomScale="90" zoomScaleNormal="90" workbookViewId="0">
      <pane ySplit="2" topLeftCell="A62" activePane="bottomLeft" state="frozen"/>
      <selection pane="bottomLeft" activeCell="A67" sqref="A67"/>
    </sheetView>
  </sheetViews>
  <sheetFormatPr defaultColWidth="9.140625" defaultRowHeight="12.75" x14ac:dyDescent="0.25"/>
  <cols>
    <col min="1" max="1" width="16.5703125" style="32" customWidth="1"/>
    <col min="2" max="2" width="16.5703125" style="54" customWidth="1"/>
    <col min="3" max="3" width="14.85546875" style="33" customWidth="1"/>
    <col min="4" max="4" width="86.140625" style="34" customWidth="1"/>
    <col min="5" max="5" width="14.85546875" style="3" customWidth="1"/>
    <col min="6" max="6" width="15.5703125" style="3" customWidth="1"/>
    <col min="7" max="135" width="9.28515625" style="20" customWidth="1"/>
    <col min="136" max="16384" width="9.140625" style="20"/>
  </cols>
  <sheetData>
    <row r="1" spans="1:15" ht="32.450000000000003" customHeight="1" x14ac:dyDescent="0.25">
      <c r="A1" s="47" t="str">
        <f>"Estates &amp; Facilities Notices   ("&amp;COUNTIF(E3:E3000,"Current")&amp;" current, "&amp;COUNTIF(E3:E3000,"Archived")&amp;" archived, "&amp;COUNTIF(E3:E3000,"Withdrawn")&amp;" withdrawn "&amp;"Total = "&amp;COUNTA(E3:E3000)&amp;")"</f>
        <v>Estates &amp; Facilities Notices   (51 current, 13 archived, 0 withdrawn Total = 64)</v>
      </c>
      <c r="B1" s="57"/>
      <c r="C1" s="40"/>
      <c r="D1" s="41"/>
      <c r="E1" s="130"/>
      <c r="F1" s="131"/>
    </row>
    <row r="2" spans="1:15" ht="32.450000000000003" customHeight="1" x14ac:dyDescent="0.25">
      <c r="A2" s="58" t="s">
        <v>23</v>
      </c>
      <c r="B2" s="64" t="s">
        <v>24</v>
      </c>
      <c r="C2" s="59" t="s">
        <v>1675</v>
      </c>
      <c r="D2" s="58" t="s">
        <v>25</v>
      </c>
      <c r="E2" s="58" t="s">
        <v>27</v>
      </c>
      <c r="F2" s="58" t="s">
        <v>28</v>
      </c>
      <c r="O2" s="21"/>
    </row>
    <row r="3" spans="1:15" ht="32.450000000000003" customHeight="1" x14ac:dyDescent="0.25">
      <c r="A3" s="22" t="s">
        <v>4356</v>
      </c>
      <c r="B3" s="23">
        <v>40252</v>
      </c>
      <c r="C3" s="23">
        <v>40252</v>
      </c>
      <c r="D3" s="22" t="s">
        <v>4357</v>
      </c>
      <c r="E3" s="24" t="s">
        <v>32</v>
      </c>
      <c r="F3" s="24" t="s">
        <v>33</v>
      </c>
    </row>
    <row r="4" spans="1:15" ht="32.450000000000003" customHeight="1" x14ac:dyDescent="0.25">
      <c r="A4" s="25" t="s">
        <v>4358</v>
      </c>
      <c r="B4" s="26">
        <v>40253</v>
      </c>
      <c r="C4" s="26">
        <v>40253</v>
      </c>
      <c r="D4" s="25" t="s">
        <v>4359</v>
      </c>
      <c r="E4" s="27" t="s">
        <v>39</v>
      </c>
      <c r="F4" s="27" t="s">
        <v>444</v>
      </c>
    </row>
    <row r="5" spans="1:15" ht="32.450000000000003" customHeight="1" x14ac:dyDescent="0.25">
      <c r="A5" s="25" t="s">
        <v>4360</v>
      </c>
      <c r="B5" s="26">
        <v>40266</v>
      </c>
      <c r="C5" s="26">
        <v>40266</v>
      </c>
      <c r="D5" s="25" t="s">
        <v>4361</v>
      </c>
      <c r="E5" s="27" t="s">
        <v>39</v>
      </c>
      <c r="F5" s="27" t="s">
        <v>444</v>
      </c>
      <c r="G5" s="28"/>
      <c r="H5" s="28"/>
    </row>
    <row r="6" spans="1:15" ht="32.450000000000003" customHeight="1" x14ac:dyDescent="0.25">
      <c r="A6" s="25" t="s">
        <v>4362</v>
      </c>
      <c r="B6" s="26">
        <v>40274</v>
      </c>
      <c r="C6" s="26">
        <v>40274</v>
      </c>
      <c r="D6" s="25" t="s">
        <v>4363</v>
      </c>
      <c r="E6" s="27" t="s">
        <v>32</v>
      </c>
      <c r="F6" s="27" t="s">
        <v>33</v>
      </c>
      <c r="G6" s="28"/>
      <c r="H6" s="28"/>
    </row>
    <row r="7" spans="1:15" ht="32.450000000000003" customHeight="1" x14ac:dyDescent="0.25">
      <c r="A7" s="25" t="s">
        <v>4364</v>
      </c>
      <c r="B7" s="26">
        <v>40276</v>
      </c>
      <c r="C7" s="26">
        <v>40276</v>
      </c>
      <c r="D7" s="25" t="s">
        <v>4365</v>
      </c>
      <c r="E7" s="27" t="s">
        <v>32</v>
      </c>
      <c r="F7" s="27" t="s">
        <v>33</v>
      </c>
    </row>
    <row r="8" spans="1:15" ht="32.450000000000003" customHeight="1" x14ac:dyDescent="0.25">
      <c r="A8" s="25" t="s">
        <v>4366</v>
      </c>
      <c r="B8" s="26">
        <v>40338</v>
      </c>
      <c r="C8" s="26">
        <v>40338</v>
      </c>
      <c r="D8" s="25" t="s">
        <v>4367</v>
      </c>
      <c r="E8" s="27" t="s">
        <v>32</v>
      </c>
      <c r="F8" s="27" t="s">
        <v>444</v>
      </c>
    </row>
    <row r="9" spans="1:15" ht="32.450000000000003" customHeight="1" x14ac:dyDescent="0.25">
      <c r="A9" s="25" t="s">
        <v>4368</v>
      </c>
      <c r="B9" s="26">
        <v>40367</v>
      </c>
      <c r="C9" s="26">
        <v>40367</v>
      </c>
      <c r="D9" s="25" t="s">
        <v>4369</v>
      </c>
      <c r="E9" s="27" t="s">
        <v>39</v>
      </c>
      <c r="F9" s="27" t="s">
        <v>33</v>
      </c>
    </row>
    <row r="10" spans="1:15" ht="32.450000000000003" customHeight="1" x14ac:dyDescent="0.25">
      <c r="A10" s="25" t="s">
        <v>4370</v>
      </c>
      <c r="B10" s="26">
        <v>40386</v>
      </c>
      <c r="C10" s="26">
        <v>40386</v>
      </c>
      <c r="D10" s="25" t="s">
        <v>4371</v>
      </c>
      <c r="E10" s="27" t="s">
        <v>39</v>
      </c>
      <c r="F10" s="27" t="s">
        <v>33</v>
      </c>
    </row>
    <row r="11" spans="1:15" ht="32.450000000000003" customHeight="1" x14ac:dyDescent="0.25">
      <c r="A11" s="25" t="s">
        <v>4372</v>
      </c>
      <c r="B11" s="26">
        <v>40470</v>
      </c>
      <c r="C11" s="26">
        <v>40470</v>
      </c>
      <c r="D11" s="25" t="s">
        <v>4373</v>
      </c>
      <c r="E11" s="27" t="s">
        <v>39</v>
      </c>
      <c r="F11" s="27" t="s">
        <v>444</v>
      </c>
    </row>
    <row r="12" spans="1:15" ht="32.450000000000003" customHeight="1" x14ac:dyDescent="0.25">
      <c r="A12" s="25" t="s">
        <v>4374</v>
      </c>
      <c r="B12" s="26">
        <v>40470</v>
      </c>
      <c r="C12" s="26">
        <v>40470</v>
      </c>
      <c r="D12" s="25" t="s">
        <v>4375</v>
      </c>
      <c r="E12" s="27" t="s">
        <v>39</v>
      </c>
      <c r="F12" s="27" t="s">
        <v>33</v>
      </c>
    </row>
    <row r="13" spans="1:15" ht="32.450000000000003" customHeight="1" x14ac:dyDescent="0.25">
      <c r="A13" s="25" t="s">
        <v>4376</v>
      </c>
      <c r="B13" s="26">
        <v>40506</v>
      </c>
      <c r="C13" s="26">
        <v>40506</v>
      </c>
      <c r="D13" s="25" t="s">
        <v>4377</v>
      </c>
      <c r="E13" s="27" t="s">
        <v>39</v>
      </c>
      <c r="F13" s="27" t="s">
        <v>444</v>
      </c>
    </row>
    <row r="14" spans="1:15" ht="32.450000000000003" customHeight="1" x14ac:dyDescent="0.25">
      <c r="A14" s="25" t="s">
        <v>4378</v>
      </c>
      <c r="B14" s="26">
        <v>40525</v>
      </c>
      <c r="C14" s="26">
        <v>40525</v>
      </c>
      <c r="D14" s="25" t="s">
        <v>4379</v>
      </c>
      <c r="E14" s="27" t="s">
        <v>32</v>
      </c>
      <c r="F14" s="27" t="s">
        <v>33</v>
      </c>
    </row>
    <row r="15" spans="1:15" ht="32.450000000000003" customHeight="1" x14ac:dyDescent="0.25">
      <c r="A15" s="25" t="s">
        <v>4380</v>
      </c>
      <c r="B15" s="26">
        <v>40738</v>
      </c>
      <c r="C15" s="26">
        <v>40738</v>
      </c>
      <c r="D15" s="25" t="s">
        <v>4381</v>
      </c>
      <c r="E15" s="27" t="s">
        <v>32</v>
      </c>
      <c r="F15" s="27" t="s">
        <v>33</v>
      </c>
    </row>
    <row r="16" spans="1:15" ht="32.450000000000003" customHeight="1" x14ac:dyDescent="0.25">
      <c r="A16" s="25" t="s">
        <v>4382</v>
      </c>
      <c r="B16" s="26">
        <v>40833</v>
      </c>
      <c r="C16" s="26">
        <v>40833</v>
      </c>
      <c r="D16" s="25" t="s">
        <v>4383</v>
      </c>
      <c r="E16" s="27" t="s">
        <v>32</v>
      </c>
      <c r="F16" s="27" t="s">
        <v>33</v>
      </c>
    </row>
    <row r="17" spans="1:8" ht="32.450000000000003" customHeight="1" x14ac:dyDescent="0.25">
      <c r="A17" s="25" t="s">
        <v>4384</v>
      </c>
      <c r="B17" s="26">
        <v>40864</v>
      </c>
      <c r="C17" s="26">
        <v>40833</v>
      </c>
      <c r="D17" s="25" t="s">
        <v>4385</v>
      </c>
      <c r="E17" s="27" t="s">
        <v>39</v>
      </c>
      <c r="F17" s="27" t="s">
        <v>33</v>
      </c>
    </row>
    <row r="18" spans="1:8" ht="32.450000000000003" customHeight="1" x14ac:dyDescent="0.25">
      <c r="A18" s="25" t="s">
        <v>4386</v>
      </c>
      <c r="B18" s="26">
        <v>40876</v>
      </c>
      <c r="C18" s="26">
        <v>40876</v>
      </c>
      <c r="D18" s="25" t="s">
        <v>4387</v>
      </c>
      <c r="E18" s="27" t="s">
        <v>32</v>
      </c>
      <c r="F18" s="27" t="s">
        <v>33</v>
      </c>
    </row>
    <row r="19" spans="1:8" ht="32.450000000000003" customHeight="1" x14ac:dyDescent="0.25">
      <c r="A19" s="25" t="s">
        <v>4388</v>
      </c>
      <c r="B19" s="26">
        <v>40899</v>
      </c>
      <c r="C19" s="26">
        <v>40899</v>
      </c>
      <c r="D19" s="25" t="s">
        <v>4389</v>
      </c>
      <c r="E19" s="27" t="s">
        <v>32</v>
      </c>
      <c r="F19" s="27" t="s">
        <v>33</v>
      </c>
    </row>
    <row r="20" spans="1:8" ht="32.450000000000003" customHeight="1" x14ac:dyDescent="0.25">
      <c r="A20" s="25" t="s">
        <v>4390</v>
      </c>
      <c r="B20" s="26">
        <v>40889</v>
      </c>
      <c r="C20" s="26">
        <v>40889</v>
      </c>
      <c r="D20" s="25" t="s">
        <v>4391</v>
      </c>
      <c r="E20" s="27" t="s">
        <v>32</v>
      </c>
      <c r="F20" s="27" t="s">
        <v>33</v>
      </c>
    </row>
    <row r="21" spans="1:8" ht="32.450000000000003" customHeight="1" x14ac:dyDescent="0.25">
      <c r="A21" s="25" t="s">
        <v>4392</v>
      </c>
      <c r="B21" s="26">
        <v>40889</v>
      </c>
      <c r="C21" s="26">
        <v>40889</v>
      </c>
      <c r="D21" s="25" t="s">
        <v>4393</v>
      </c>
      <c r="E21" s="27" t="s">
        <v>32</v>
      </c>
      <c r="F21" s="27" t="s">
        <v>33</v>
      </c>
      <c r="G21" s="29"/>
      <c r="H21" s="29"/>
    </row>
    <row r="22" spans="1:8" ht="32.450000000000003" customHeight="1" x14ac:dyDescent="0.25">
      <c r="A22" s="25" t="s">
        <v>4394</v>
      </c>
      <c r="B22" s="26">
        <v>40893</v>
      </c>
      <c r="C22" s="26">
        <v>40893</v>
      </c>
      <c r="D22" s="25" t="s">
        <v>4395</v>
      </c>
      <c r="E22" s="27" t="s">
        <v>32</v>
      </c>
      <c r="F22" s="27" t="s">
        <v>33</v>
      </c>
    </row>
    <row r="23" spans="1:8" ht="32.450000000000003" customHeight="1" x14ac:dyDescent="0.25">
      <c r="A23" s="25" t="s">
        <v>4396</v>
      </c>
      <c r="B23" s="26">
        <v>40927</v>
      </c>
      <c r="C23" s="26">
        <v>40927</v>
      </c>
      <c r="D23" s="25" t="s">
        <v>4397</v>
      </c>
      <c r="E23" s="27" t="s">
        <v>39</v>
      </c>
      <c r="F23" s="27" t="s">
        <v>444</v>
      </c>
    </row>
    <row r="24" spans="1:8" ht="32.450000000000003" customHeight="1" x14ac:dyDescent="0.25">
      <c r="A24" s="25" t="s">
        <v>4398</v>
      </c>
      <c r="B24" s="26">
        <v>40997</v>
      </c>
      <c r="C24" s="26">
        <v>40997</v>
      </c>
      <c r="D24" s="25" t="s">
        <v>4399</v>
      </c>
      <c r="E24" s="27" t="s">
        <v>39</v>
      </c>
      <c r="F24" s="27" t="s">
        <v>33</v>
      </c>
    </row>
    <row r="25" spans="1:8" ht="32.450000000000003" customHeight="1" x14ac:dyDescent="0.25">
      <c r="A25" s="25" t="s">
        <v>4400</v>
      </c>
      <c r="B25" s="26">
        <v>41295</v>
      </c>
      <c r="C25" s="26">
        <v>41295</v>
      </c>
      <c r="D25" s="25" t="s">
        <v>4401</v>
      </c>
      <c r="E25" s="27" t="s">
        <v>39</v>
      </c>
      <c r="F25" s="27" t="s">
        <v>33</v>
      </c>
    </row>
    <row r="26" spans="1:8" ht="32.450000000000003" customHeight="1" x14ac:dyDescent="0.25">
      <c r="A26" s="25" t="s">
        <v>4402</v>
      </c>
      <c r="B26" s="26">
        <v>41297</v>
      </c>
      <c r="C26" s="26">
        <v>41297</v>
      </c>
      <c r="D26" s="25" t="s">
        <v>4403</v>
      </c>
      <c r="E26" s="27" t="s">
        <v>39</v>
      </c>
      <c r="F26" s="27" t="s">
        <v>444</v>
      </c>
      <c r="G26" s="29"/>
      <c r="H26" s="29"/>
    </row>
    <row r="27" spans="1:8" ht="32.450000000000003" customHeight="1" x14ac:dyDescent="0.25">
      <c r="A27" s="25" t="s">
        <v>4404</v>
      </c>
      <c r="B27" s="26">
        <v>41561</v>
      </c>
      <c r="C27" s="26">
        <v>41561</v>
      </c>
      <c r="D27" s="25" t="s">
        <v>4405</v>
      </c>
      <c r="E27" s="27" t="s">
        <v>39</v>
      </c>
      <c r="F27" s="27" t="s">
        <v>1676</v>
      </c>
      <c r="G27" s="29"/>
      <c r="H27" s="29"/>
    </row>
    <row r="28" spans="1:8" ht="32.450000000000003" customHeight="1" x14ac:dyDescent="0.25">
      <c r="A28" s="25" t="s">
        <v>4406</v>
      </c>
      <c r="B28" s="26">
        <v>41597</v>
      </c>
      <c r="C28" s="26">
        <v>41597</v>
      </c>
      <c r="D28" s="25" t="s">
        <v>4407</v>
      </c>
      <c r="E28" s="27" t="s">
        <v>39</v>
      </c>
      <c r="F28" s="27" t="s">
        <v>33</v>
      </c>
    </row>
    <row r="29" spans="1:8" ht="32.450000000000003" customHeight="1" x14ac:dyDescent="0.25">
      <c r="A29" s="25" t="s">
        <v>4408</v>
      </c>
      <c r="B29" s="26">
        <v>41708</v>
      </c>
      <c r="C29" s="26">
        <v>41708</v>
      </c>
      <c r="D29" s="25" t="s">
        <v>4409</v>
      </c>
      <c r="E29" s="27" t="s">
        <v>32</v>
      </c>
      <c r="F29" s="27" t="s">
        <v>33</v>
      </c>
    </row>
    <row r="30" spans="1:8" ht="32.450000000000003" customHeight="1" x14ac:dyDescent="0.25">
      <c r="A30" s="25" t="s">
        <v>4410</v>
      </c>
      <c r="B30" s="26">
        <v>41806</v>
      </c>
      <c r="C30" s="26">
        <v>41806</v>
      </c>
      <c r="D30" s="25" t="s">
        <v>4411</v>
      </c>
      <c r="E30" s="27" t="s">
        <v>39</v>
      </c>
      <c r="F30" s="27" t="s">
        <v>33</v>
      </c>
      <c r="G30" s="29"/>
      <c r="H30" s="29"/>
    </row>
    <row r="31" spans="1:8" ht="32.450000000000003" customHeight="1" x14ac:dyDescent="0.25">
      <c r="A31" s="25" t="s">
        <v>4412</v>
      </c>
      <c r="B31" s="26">
        <v>41953</v>
      </c>
      <c r="C31" s="26">
        <v>41953</v>
      </c>
      <c r="D31" s="25" t="s">
        <v>4413</v>
      </c>
      <c r="E31" s="27" t="s">
        <v>39</v>
      </c>
      <c r="F31" s="27" t="s">
        <v>444</v>
      </c>
      <c r="G31" s="29"/>
      <c r="H31" s="29"/>
    </row>
    <row r="32" spans="1:8" ht="32.450000000000003" customHeight="1" x14ac:dyDescent="0.25">
      <c r="A32" s="25" t="s">
        <v>4414</v>
      </c>
      <c r="B32" s="26">
        <v>42030</v>
      </c>
      <c r="C32" s="26">
        <v>42030</v>
      </c>
      <c r="D32" s="25" t="s">
        <v>4415</v>
      </c>
      <c r="E32" s="27" t="s">
        <v>39</v>
      </c>
      <c r="F32" s="27" t="s">
        <v>444</v>
      </c>
    </row>
    <row r="33" spans="1:8" ht="32.450000000000003" customHeight="1" x14ac:dyDescent="0.25">
      <c r="A33" s="25" t="s">
        <v>4416</v>
      </c>
      <c r="B33" s="26">
        <v>42109</v>
      </c>
      <c r="C33" s="26">
        <v>42109</v>
      </c>
      <c r="D33" s="25" t="s">
        <v>4417</v>
      </c>
      <c r="E33" s="27" t="s">
        <v>39</v>
      </c>
      <c r="F33" s="27" t="s">
        <v>33</v>
      </c>
      <c r="G33" s="29"/>
      <c r="H33" s="29"/>
    </row>
    <row r="34" spans="1:8" ht="32.450000000000003" customHeight="1" x14ac:dyDescent="0.25">
      <c r="A34" s="25" t="s">
        <v>4418</v>
      </c>
      <c r="B34" s="26">
        <v>42109</v>
      </c>
      <c r="C34" s="26">
        <v>42109</v>
      </c>
      <c r="D34" s="25" t="s">
        <v>4419</v>
      </c>
      <c r="E34" s="27" t="s">
        <v>39</v>
      </c>
      <c r="F34" s="27" t="s">
        <v>444</v>
      </c>
    </row>
    <row r="35" spans="1:8" ht="32.450000000000003" customHeight="1" x14ac:dyDescent="0.25">
      <c r="A35" s="25" t="s">
        <v>4420</v>
      </c>
      <c r="B35" s="26">
        <v>42165</v>
      </c>
      <c r="C35" s="26">
        <v>42165</v>
      </c>
      <c r="D35" s="25" t="s">
        <v>4421</v>
      </c>
      <c r="E35" s="27" t="s">
        <v>39</v>
      </c>
      <c r="F35" s="27" t="s">
        <v>33</v>
      </c>
    </row>
    <row r="36" spans="1:8" ht="32.450000000000003" customHeight="1" x14ac:dyDescent="0.25">
      <c r="A36" s="25" t="s">
        <v>4422</v>
      </c>
      <c r="B36" s="26">
        <v>42318</v>
      </c>
      <c r="C36" s="26">
        <v>42318</v>
      </c>
      <c r="D36" s="25" t="s">
        <v>4423</v>
      </c>
      <c r="E36" s="27" t="s">
        <v>39</v>
      </c>
      <c r="F36" s="27" t="s">
        <v>33</v>
      </c>
    </row>
    <row r="37" spans="1:8" ht="32.450000000000003" customHeight="1" x14ac:dyDescent="0.25">
      <c r="A37" s="25" t="s">
        <v>4424</v>
      </c>
      <c r="B37" s="26">
        <v>42341</v>
      </c>
      <c r="C37" s="26">
        <v>42341</v>
      </c>
      <c r="D37" s="25" t="s">
        <v>4425</v>
      </c>
      <c r="E37" s="27" t="s">
        <v>39</v>
      </c>
      <c r="F37" s="27" t="s">
        <v>444</v>
      </c>
    </row>
    <row r="38" spans="1:8" ht="32.450000000000003" customHeight="1" x14ac:dyDescent="0.25">
      <c r="A38" s="25" t="s">
        <v>4426</v>
      </c>
      <c r="B38" s="26">
        <v>42494</v>
      </c>
      <c r="C38" s="26">
        <v>42494</v>
      </c>
      <c r="D38" s="25" t="s">
        <v>4427</v>
      </c>
      <c r="E38" s="27" t="s">
        <v>39</v>
      </c>
      <c r="F38" s="27" t="s">
        <v>33</v>
      </c>
    </row>
    <row r="39" spans="1:8" ht="32.450000000000003" customHeight="1" x14ac:dyDescent="0.25">
      <c r="A39" s="25" t="s">
        <v>4428</v>
      </c>
      <c r="B39" s="26">
        <v>42551</v>
      </c>
      <c r="C39" s="26">
        <v>42551</v>
      </c>
      <c r="D39" s="25" t="s">
        <v>4429</v>
      </c>
      <c r="E39" s="27" t="s">
        <v>39</v>
      </c>
      <c r="F39" s="27" t="s">
        <v>33</v>
      </c>
    </row>
    <row r="40" spans="1:8" ht="32.450000000000003" customHeight="1" x14ac:dyDescent="0.25">
      <c r="A40" s="25" t="s">
        <v>4430</v>
      </c>
      <c r="B40" s="26">
        <v>42555</v>
      </c>
      <c r="C40" s="26">
        <v>42555</v>
      </c>
      <c r="D40" s="25" t="s">
        <v>4431</v>
      </c>
      <c r="E40" s="27" t="s">
        <v>39</v>
      </c>
      <c r="F40" s="27" t="s">
        <v>33</v>
      </c>
      <c r="G40" s="29"/>
      <c r="H40" s="29"/>
    </row>
    <row r="41" spans="1:8" ht="32.450000000000003" customHeight="1" x14ac:dyDescent="0.25">
      <c r="A41" s="25" t="s">
        <v>4432</v>
      </c>
      <c r="B41" s="26">
        <v>42572</v>
      </c>
      <c r="C41" s="26">
        <v>42572</v>
      </c>
      <c r="D41" s="25" t="s">
        <v>4433</v>
      </c>
      <c r="E41" s="27" t="s">
        <v>39</v>
      </c>
      <c r="F41" s="27" t="s">
        <v>33</v>
      </c>
      <c r="G41" s="29"/>
      <c r="H41" s="29"/>
    </row>
    <row r="42" spans="1:8" ht="32.450000000000003" customHeight="1" x14ac:dyDescent="0.25">
      <c r="A42" s="25" t="s">
        <v>4434</v>
      </c>
      <c r="B42" s="26">
        <v>42698</v>
      </c>
      <c r="C42" s="26">
        <v>42698</v>
      </c>
      <c r="D42" s="25" t="s">
        <v>4435</v>
      </c>
      <c r="E42" s="27" t="s">
        <v>39</v>
      </c>
      <c r="F42" s="27" t="s">
        <v>33</v>
      </c>
    </row>
    <row r="43" spans="1:8" ht="32.450000000000003" customHeight="1" x14ac:dyDescent="0.25">
      <c r="A43" s="25" t="s">
        <v>4436</v>
      </c>
      <c r="B43" s="26">
        <v>42766</v>
      </c>
      <c r="C43" s="26">
        <v>42766</v>
      </c>
      <c r="D43" s="25" t="s">
        <v>4437</v>
      </c>
      <c r="E43" s="27" t="s">
        <v>39</v>
      </c>
      <c r="F43" s="27" t="s">
        <v>33</v>
      </c>
    </row>
    <row r="44" spans="1:8" ht="32.450000000000003" customHeight="1" x14ac:dyDescent="0.25">
      <c r="A44" s="25" t="s">
        <v>4438</v>
      </c>
      <c r="B44" s="26">
        <v>42968</v>
      </c>
      <c r="C44" s="26">
        <v>42968</v>
      </c>
      <c r="D44" s="25" t="s">
        <v>4439</v>
      </c>
      <c r="E44" s="27" t="s">
        <v>39</v>
      </c>
      <c r="F44" s="27" t="s">
        <v>444</v>
      </c>
    </row>
    <row r="45" spans="1:8" ht="32.450000000000003" customHeight="1" x14ac:dyDescent="0.25">
      <c r="A45" s="25" t="s">
        <v>4440</v>
      </c>
      <c r="B45" s="26">
        <v>42984</v>
      </c>
      <c r="C45" s="26">
        <v>42984</v>
      </c>
      <c r="D45" s="25" t="s">
        <v>4441</v>
      </c>
      <c r="E45" s="27" t="s">
        <v>39</v>
      </c>
      <c r="F45" s="27" t="s">
        <v>33</v>
      </c>
    </row>
    <row r="46" spans="1:8" ht="32.450000000000003" customHeight="1" x14ac:dyDescent="0.25">
      <c r="A46" s="25" t="s">
        <v>4442</v>
      </c>
      <c r="B46" s="26">
        <v>43032</v>
      </c>
      <c r="C46" s="26">
        <v>43032</v>
      </c>
      <c r="D46" s="25" t="s">
        <v>4443</v>
      </c>
      <c r="E46" s="27" t="s">
        <v>39</v>
      </c>
      <c r="F46" s="27" t="s">
        <v>33</v>
      </c>
    </row>
    <row r="47" spans="1:8" ht="32.450000000000003" customHeight="1" x14ac:dyDescent="0.25">
      <c r="A47" s="25" t="s">
        <v>4444</v>
      </c>
      <c r="B47" s="26">
        <v>43060</v>
      </c>
      <c r="C47" s="26">
        <v>43060</v>
      </c>
      <c r="D47" s="25" t="s">
        <v>4445</v>
      </c>
      <c r="E47" s="27" t="s">
        <v>39</v>
      </c>
      <c r="F47" s="27" t="s">
        <v>33</v>
      </c>
    </row>
    <row r="48" spans="1:8" ht="32.450000000000003" customHeight="1" x14ac:dyDescent="0.25">
      <c r="A48" s="25" t="s">
        <v>4446</v>
      </c>
      <c r="B48" s="26">
        <v>43076</v>
      </c>
      <c r="C48" s="26">
        <v>43076</v>
      </c>
      <c r="D48" s="25" t="s">
        <v>4447</v>
      </c>
      <c r="E48" s="27" t="s">
        <v>39</v>
      </c>
      <c r="F48" s="27" t="s">
        <v>33</v>
      </c>
    </row>
    <row r="49" spans="1:6" ht="32.450000000000003" customHeight="1" x14ac:dyDescent="0.25">
      <c r="A49" s="25" t="s">
        <v>4448</v>
      </c>
      <c r="B49" s="26">
        <v>43250</v>
      </c>
      <c r="C49" s="26">
        <v>43250</v>
      </c>
      <c r="D49" s="25" t="s">
        <v>4449</v>
      </c>
      <c r="E49" s="27" t="s">
        <v>39</v>
      </c>
      <c r="F49" s="27" t="s">
        <v>33</v>
      </c>
    </row>
    <row r="50" spans="1:6" ht="32.450000000000003" customHeight="1" x14ac:dyDescent="0.25">
      <c r="A50" s="25" t="s">
        <v>4450</v>
      </c>
      <c r="B50" s="26">
        <v>43269</v>
      </c>
      <c r="C50" s="26">
        <v>43269</v>
      </c>
      <c r="D50" s="25" t="s">
        <v>4451</v>
      </c>
      <c r="E50" s="27" t="s">
        <v>39</v>
      </c>
      <c r="F50" s="27" t="s">
        <v>33</v>
      </c>
    </row>
    <row r="51" spans="1:6" ht="32.450000000000003" customHeight="1" x14ac:dyDescent="0.25">
      <c r="A51" s="25" t="s">
        <v>4452</v>
      </c>
      <c r="B51" s="26">
        <v>43283</v>
      </c>
      <c r="C51" s="26">
        <v>43283</v>
      </c>
      <c r="D51" s="25" t="s">
        <v>4453</v>
      </c>
      <c r="E51" s="27" t="s">
        <v>39</v>
      </c>
      <c r="F51" s="27" t="s">
        <v>33</v>
      </c>
    </row>
    <row r="52" spans="1:6" ht="32.450000000000003" customHeight="1" x14ac:dyDescent="0.25">
      <c r="A52" s="25" t="s">
        <v>4454</v>
      </c>
      <c r="B52" s="26">
        <v>43334</v>
      </c>
      <c r="C52" s="26">
        <v>43334</v>
      </c>
      <c r="D52" s="25" t="s">
        <v>4455</v>
      </c>
      <c r="E52" s="27" t="s">
        <v>39</v>
      </c>
      <c r="F52" s="27" t="s">
        <v>33</v>
      </c>
    </row>
    <row r="53" spans="1:6" ht="32.450000000000003" customHeight="1" x14ac:dyDescent="0.25">
      <c r="A53" s="25" t="s">
        <v>4456</v>
      </c>
      <c r="B53" s="26">
        <v>43362</v>
      </c>
      <c r="C53" s="26">
        <v>43362</v>
      </c>
      <c r="D53" s="25" t="s">
        <v>4457</v>
      </c>
      <c r="E53" s="27" t="s">
        <v>39</v>
      </c>
      <c r="F53" s="27" t="s">
        <v>444</v>
      </c>
    </row>
    <row r="54" spans="1:6" ht="32.450000000000003" customHeight="1" x14ac:dyDescent="0.25">
      <c r="A54" s="25" t="s">
        <v>4458</v>
      </c>
      <c r="B54" s="26">
        <v>43395</v>
      </c>
      <c r="C54" s="26">
        <v>43395</v>
      </c>
      <c r="D54" s="25" t="s">
        <v>4459</v>
      </c>
      <c r="E54" s="27" t="s">
        <v>39</v>
      </c>
      <c r="F54" s="27" t="s">
        <v>33</v>
      </c>
    </row>
    <row r="55" spans="1:6" ht="32.450000000000003" customHeight="1" x14ac:dyDescent="0.25">
      <c r="A55" s="25" t="s">
        <v>4460</v>
      </c>
      <c r="B55" s="26">
        <v>43439</v>
      </c>
      <c r="C55" s="26">
        <v>43439</v>
      </c>
      <c r="D55" s="25" t="s">
        <v>4461</v>
      </c>
      <c r="E55" s="27" t="s">
        <v>39</v>
      </c>
      <c r="F55" s="27" t="s">
        <v>33</v>
      </c>
    </row>
    <row r="56" spans="1:6" ht="32.450000000000003" customHeight="1" x14ac:dyDescent="0.25">
      <c r="A56" s="25" t="s">
        <v>4462</v>
      </c>
      <c r="B56" s="26">
        <v>43476</v>
      </c>
      <c r="C56" s="26">
        <v>43476</v>
      </c>
      <c r="D56" s="25" t="s">
        <v>4463</v>
      </c>
      <c r="E56" s="27" t="s">
        <v>39</v>
      </c>
      <c r="F56" s="27" t="s">
        <v>33</v>
      </c>
    </row>
    <row r="57" spans="1:6" ht="32.450000000000003" customHeight="1" x14ac:dyDescent="0.25">
      <c r="A57" s="25" t="s">
        <v>4464</v>
      </c>
      <c r="B57" s="26">
        <v>43524</v>
      </c>
      <c r="C57" s="26">
        <v>43524</v>
      </c>
      <c r="D57" s="25" t="s">
        <v>4465</v>
      </c>
      <c r="E57" s="27" t="s">
        <v>39</v>
      </c>
      <c r="F57" s="27" t="s">
        <v>444</v>
      </c>
    </row>
    <row r="58" spans="1:6" ht="32.450000000000003" customHeight="1" x14ac:dyDescent="0.25">
      <c r="A58" s="25" t="s">
        <v>4466</v>
      </c>
      <c r="B58" s="26">
        <v>43535</v>
      </c>
      <c r="C58" s="26">
        <v>43535</v>
      </c>
      <c r="D58" s="25" t="s">
        <v>4467</v>
      </c>
      <c r="E58" s="27" t="s">
        <v>39</v>
      </c>
      <c r="F58" s="27" t="s">
        <v>444</v>
      </c>
    </row>
    <row r="59" spans="1:6" ht="32.450000000000003" customHeight="1" x14ac:dyDescent="0.25">
      <c r="A59" s="25" t="s">
        <v>4468</v>
      </c>
      <c r="B59" s="26">
        <v>43727</v>
      </c>
      <c r="C59" s="26">
        <v>43727</v>
      </c>
      <c r="D59" s="25" t="s">
        <v>4469</v>
      </c>
      <c r="E59" s="27" t="s">
        <v>39</v>
      </c>
      <c r="F59" s="27" t="s">
        <v>33</v>
      </c>
    </row>
    <row r="60" spans="1:6" ht="32.450000000000003" customHeight="1" x14ac:dyDescent="0.25">
      <c r="A60" s="25" t="s">
        <v>4470</v>
      </c>
      <c r="B60" s="26">
        <v>43769</v>
      </c>
      <c r="C60" s="26">
        <v>43769</v>
      </c>
      <c r="D60" s="25" t="s">
        <v>4471</v>
      </c>
      <c r="E60" s="27" t="s">
        <v>39</v>
      </c>
      <c r="F60" s="27" t="s">
        <v>444</v>
      </c>
    </row>
    <row r="61" spans="1:6" ht="32.450000000000003" customHeight="1" x14ac:dyDescent="0.25">
      <c r="A61" s="25" t="s">
        <v>4472</v>
      </c>
      <c r="B61" s="26">
        <v>43859</v>
      </c>
      <c r="C61" s="26">
        <v>43859</v>
      </c>
      <c r="D61" s="25" t="s">
        <v>4473</v>
      </c>
      <c r="E61" s="27" t="s">
        <v>39</v>
      </c>
      <c r="F61" s="27" t="s">
        <v>33</v>
      </c>
    </row>
    <row r="62" spans="1:6" ht="32.450000000000003" customHeight="1" x14ac:dyDescent="0.25">
      <c r="A62" s="25" t="s">
        <v>4474</v>
      </c>
      <c r="B62" s="26">
        <v>44550</v>
      </c>
      <c r="C62" s="26">
        <v>44550</v>
      </c>
      <c r="D62" s="25" t="s">
        <v>4475</v>
      </c>
      <c r="E62" s="27" t="s">
        <v>39</v>
      </c>
      <c r="F62" s="27" t="s">
        <v>33</v>
      </c>
    </row>
    <row r="63" spans="1:6" ht="32.450000000000003" customHeight="1" x14ac:dyDescent="0.25">
      <c r="A63" s="25" t="s">
        <v>4476</v>
      </c>
      <c r="B63" s="26">
        <v>44949</v>
      </c>
      <c r="C63" s="26">
        <v>44949</v>
      </c>
      <c r="D63" s="25" t="s">
        <v>4477</v>
      </c>
      <c r="E63" s="27" t="s">
        <v>39</v>
      </c>
      <c r="F63" s="27" t="s">
        <v>33</v>
      </c>
    </row>
    <row r="64" spans="1:6" ht="32.450000000000003" customHeight="1" x14ac:dyDescent="0.25">
      <c r="A64" s="97" t="s">
        <v>8672</v>
      </c>
      <c r="B64" s="111">
        <v>45253</v>
      </c>
      <c r="C64" s="98">
        <v>45253</v>
      </c>
      <c r="D64" s="99" t="s">
        <v>8673</v>
      </c>
      <c r="E64" s="100" t="s">
        <v>39</v>
      </c>
      <c r="F64" s="27" t="s">
        <v>33</v>
      </c>
    </row>
    <row r="65" spans="1:6" ht="32.450000000000003" customHeight="1" x14ac:dyDescent="0.25">
      <c r="A65" s="92" t="s">
        <v>9168</v>
      </c>
      <c r="B65" s="112">
        <v>45551</v>
      </c>
      <c r="C65" s="87">
        <v>45551</v>
      </c>
      <c r="D65" s="88" t="s">
        <v>9169</v>
      </c>
      <c r="E65" s="27" t="s">
        <v>39</v>
      </c>
      <c r="F65" s="108" t="s">
        <v>33</v>
      </c>
    </row>
    <row r="66" spans="1:6" ht="32.450000000000003" customHeight="1" x14ac:dyDescent="0.25">
      <c r="A66" s="97" t="s">
        <v>9712</v>
      </c>
      <c r="B66" s="98">
        <v>45798</v>
      </c>
      <c r="C66" s="119">
        <v>45798</v>
      </c>
      <c r="D66" s="25" t="s">
        <v>9713</v>
      </c>
      <c r="E66" s="27" t="s">
        <v>39</v>
      </c>
      <c r="F66" s="108" t="s">
        <v>33</v>
      </c>
    </row>
    <row r="67" spans="1:6" ht="32.450000000000003" customHeight="1" x14ac:dyDescent="0.25">
      <c r="A67" s="25"/>
      <c r="B67" s="51"/>
      <c r="C67" s="26"/>
      <c r="D67" s="25"/>
      <c r="E67" s="27"/>
      <c r="F67" s="27"/>
    </row>
    <row r="68" spans="1:6" ht="32.450000000000003" customHeight="1" x14ac:dyDescent="0.25">
      <c r="A68" s="25"/>
      <c r="B68" s="51"/>
      <c r="C68" s="26"/>
      <c r="D68" s="25"/>
      <c r="E68" s="27"/>
      <c r="F68" s="27"/>
    </row>
    <row r="69" spans="1:6" ht="32.450000000000003" customHeight="1" x14ac:dyDescent="0.25">
      <c r="A69" s="25"/>
      <c r="B69" s="51"/>
      <c r="C69" s="26"/>
      <c r="D69" s="25"/>
      <c r="E69" s="27"/>
      <c r="F69" s="27"/>
    </row>
    <row r="70" spans="1:6" ht="32.450000000000003" customHeight="1" x14ac:dyDescent="0.25">
      <c r="A70" s="25"/>
      <c r="B70" s="51"/>
      <c r="C70" s="26"/>
      <c r="D70" s="25"/>
      <c r="E70" s="27"/>
      <c r="F70" s="27"/>
    </row>
    <row r="71" spans="1:6" ht="32.450000000000003" customHeight="1" x14ac:dyDescent="0.25">
      <c r="A71" s="25"/>
      <c r="B71" s="51"/>
      <c r="C71" s="26"/>
      <c r="D71" s="25"/>
      <c r="E71" s="27"/>
      <c r="F71" s="27"/>
    </row>
    <row r="72" spans="1:6" ht="32.450000000000003" customHeight="1" x14ac:dyDescent="0.25">
      <c r="A72" s="25"/>
      <c r="B72" s="51"/>
      <c r="C72" s="26"/>
      <c r="D72" s="25"/>
      <c r="E72" s="27"/>
      <c r="F72" s="27"/>
    </row>
    <row r="73" spans="1:6" ht="32.450000000000003" customHeight="1" x14ac:dyDescent="0.25">
      <c r="A73" s="25"/>
      <c r="B73" s="51"/>
      <c r="C73" s="26"/>
      <c r="D73" s="25"/>
      <c r="E73" s="27"/>
      <c r="F73" s="27"/>
    </row>
    <row r="74" spans="1:6" ht="32.450000000000003" customHeight="1" x14ac:dyDescent="0.25">
      <c r="A74" s="25"/>
      <c r="B74" s="51"/>
      <c r="C74" s="26"/>
      <c r="D74" s="25"/>
      <c r="E74" s="27"/>
      <c r="F74" s="27"/>
    </row>
    <row r="75" spans="1:6" ht="32.450000000000003" customHeight="1" x14ac:dyDescent="0.25">
      <c r="A75" s="25"/>
      <c r="B75" s="51"/>
      <c r="C75" s="26"/>
      <c r="D75" s="25"/>
      <c r="E75" s="27"/>
      <c r="F75" s="27"/>
    </row>
    <row r="76" spans="1:6" ht="32.450000000000003" customHeight="1" x14ac:dyDescent="0.25">
      <c r="A76" s="25"/>
      <c r="B76" s="51"/>
      <c r="C76" s="26"/>
      <c r="D76" s="25"/>
      <c r="E76" s="27"/>
      <c r="F76" s="27"/>
    </row>
    <row r="77" spans="1:6" ht="32.450000000000003" customHeight="1" x14ac:dyDescent="0.25">
      <c r="A77" s="25"/>
      <c r="B77" s="51"/>
      <c r="C77" s="26"/>
      <c r="D77" s="25"/>
      <c r="E77" s="27"/>
      <c r="F77" s="27"/>
    </row>
    <row r="78" spans="1:6" ht="32.450000000000003" customHeight="1" x14ac:dyDescent="0.25">
      <c r="A78" s="25"/>
      <c r="B78" s="51"/>
      <c r="C78" s="26"/>
      <c r="D78" s="25"/>
      <c r="E78" s="27"/>
      <c r="F78" s="27"/>
    </row>
    <row r="79" spans="1:6" ht="32.450000000000003" customHeight="1" x14ac:dyDescent="0.25">
      <c r="A79" s="25"/>
      <c r="B79" s="51"/>
      <c r="C79" s="26"/>
      <c r="D79" s="25"/>
      <c r="E79" s="27"/>
      <c r="F79" s="27"/>
    </row>
    <row r="80" spans="1:6" ht="32.450000000000003" customHeight="1" x14ac:dyDescent="0.25">
      <c r="A80" s="25"/>
      <c r="B80" s="51"/>
      <c r="C80" s="26"/>
      <c r="D80" s="25"/>
      <c r="E80" s="27"/>
      <c r="F80" s="27"/>
    </row>
    <row r="81" spans="1:8" ht="32.450000000000003" customHeight="1" x14ac:dyDescent="0.25">
      <c r="A81" s="25"/>
      <c r="B81" s="51"/>
      <c r="C81" s="26"/>
      <c r="D81" s="25"/>
      <c r="E81" s="27"/>
      <c r="F81" s="27"/>
    </row>
    <row r="82" spans="1:8" ht="32.450000000000003" customHeight="1" x14ac:dyDescent="0.25">
      <c r="A82" s="25"/>
      <c r="B82" s="51"/>
      <c r="C82" s="26"/>
      <c r="D82" s="25"/>
      <c r="E82" s="27"/>
      <c r="F82" s="27"/>
    </row>
    <row r="83" spans="1:8" ht="32.450000000000003" customHeight="1" x14ac:dyDescent="0.25">
      <c r="A83" s="25"/>
      <c r="B83" s="51"/>
      <c r="C83" s="26"/>
      <c r="D83" s="25"/>
      <c r="E83" s="27"/>
      <c r="F83" s="27"/>
    </row>
    <row r="84" spans="1:8" ht="32.450000000000003" customHeight="1" x14ac:dyDescent="0.25">
      <c r="A84" s="25"/>
      <c r="B84" s="51"/>
      <c r="C84" s="26"/>
      <c r="D84" s="25"/>
      <c r="E84" s="27"/>
      <c r="F84" s="27"/>
    </row>
    <row r="85" spans="1:8" ht="32.450000000000003" customHeight="1" x14ac:dyDescent="0.25">
      <c r="A85" s="25"/>
      <c r="B85" s="51"/>
      <c r="C85" s="26"/>
      <c r="D85" s="25"/>
      <c r="E85" s="27"/>
      <c r="F85" s="27"/>
    </row>
    <row r="86" spans="1:8" ht="32.450000000000003" customHeight="1" x14ac:dyDescent="0.25">
      <c r="A86" s="25"/>
      <c r="B86" s="51"/>
      <c r="C86" s="26"/>
      <c r="D86" s="25"/>
      <c r="E86" s="27"/>
      <c r="F86" s="27"/>
    </row>
    <row r="87" spans="1:8" ht="32.450000000000003" customHeight="1" x14ac:dyDescent="0.25">
      <c r="A87" s="25"/>
      <c r="B87" s="51"/>
      <c r="C87" s="26"/>
      <c r="D87" s="25"/>
      <c r="E87" s="27"/>
      <c r="F87" s="27"/>
    </row>
    <row r="88" spans="1:8" ht="32.450000000000003" customHeight="1" x14ac:dyDescent="0.25">
      <c r="A88" s="25"/>
      <c r="B88" s="51"/>
      <c r="C88" s="26"/>
      <c r="D88" s="25"/>
      <c r="E88" s="27"/>
      <c r="F88" s="27"/>
      <c r="G88" s="29"/>
      <c r="H88" s="29"/>
    </row>
    <row r="89" spans="1:8" ht="32.450000000000003" customHeight="1" x14ac:dyDescent="0.25">
      <c r="A89" s="25"/>
      <c r="B89" s="51"/>
      <c r="C89" s="26"/>
      <c r="D89" s="25"/>
      <c r="E89" s="27"/>
      <c r="F89" s="27"/>
    </row>
    <row r="90" spans="1:8" ht="32.450000000000003" customHeight="1" x14ac:dyDescent="0.25">
      <c r="A90" s="25"/>
      <c r="B90" s="51"/>
      <c r="C90" s="26"/>
      <c r="D90" s="25"/>
      <c r="E90" s="27"/>
      <c r="F90" s="27"/>
    </row>
    <row r="91" spans="1:8" ht="32.450000000000003" customHeight="1" x14ac:dyDescent="0.25">
      <c r="A91" s="25"/>
      <c r="B91" s="51"/>
      <c r="C91" s="26"/>
      <c r="D91" s="25"/>
      <c r="E91" s="27"/>
      <c r="F91" s="27"/>
    </row>
    <row r="92" spans="1:8" ht="32.450000000000003" customHeight="1" x14ac:dyDescent="0.25">
      <c r="A92" s="25"/>
      <c r="B92" s="51"/>
      <c r="C92" s="26"/>
      <c r="D92" s="25"/>
      <c r="E92" s="27"/>
      <c r="F92" s="27"/>
    </row>
    <row r="93" spans="1:8" ht="32.450000000000003" customHeight="1" x14ac:dyDescent="0.25">
      <c r="A93" s="25"/>
      <c r="B93" s="51"/>
      <c r="C93" s="26"/>
      <c r="D93" s="25"/>
      <c r="E93" s="27"/>
      <c r="F93" s="27"/>
      <c r="G93" s="29"/>
      <c r="H93" s="29"/>
    </row>
    <row r="94" spans="1:8" ht="32.450000000000003" customHeight="1" x14ac:dyDescent="0.25">
      <c r="A94" s="25"/>
      <c r="B94" s="51"/>
      <c r="C94" s="26"/>
      <c r="D94" s="25"/>
      <c r="E94" s="27"/>
      <c r="F94" s="27"/>
    </row>
    <row r="95" spans="1:8" ht="32.450000000000003" customHeight="1" x14ac:dyDescent="0.25">
      <c r="A95" s="25"/>
      <c r="B95" s="51"/>
      <c r="C95" s="26"/>
      <c r="D95" s="25"/>
      <c r="E95" s="27"/>
      <c r="F95" s="27"/>
    </row>
    <row r="96" spans="1:8" ht="32.450000000000003" customHeight="1" x14ac:dyDescent="0.25">
      <c r="A96" s="25"/>
      <c r="B96" s="51"/>
      <c r="C96" s="26"/>
      <c r="D96" s="25"/>
      <c r="E96" s="27"/>
      <c r="F96" s="27"/>
    </row>
    <row r="97" spans="1:8" ht="32.450000000000003" customHeight="1" x14ac:dyDescent="0.25">
      <c r="A97" s="25"/>
      <c r="B97" s="51"/>
      <c r="C97" s="26"/>
      <c r="D97" s="25"/>
      <c r="E97" s="27"/>
      <c r="F97" s="27"/>
    </row>
    <row r="98" spans="1:8" ht="32.450000000000003" customHeight="1" x14ac:dyDescent="0.25">
      <c r="A98" s="25"/>
      <c r="B98" s="51"/>
      <c r="C98" s="26"/>
      <c r="D98" s="25"/>
      <c r="E98" s="27"/>
      <c r="F98" s="27"/>
      <c r="G98" s="29"/>
      <c r="H98" s="29"/>
    </row>
    <row r="99" spans="1:8" ht="32.450000000000003" customHeight="1" x14ac:dyDescent="0.25">
      <c r="A99" s="25"/>
      <c r="B99" s="51"/>
      <c r="C99" s="26"/>
      <c r="D99" s="25"/>
      <c r="E99" s="27"/>
      <c r="F99" s="27"/>
    </row>
    <row r="100" spans="1:8" ht="32.450000000000003" customHeight="1" x14ac:dyDescent="0.25">
      <c r="A100" s="25"/>
      <c r="B100" s="51"/>
      <c r="C100" s="26"/>
      <c r="D100" s="25"/>
      <c r="E100" s="27"/>
      <c r="F100" s="27"/>
    </row>
    <row r="101" spans="1:8" ht="32.450000000000003" customHeight="1" x14ac:dyDescent="0.25">
      <c r="A101" s="25"/>
      <c r="B101" s="51"/>
      <c r="C101" s="26"/>
      <c r="D101" s="25"/>
      <c r="E101" s="27"/>
      <c r="F101" s="27"/>
    </row>
    <row r="102" spans="1:8" ht="32.450000000000003" customHeight="1" x14ac:dyDescent="0.25">
      <c r="A102" s="25"/>
      <c r="B102" s="51"/>
      <c r="C102" s="26"/>
      <c r="D102" s="25"/>
      <c r="E102" s="27"/>
      <c r="F102" s="27"/>
    </row>
    <row r="103" spans="1:8" ht="32.450000000000003" customHeight="1" x14ac:dyDescent="0.25">
      <c r="A103" s="25"/>
      <c r="B103" s="51"/>
      <c r="C103" s="26"/>
      <c r="D103" s="25"/>
      <c r="E103" s="27"/>
      <c r="F103" s="27"/>
    </row>
    <row r="104" spans="1:8" ht="32.450000000000003" customHeight="1" x14ac:dyDescent="0.25">
      <c r="A104" s="25"/>
      <c r="B104" s="51"/>
      <c r="C104" s="26"/>
      <c r="D104" s="25"/>
      <c r="E104" s="27"/>
      <c r="F104" s="27"/>
    </row>
    <row r="105" spans="1:8" ht="32.450000000000003" customHeight="1" x14ac:dyDescent="0.25">
      <c r="A105" s="25"/>
      <c r="B105" s="51"/>
      <c r="C105" s="26"/>
      <c r="D105" s="25"/>
      <c r="E105" s="27"/>
      <c r="F105" s="27"/>
    </row>
    <row r="106" spans="1:8" ht="32.450000000000003" customHeight="1" x14ac:dyDescent="0.25">
      <c r="A106" s="25"/>
      <c r="B106" s="51"/>
      <c r="C106" s="26"/>
      <c r="D106" s="25"/>
      <c r="E106" s="27"/>
      <c r="F106" s="27"/>
    </row>
    <row r="107" spans="1:8" ht="32.450000000000003" customHeight="1" x14ac:dyDescent="0.25">
      <c r="A107" s="25"/>
      <c r="B107" s="51"/>
      <c r="C107" s="26"/>
      <c r="D107" s="25"/>
      <c r="E107" s="27"/>
      <c r="F107" s="27"/>
      <c r="G107" s="29"/>
      <c r="H107" s="29"/>
    </row>
    <row r="108" spans="1:8" ht="32.450000000000003" customHeight="1" x14ac:dyDescent="0.25">
      <c r="A108" s="25"/>
      <c r="B108" s="51"/>
      <c r="C108" s="26"/>
      <c r="D108" s="25"/>
      <c r="E108" s="27"/>
      <c r="F108" s="27"/>
    </row>
    <row r="109" spans="1:8" ht="32.450000000000003" customHeight="1" x14ac:dyDescent="0.25">
      <c r="A109" s="25"/>
      <c r="B109" s="51"/>
      <c r="C109" s="26"/>
      <c r="D109" s="25"/>
      <c r="E109" s="27"/>
      <c r="F109" s="27"/>
    </row>
    <row r="110" spans="1:8" ht="32.450000000000003" customHeight="1" x14ac:dyDescent="0.25">
      <c r="A110" s="25"/>
      <c r="B110" s="51"/>
      <c r="C110" s="26"/>
      <c r="D110" s="25"/>
      <c r="E110" s="27"/>
      <c r="F110" s="27"/>
    </row>
    <row r="111" spans="1:8" ht="32.450000000000003" customHeight="1" x14ac:dyDescent="0.25">
      <c r="A111" s="25"/>
      <c r="B111" s="51"/>
      <c r="C111" s="26"/>
      <c r="D111" s="25"/>
      <c r="E111" s="27"/>
      <c r="F111" s="27"/>
    </row>
    <row r="112" spans="1:8" ht="32.450000000000003" customHeight="1" x14ac:dyDescent="0.25">
      <c r="A112" s="25"/>
      <c r="B112" s="51"/>
      <c r="C112" s="26"/>
      <c r="D112" s="25"/>
      <c r="E112" s="27"/>
      <c r="F112" s="27"/>
      <c r="G112" s="29"/>
      <c r="H112" s="29"/>
    </row>
    <row r="113" spans="1:8" ht="32.450000000000003" customHeight="1" x14ac:dyDescent="0.25">
      <c r="A113" s="25"/>
      <c r="B113" s="51"/>
      <c r="C113" s="26"/>
      <c r="D113" s="25"/>
      <c r="E113" s="27"/>
      <c r="F113" s="27"/>
    </row>
    <row r="114" spans="1:8" ht="32.450000000000003" customHeight="1" x14ac:dyDescent="0.25">
      <c r="A114" s="25"/>
      <c r="B114" s="51"/>
      <c r="C114" s="26"/>
      <c r="D114" s="25"/>
      <c r="E114" s="27"/>
      <c r="F114" s="27"/>
    </row>
    <row r="115" spans="1:8" ht="32.450000000000003" customHeight="1" x14ac:dyDescent="0.25">
      <c r="A115" s="25"/>
      <c r="B115" s="51"/>
      <c r="C115" s="26"/>
      <c r="D115" s="25"/>
      <c r="E115" s="27"/>
      <c r="F115" s="27"/>
    </row>
    <row r="116" spans="1:8" ht="32.450000000000003" customHeight="1" x14ac:dyDescent="0.25">
      <c r="A116" s="25"/>
      <c r="B116" s="51"/>
      <c r="C116" s="26"/>
      <c r="D116" s="25"/>
      <c r="E116" s="27"/>
      <c r="F116" s="27"/>
      <c r="G116" s="29"/>
      <c r="H116" s="29"/>
    </row>
    <row r="117" spans="1:8" ht="32.450000000000003" customHeight="1" x14ac:dyDescent="0.25">
      <c r="A117" s="25"/>
      <c r="B117" s="51"/>
      <c r="C117" s="26"/>
      <c r="D117" s="25"/>
      <c r="E117" s="27"/>
      <c r="F117" s="27"/>
    </row>
    <row r="118" spans="1:8" ht="32.450000000000003" customHeight="1" x14ac:dyDescent="0.25">
      <c r="A118" s="25"/>
      <c r="B118" s="51"/>
      <c r="C118" s="26"/>
      <c r="D118" s="25"/>
      <c r="E118" s="27"/>
      <c r="F118" s="27"/>
    </row>
    <row r="119" spans="1:8" ht="32.450000000000003" customHeight="1" x14ac:dyDescent="0.25">
      <c r="A119" s="25"/>
      <c r="B119" s="51"/>
      <c r="C119" s="26"/>
      <c r="D119" s="25"/>
      <c r="E119" s="27"/>
      <c r="F119" s="27"/>
      <c r="G119" s="29"/>
      <c r="H119" s="29"/>
    </row>
    <row r="120" spans="1:8" ht="32.450000000000003" customHeight="1" x14ac:dyDescent="0.25">
      <c r="A120" s="25"/>
      <c r="B120" s="51"/>
      <c r="C120" s="26"/>
      <c r="D120" s="25"/>
      <c r="E120" s="27"/>
      <c r="F120" s="27"/>
    </row>
    <row r="121" spans="1:8" ht="32.450000000000003" customHeight="1" x14ac:dyDescent="0.25">
      <c r="A121" s="25"/>
      <c r="B121" s="51"/>
      <c r="C121" s="26"/>
      <c r="D121" s="25"/>
      <c r="E121" s="27"/>
      <c r="F121" s="27"/>
    </row>
    <row r="122" spans="1:8" ht="32.450000000000003" customHeight="1" x14ac:dyDescent="0.25">
      <c r="A122" s="25"/>
      <c r="B122" s="51"/>
      <c r="C122" s="26"/>
      <c r="D122" s="25"/>
      <c r="E122" s="27"/>
      <c r="F122" s="27"/>
    </row>
    <row r="123" spans="1:8" ht="32.450000000000003" customHeight="1" x14ac:dyDescent="0.25">
      <c r="A123" s="25"/>
      <c r="B123" s="51"/>
      <c r="C123" s="26"/>
      <c r="D123" s="25"/>
      <c r="E123" s="27"/>
      <c r="F123" s="27"/>
    </row>
    <row r="124" spans="1:8" ht="32.450000000000003" customHeight="1" x14ac:dyDescent="0.25">
      <c r="A124" s="25"/>
      <c r="B124" s="51"/>
      <c r="C124" s="26"/>
      <c r="D124" s="25"/>
      <c r="E124" s="27"/>
      <c r="F124" s="27"/>
    </row>
    <row r="125" spans="1:8" ht="32.450000000000003" customHeight="1" x14ac:dyDescent="0.25">
      <c r="A125" s="25"/>
      <c r="B125" s="51"/>
      <c r="C125" s="26"/>
      <c r="D125" s="25"/>
      <c r="E125" s="27"/>
      <c r="F125" s="27"/>
    </row>
    <row r="126" spans="1:8" ht="32.450000000000003" customHeight="1" x14ac:dyDescent="0.25">
      <c r="A126" s="25"/>
      <c r="B126" s="51"/>
      <c r="C126" s="26"/>
      <c r="D126" s="25"/>
      <c r="E126" s="27"/>
      <c r="F126" s="27"/>
    </row>
    <row r="127" spans="1:8" ht="32.450000000000003" customHeight="1" x14ac:dyDescent="0.25">
      <c r="A127" s="25"/>
      <c r="B127" s="51"/>
      <c r="C127" s="26"/>
      <c r="D127" s="25"/>
      <c r="E127" s="27"/>
      <c r="F127" s="27"/>
    </row>
    <row r="128" spans="1:8" ht="32.450000000000003" customHeight="1" x14ac:dyDescent="0.25">
      <c r="A128" s="25"/>
      <c r="B128" s="51"/>
      <c r="C128" s="26"/>
      <c r="D128" s="25"/>
      <c r="E128" s="27"/>
      <c r="F128" s="27"/>
    </row>
    <row r="129" spans="1:8" ht="32.450000000000003" customHeight="1" x14ac:dyDescent="0.25">
      <c r="A129" s="25"/>
      <c r="B129" s="51"/>
      <c r="C129" s="26"/>
      <c r="D129" s="25"/>
      <c r="E129" s="27"/>
      <c r="F129" s="27"/>
    </row>
    <row r="130" spans="1:8" ht="32.450000000000003" customHeight="1" x14ac:dyDescent="0.25">
      <c r="A130" s="25"/>
      <c r="B130" s="51"/>
      <c r="C130" s="26"/>
      <c r="D130" s="25"/>
      <c r="E130" s="27"/>
      <c r="F130" s="27"/>
    </row>
    <row r="131" spans="1:8" ht="32.450000000000003" customHeight="1" x14ac:dyDescent="0.25">
      <c r="A131" s="25"/>
      <c r="B131" s="51"/>
      <c r="C131" s="26"/>
      <c r="D131" s="25"/>
      <c r="E131" s="27"/>
      <c r="F131" s="27"/>
      <c r="G131" s="29"/>
      <c r="H131" s="29"/>
    </row>
    <row r="132" spans="1:8" ht="32.450000000000003" customHeight="1" x14ac:dyDescent="0.25">
      <c r="A132" s="25"/>
      <c r="B132" s="51"/>
      <c r="C132" s="26"/>
      <c r="D132" s="25"/>
      <c r="E132" s="27"/>
      <c r="F132" s="27"/>
    </row>
    <row r="133" spans="1:8" ht="32.450000000000003" customHeight="1" x14ac:dyDescent="0.25">
      <c r="A133" s="25"/>
      <c r="B133" s="51"/>
      <c r="C133" s="26"/>
      <c r="D133" s="25"/>
      <c r="E133" s="27"/>
      <c r="F133" s="27"/>
    </row>
    <row r="134" spans="1:8" ht="32.450000000000003" customHeight="1" x14ac:dyDescent="0.25">
      <c r="A134" s="25"/>
      <c r="B134" s="51"/>
      <c r="C134" s="26"/>
      <c r="D134" s="25"/>
      <c r="E134" s="27"/>
      <c r="F134" s="27"/>
    </row>
    <row r="135" spans="1:8" ht="32.450000000000003" customHeight="1" x14ac:dyDescent="0.25">
      <c r="A135" s="25"/>
      <c r="B135" s="51"/>
      <c r="C135" s="26"/>
      <c r="D135" s="25"/>
      <c r="E135" s="27"/>
      <c r="F135" s="27"/>
    </row>
    <row r="136" spans="1:8" ht="32.450000000000003" customHeight="1" x14ac:dyDescent="0.25">
      <c r="A136" s="25"/>
      <c r="B136" s="51"/>
      <c r="C136" s="26"/>
      <c r="D136" s="25"/>
      <c r="E136" s="27"/>
      <c r="F136" s="27"/>
    </row>
    <row r="137" spans="1:8" ht="32.450000000000003" customHeight="1" x14ac:dyDescent="0.25">
      <c r="A137" s="25"/>
      <c r="B137" s="51"/>
      <c r="C137" s="26"/>
      <c r="D137" s="25"/>
      <c r="E137" s="27"/>
      <c r="F137" s="27"/>
    </row>
    <row r="138" spans="1:8" ht="32.450000000000003" customHeight="1" x14ac:dyDescent="0.25">
      <c r="A138" s="25"/>
      <c r="B138" s="51"/>
      <c r="C138" s="26"/>
      <c r="D138" s="25"/>
      <c r="E138" s="27"/>
      <c r="F138" s="27"/>
    </row>
    <row r="139" spans="1:8" ht="32.450000000000003" customHeight="1" x14ac:dyDescent="0.25">
      <c r="A139" s="25"/>
      <c r="B139" s="51"/>
      <c r="C139" s="26"/>
      <c r="D139" s="25"/>
      <c r="E139" s="27"/>
      <c r="F139" s="27"/>
    </row>
    <row r="140" spans="1:8" ht="32.450000000000003" customHeight="1" x14ac:dyDescent="0.25">
      <c r="A140" s="25"/>
      <c r="B140" s="51"/>
      <c r="C140" s="26"/>
      <c r="D140" s="25"/>
      <c r="E140" s="27"/>
      <c r="F140" s="27"/>
    </row>
    <row r="141" spans="1:8" ht="32.450000000000003" customHeight="1" x14ac:dyDescent="0.25">
      <c r="A141" s="25"/>
      <c r="B141" s="51"/>
      <c r="C141" s="26"/>
      <c r="D141" s="25"/>
      <c r="E141" s="27"/>
      <c r="F141" s="27"/>
    </row>
    <row r="142" spans="1:8" ht="32.450000000000003" customHeight="1" x14ac:dyDescent="0.25">
      <c r="A142" s="25"/>
      <c r="B142" s="51"/>
      <c r="C142" s="26"/>
      <c r="D142" s="25"/>
      <c r="E142" s="27"/>
      <c r="F142" s="27"/>
    </row>
    <row r="143" spans="1:8" ht="32.450000000000003" customHeight="1" x14ac:dyDescent="0.25">
      <c r="A143" s="25"/>
      <c r="B143" s="51"/>
      <c r="C143" s="26"/>
      <c r="D143" s="25"/>
      <c r="E143" s="27"/>
      <c r="F143" s="27"/>
    </row>
    <row r="144" spans="1:8" ht="32.450000000000003" customHeight="1" x14ac:dyDescent="0.25">
      <c r="A144" s="25"/>
      <c r="B144" s="51"/>
      <c r="C144" s="26"/>
      <c r="D144" s="25"/>
      <c r="E144" s="27"/>
      <c r="F144" s="27"/>
    </row>
    <row r="145" spans="1:8" ht="32.450000000000003" customHeight="1" x14ac:dyDescent="0.25">
      <c r="A145" s="25"/>
      <c r="B145" s="51"/>
      <c r="C145" s="26"/>
      <c r="D145" s="25"/>
      <c r="E145" s="27"/>
      <c r="F145" s="27"/>
    </row>
    <row r="146" spans="1:8" ht="32.450000000000003" customHeight="1" x14ac:dyDescent="0.25">
      <c r="A146" s="25"/>
      <c r="B146" s="51"/>
      <c r="C146" s="26"/>
      <c r="D146" s="25"/>
      <c r="E146" s="27"/>
      <c r="F146" s="27"/>
    </row>
    <row r="147" spans="1:8" ht="32.450000000000003" customHeight="1" x14ac:dyDescent="0.25">
      <c r="A147" s="25"/>
      <c r="B147" s="51"/>
      <c r="C147" s="26"/>
      <c r="D147" s="25"/>
      <c r="E147" s="27"/>
      <c r="F147" s="27"/>
    </row>
    <row r="148" spans="1:8" ht="32.450000000000003" customHeight="1" x14ac:dyDescent="0.25">
      <c r="A148" s="25"/>
      <c r="B148" s="51"/>
      <c r="C148" s="26"/>
      <c r="D148" s="25"/>
      <c r="E148" s="27"/>
      <c r="F148" s="27"/>
    </row>
    <row r="149" spans="1:8" ht="32.450000000000003" customHeight="1" x14ac:dyDescent="0.25">
      <c r="A149" s="25"/>
      <c r="B149" s="51"/>
      <c r="C149" s="26"/>
      <c r="D149" s="25"/>
      <c r="E149" s="27"/>
      <c r="F149" s="27"/>
    </row>
    <row r="150" spans="1:8" ht="32.450000000000003" customHeight="1" x14ac:dyDescent="0.25">
      <c r="A150" s="25"/>
      <c r="B150" s="51"/>
      <c r="C150" s="26"/>
      <c r="D150" s="25"/>
      <c r="E150" s="27"/>
      <c r="F150" s="27"/>
    </row>
    <row r="151" spans="1:8" ht="32.450000000000003" customHeight="1" x14ac:dyDescent="0.25">
      <c r="A151" s="25"/>
      <c r="B151" s="51"/>
      <c r="C151" s="26"/>
      <c r="D151" s="25"/>
      <c r="E151" s="27"/>
      <c r="F151" s="27"/>
    </row>
    <row r="152" spans="1:8" ht="32.450000000000003" customHeight="1" x14ac:dyDescent="0.25">
      <c r="A152" s="25"/>
      <c r="B152" s="51"/>
      <c r="C152" s="26"/>
      <c r="D152" s="25"/>
      <c r="E152" s="27"/>
      <c r="F152" s="27"/>
    </row>
    <row r="153" spans="1:8" ht="32.450000000000003" customHeight="1" x14ac:dyDescent="0.25">
      <c r="A153" s="25"/>
      <c r="B153" s="51"/>
      <c r="C153" s="26"/>
      <c r="D153" s="25"/>
      <c r="E153" s="27"/>
      <c r="F153" s="27"/>
    </row>
    <row r="154" spans="1:8" ht="32.450000000000003" customHeight="1" x14ac:dyDescent="0.25">
      <c r="A154" s="25"/>
      <c r="B154" s="51"/>
      <c r="C154" s="26"/>
      <c r="D154" s="25"/>
      <c r="E154" s="27"/>
      <c r="F154" s="27"/>
    </row>
    <row r="155" spans="1:8" ht="32.450000000000003" customHeight="1" x14ac:dyDescent="0.25">
      <c r="A155" s="25"/>
      <c r="B155" s="51"/>
      <c r="C155" s="26"/>
      <c r="D155" s="25"/>
      <c r="E155" s="27"/>
      <c r="F155" s="27"/>
    </row>
    <row r="156" spans="1:8" ht="32.450000000000003" customHeight="1" x14ac:dyDescent="0.25">
      <c r="A156" s="25"/>
      <c r="B156" s="51"/>
      <c r="C156" s="26"/>
      <c r="D156" s="25"/>
      <c r="E156" s="27"/>
      <c r="F156" s="27"/>
    </row>
    <row r="157" spans="1:8" ht="32.450000000000003" customHeight="1" x14ac:dyDescent="0.25">
      <c r="A157" s="25"/>
      <c r="B157" s="51"/>
      <c r="C157" s="26"/>
      <c r="D157" s="25"/>
      <c r="E157" s="27"/>
      <c r="F157" s="27"/>
      <c r="G157" s="29"/>
      <c r="H157" s="29"/>
    </row>
    <row r="158" spans="1:8" ht="32.450000000000003" customHeight="1" x14ac:dyDescent="0.25">
      <c r="A158" s="25"/>
      <c r="B158" s="51"/>
      <c r="C158" s="26"/>
      <c r="D158" s="25"/>
      <c r="E158" s="27"/>
      <c r="F158" s="27"/>
    </row>
    <row r="159" spans="1:8" ht="32.450000000000003" customHeight="1" x14ac:dyDescent="0.25">
      <c r="A159" s="25"/>
      <c r="B159" s="51"/>
      <c r="C159" s="26"/>
      <c r="D159" s="25"/>
      <c r="E159" s="27"/>
      <c r="F159" s="27"/>
    </row>
    <row r="160" spans="1:8" ht="32.450000000000003" customHeight="1" x14ac:dyDescent="0.25">
      <c r="A160" s="25"/>
      <c r="B160" s="51"/>
      <c r="C160" s="26"/>
      <c r="D160" s="25"/>
      <c r="E160" s="27"/>
      <c r="F160" s="27"/>
    </row>
    <row r="161" spans="1:8" ht="32.450000000000003" customHeight="1" x14ac:dyDescent="0.25">
      <c r="A161" s="25"/>
      <c r="B161" s="51"/>
      <c r="C161" s="26"/>
      <c r="D161" s="25"/>
      <c r="E161" s="27"/>
      <c r="F161" s="27"/>
    </row>
    <row r="162" spans="1:8" ht="32.450000000000003" customHeight="1" x14ac:dyDescent="0.25">
      <c r="A162" s="25"/>
      <c r="B162" s="51"/>
      <c r="C162" s="26"/>
      <c r="D162" s="25"/>
      <c r="E162" s="27"/>
      <c r="F162" s="27"/>
      <c r="G162" s="29"/>
      <c r="H162" s="29"/>
    </row>
    <row r="163" spans="1:8" ht="32.450000000000003" customHeight="1" x14ac:dyDescent="0.25">
      <c r="A163" s="25"/>
      <c r="B163" s="51"/>
      <c r="C163" s="26"/>
      <c r="D163" s="25"/>
      <c r="E163" s="27"/>
      <c r="F163" s="27"/>
    </row>
    <row r="164" spans="1:8" ht="32.450000000000003" customHeight="1" x14ac:dyDescent="0.25">
      <c r="A164" s="25"/>
      <c r="B164" s="51"/>
      <c r="C164" s="26"/>
      <c r="D164" s="25"/>
      <c r="E164" s="27"/>
      <c r="F164" s="27"/>
    </row>
    <row r="165" spans="1:8" ht="32.450000000000003" customHeight="1" x14ac:dyDescent="0.25">
      <c r="A165" s="25"/>
      <c r="B165" s="51"/>
      <c r="C165" s="26"/>
      <c r="D165" s="25"/>
      <c r="E165" s="27"/>
      <c r="F165" s="27"/>
    </row>
    <row r="166" spans="1:8" ht="32.450000000000003" customHeight="1" x14ac:dyDescent="0.25">
      <c r="A166" s="25"/>
      <c r="B166" s="51"/>
      <c r="C166" s="26"/>
      <c r="D166" s="25"/>
      <c r="E166" s="27"/>
      <c r="F166" s="27"/>
    </row>
    <row r="167" spans="1:8" ht="32.450000000000003" customHeight="1" x14ac:dyDescent="0.25">
      <c r="A167" s="25"/>
      <c r="B167" s="51"/>
      <c r="C167" s="26"/>
      <c r="D167" s="25"/>
      <c r="E167" s="27"/>
      <c r="F167" s="27"/>
    </row>
    <row r="168" spans="1:8" ht="32.450000000000003" customHeight="1" x14ac:dyDescent="0.25">
      <c r="A168" s="25"/>
      <c r="B168" s="51"/>
      <c r="C168" s="26"/>
      <c r="D168" s="25"/>
      <c r="E168" s="27"/>
      <c r="F168" s="27"/>
    </row>
    <row r="169" spans="1:8" ht="32.450000000000003" customHeight="1" x14ac:dyDescent="0.25">
      <c r="A169" s="25"/>
      <c r="B169" s="51"/>
      <c r="C169" s="26"/>
      <c r="D169" s="25"/>
      <c r="E169" s="27"/>
      <c r="F169" s="27"/>
    </row>
    <row r="170" spans="1:8" ht="32.450000000000003" customHeight="1" x14ac:dyDescent="0.25">
      <c r="A170" s="25"/>
      <c r="B170" s="51"/>
      <c r="C170" s="26"/>
      <c r="D170" s="25"/>
      <c r="E170" s="27"/>
      <c r="F170" s="27"/>
      <c r="G170" s="29"/>
      <c r="H170" s="29"/>
    </row>
    <row r="171" spans="1:8" ht="32.450000000000003" customHeight="1" x14ac:dyDescent="0.25">
      <c r="A171" s="25"/>
      <c r="B171" s="51"/>
      <c r="C171" s="26"/>
      <c r="D171" s="25"/>
      <c r="E171" s="27"/>
      <c r="F171" s="27"/>
    </row>
    <row r="172" spans="1:8" ht="32.450000000000003" customHeight="1" x14ac:dyDescent="0.25">
      <c r="A172" s="25"/>
      <c r="B172" s="51"/>
      <c r="C172" s="26"/>
      <c r="D172" s="25"/>
      <c r="E172" s="27"/>
      <c r="F172" s="27"/>
    </row>
    <row r="173" spans="1:8" ht="32.450000000000003" customHeight="1" x14ac:dyDescent="0.25">
      <c r="A173" s="25"/>
      <c r="B173" s="51"/>
      <c r="C173" s="26"/>
      <c r="D173" s="25"/>
      <c r="E173" s="27"/>
      <c r="F173" s="27"/>
    </row>
    <row r="174" spans="1:8" ht="32.450000000000003" customHeight="1" x14ac:dyDescent="0.25">
      <c r="A174" s="25"/>
      <c r="B174" s="51"/>
      <c r="C174" s="26"/>
      <c r="D174" s="25"/>
      <c r="E174" s="27"/>
      <c r="F174" s="27"/>
    </row>
    <row r="175" spans="1:8" ht="32.450000000000003" customHeight="1" x14ac:dyDescent="0.25">
      <c r="A175" s="25"/>
      <c r="B175" s="51"/>
      <c r="C175" s="26"/>
      <c r="D175" s="25"/>
      <c r="E175" s="27"/>
      <c r="F175" s="27"/>
    </row>
    <row r="176" spans="1:8" ht="32.450000000000003" customHeight="1" x14ac:dyDescent="0.25">
      <c r="A176" s="25"/>
      <c r="B176" s="51"/>
      <c r="C176" s="26"/>
      <c r="D176" s="25"/>
      <c r="E176" s="27"/>
      <c r="F176" s="27"/>
    </row>
    <row r="177" spans="1:8" ht="32.450000000000003" customHeight="1" x14ac:dyDescent="0.25">
      <c r="A177" s="25"/>
      <c r="B177" s="51"/>
      <c r="C177" s="26"/>
      <c r="D177" s="25"/>
      <c r="E177" s="27"/>
      <c r="F177" s="27"/>
    </row>
    <row r="178" spans="1:8" ht="32.450000000000003" customHeight="1" x14ac:dyDescent="0.25">
      <c r="A178" s="25"/>
      <c r="B178" s="51"/>
      <c r="C178" s="26"/>
      <c r="D178" s="25"/>
      <c r="E178" s="27"/>
      <c r="F178" s="27"/>
    </row>
    <row r="179" spans="1:8" ht="32.450000000000003" customHeight="1" x14ac:dyDescent="0.25">
      <c r="A179" s="25"/>
      <c r="B179" s="51"/>
      <c r="C179" s="26"/>
      <c r="D179" s="25"/>
      <c r="E179" s="27"/>
      <c r="F179" s="27"/>
      <c r="G179" s="29"/>
      <c r="H179" s="29"/>
    </row>
    <row r="180" spans="1:8" ht="32.450000000000003" customHeight="1" x14ac:dyDescent="0.25">
      <c r="A180" s="25"/>
      <c r="B180" s="51"/>
      <c r="C180" s="26"/>
      <c r="D180" s="25"/>
      <c r="E180" s="27"/>
      <c r="F180" s="27"/>
    </row>
    <row r="181" spans="1:8" ht="32.450000000000003" customHeight="1" x14ac:dyDescent="0.25">
      <c r="A181" s="25"/>
      <c r="B181" s="51"/>
      <c r="C181" s="26"/>
      <c r="D181" s="25"/>
      <c r="E181" s="27"/>
      <c r="F181" s="27"/>
    </row>
    <row r="182" spans="1:8" ht="32.450000000000003" customHeight="1" x14ac:dyDescent="0.25">
      <c r="A182" s="25"/>
      <c r="B182" s="51"/>
      <c r="C182" s="26"/>
      <c r="D182" s="25"/>
      <c r="E182" s="27"/>
      <c r="F182" s="27"/>
    </row>
    <row r="183" spans="1:8" ht="32.450000000000003" customHeight="1" x14ac:dyDescent="0.25">
      <c r="A183" s="25"/>
      <c r="B183" s="51"/>
      <c r="C183" s="26"/>
      <c r="D183" s="25"/>
      <c r="E183" s="27"/>
      <c r="F183" s="27"/>
    </row>
    <row r="184" spans="1:8" ht="32.450000000000003" customHeight="1" x14ac:dyDescent="0.25">
      <c r="A184" s="25"/>
      <c r="B184" s="51"/>
      <c r="C184" s="26"/>
      <c r="D184" s="25"/>
      <c r="E184" s="27"/>
      <c r="F184" s="27"/>
    </row>
    <row r="185" spans="1:8" ht="32.450000000000003" customHeight="1" x14ac:dyDescent="0.25">
      <c r="A185" s="25"/>
      <c r="B185" s="51"/>
      <c r="C185" s="26"/>
      <c r="D185" s="25"/>
      <c r="E185" s="27"/>
      <c r="F185" s="27"/>
    </row>
    <row r="186" spans="1:8" ht="32.450000000000003" customHeight="1" x14ac:dyDescent="0.25">
      <c r="A186" s="25"/>
      <c r="B186" s="51"/>
      <c r="C186" s="26"/>
      <c r="D186" s="25"/>
      <c r="E186" s="27"/>
      <c r="F186" s="27"/>
    </row>
    <row r="187" spans="1:8" ht="32.450000000000003" customHeight="1" x14ac:dyDescent="0.25">
      <c r="A187" s="25"/>
      <c r="B187" s="51"/>
      <c r="C187" s="26"/>
      <c r="D187" s="25"/>
      <c r="E187" s="27"/>
      <c r="F187" s="27"/>
    </row>
    <row r="188" spans="1:8" ht="32.450000000000003" customHeight="1" x14ac:dyDescent="0.25">
      <c r="A188" s="25"/>
      <c r="B188" s="51"/>
      <c r="C188" s="26"/>
      <c r="D188" s="25"/>
      <c r="E188" s="27"/>
      <c r="F188" s="27"/>
      <c r="G188" s="29"/>
      <c r="H188" s="29"/>
    </row>
    <row r="189" spans="1:8" ht="32.450000000000003" customHeight="1" x14ac:dyDescent="0.25">
      <c r="A189" s="25"/>
      <c r="B189" s="51"/>
      <c r="C189" s="26"/>
      <c r="D189" s="25"/>
      <c r="E189" s="27"/>
      <c r="F189" s="27"/>
    </row>
    <row r="190" spans="1:8" ht="32.450000000000003" customHeight="1" x14ac:dyDescent="0.25">
      <c r="A190" s="25"/>
      <c r="B190" s="51"/>
      <c r="C190" s="26"/>
      <c r="D190" s="25"/>
      <c r="E190" s="27"/>
      <c r="F190" s="27"/>
    </row>
    <row r="191" spans="1:8" ht="32.450000000000003" customHeight="1" x14ac:dyDescent="0.25">
      <c r="A191" s="25"/>
      <c r="B191" s="51"/>
      <c r="C191" s="26"/>
      <c r="D191" s="25"/>
      <c r="E191" s="27"/>
      <c r="F191" s="27"/>
    </row>
    <row r="192" spans="1:8" ht="32.450000000000003" customHeight="1" x14ac:dyDescent="0.25">
      <c r="A192" s="25"/>
      <c r="B192" s="51"/>
      <c r="C192" s="26"/>
      <c r="D192" s="25"/>
      <c r="E192" s="27"/>
      <c r="F192" s="27"/>
    </row>
    <row r="193" spans="1:8" ht="32.450000000000003" customHeight="1" x14ac:dyDescent="0.25">
      <c r="A193" s="25"/>
      <c r="B193" s="51"/>
      <c r="C193" s="26"/>
      <c r="D193" s="25"/>
      <c r="E193" s="27"/>
      <c r="F193" s="27"/>
    </row>
    <row r="194" spans="1:8" ht="32.450000000000003" customHeight="1" x14ac:dyDescent="0.25">
      <c r="A194" s="25"/>
      <c r="B194" s="51"/>
      <c r="C194" s="26"/>
      <c r="D194" s="25"/>
      <c r="E194" s="27"/>
      <c r="F194" s="27"/>
    </row>
    <row r="195" spans="1:8" ht="32.450000000000003" customHeight="1" x14ac:dyDescent="0.25">
      <c r="A195" s="25"/>
      <c r="B195" s="51"/>
      <c r="C195" s="26"/>
      <c r="D195" s="25"/>
      <c r="E195" s="27"/>
      <c r="F195" s="27"/>
    </row>
    <row r="196" spans="1:8" ht="32.450000000000003" customHeight="1" x14ac:dyDescent="0.25">
      <c r="A196" s="25"/>
      <c r="B196" s="51"/>
      <c r="C196" s="26"/>
      <c r="D196" s="25"/>
      <c r="E196" s="27"/>
      <c r="F196" s="27"/>
    </row>
    <row r="197" spans="1:8" ht="32.450000000000003" customHeight="1" x14ac:dyDescent="0.25">
      <c r="A197" s="25"/>
      <c r="B197" s="51"/>
      <c r="C197" s="26"/>
      <c r="D197" s="25"/>
      <c r="E197" s="27"/>
      <c r="F197" s="27"/>
    </row>
    <row r="198" spans="1:8" ht="32.450000000000003" customHeight="1" x14ac:dyDescent="0.25">
      <c r="A198" s="25"/>
      <c r="B198" s="51"/>
      <c r="C198" s="26"/>
      <c r="D198" s="25"/>
      <c r="E198" s="27"/>
      <c r="F198" s="27"/>
    </row>
    <row r="199" spans="1:8" ht="32.450000000000003" customHeight="1" x14ac:dyDescent="0.25">
      <c r="A199" s="25"/>
      <c r="B199" s="51"/>
      <c r="C199" s="26"/>
      <c r="D199" s="25"/>
      <c r="E199" s="27"/>
      <c r="F199" s="27"/>
    </row>
    <row r="200" spans="1:8" ht="32.450000000000003" customHeight="1" x14ac:dyDescent="0.25">
      <c r="A200" s="25"/>
      <c r="B200" s="51"/>
      <c r="C200" s="26"/>
      <c r="D200" s="25"/>
      <c r="E200" s="27"/>
      <c r="F200" s="27"/>
    </row>
    <row r="201" spans="1:8" ht="32.450000000000003" customHeight="1" x14ac:dyDescent="0.25">
      <c r="A201" s="25"/>
      <c r="B201" s="51"/>
      <c r="C201" s="26"/>
      <c r="D201" s="25"/>
      <c r="E201" s="27"/>
      <c r="F201" s="27"/>
    </row>
    <row r="202" spans="1:8" ht="32.450000000000003" customHeight="1" x14ac:dyDescent="0.25">
      <c r="A202" s="25"/>
      <c r="B202" s="51"/>
      <c r="C202" s="26"/>
      <c r="D202" s="25"/>
      <c r="E202" s="27"/>
      <c r="F202" s="27"/>
    </row>
    <row r="203" spans="1:8" ht="32.450000000000003" customHeight="1" x14ac:dyDescent="0.25">
      <c r="A203" s="25"/>
      <c r="B203" s="51"/>
      <c r="C203" s="26"/>
      <c r="D203" s="25"/>
      <c r="E203" s="27"/>
      <c r="F203" s="27"/>
    </row>
    <row r="204" spans="1:8" ht="32.450000000000003" customHeight="1" x14ac:dyDescent="0.25">
      <c r="A204" s="25"/>
      <c r="B204" s="51"/>
      <c r="C204" s="26"/>
      <c r="D204" s="25"/>
      <c r="E204" s="27"/>
      <c r="F204" s="27"/>
    </row>
    <row r="205" spans="1:8" ht="32.450000000000003" customHeight="1" x14ac:dyDescent="0.25">
      <c r="A205" s="25"/>
      <c r="B205" s="51"/>
      <c r="C205" s="26"/>
      <c r="D205" s="25"/>
      <c r="E205" s="27"/>
      <c r="F205" s="27"/>
      <c r="G205" s="29"/>
      <c r="H205" s="29"/>
    </row>
    <row r="206" spans="1:8" ht="32.450000000000003" customHeight="1" x14ac:dyDescent="0.25">
      <c r="A206" s="25"/>
      <c r="B206" s="51"/>
      <c r="C206" s="26"/>
      <c r="D206" s="25"/>
      <c r="E206" s="27"/>
      <c r="F206" s="27"/>
    </row>
    <row r="207" spans="1:8" ht="32.450000000000003" customHeight="1" x14ac:dyDescent="0.25">
      <c r="A207" s="25"/>
      <c r="B207" s="51"/>
      <c r="C207" s="26"/>
      <c r="D207" s="25"/>
      <c r="E207" s="27"/>
      <c r="F207" s="27"/>
    </row>
    <row r="208" spans="1:8" ht="32.450000000000003" customHeight="1" x14ac:dyDescent="0.25">
      <c r="A208" s="25"/>
      <c r="B208" s="51"/>
      <c r="C208" s="26"/>
      <c r="D208" s="25"/>
      <c r="E208" s="27"/>
      <c r="F208" s="27"/>
    </row>
    <row r="209" spans="1:8" ht="32.450000000000003" customHeight="1" x14ac:dyDescent="0.25">
      <c r="A209" s="25"/>
      <c r="B209" s="51"/>
      <c r="C209" s="26"/>
      <c r="D209" s="25"/>
      <c r="E209" s="27"/>
      <c r="F209" s="27"/>
    </row>
    <row r="210" spans="1:8" ht="32.450000000000003" customHeight="1" x14ac:dyDescent="0.25">
      <c r="A210" s="25"/>
      <c r="B210" s="51"/>
      <c r="C210" s="26"/>
      <c r="D210" s="25"/>
      <c r="E210" s="27"/>
      <c r="F210" s="27"/>
    </row>
    <row r="211" spans="1:8" ht="32.450000000000003" customHeight="1" x14ac:dyDescent="0.25">
      <c r="A211" s="25"/>
      <c r="B211" s="51"/>
      <c r="C211" s="26"/>
      <c r="D211" s="25"/>
      <c r="E211" s="27"/>
      <c r="F211" s="27"/>
    </row>
    <row r="212" spans="1:8" ht="32.450000000000003" customHeight="1" x14ac:dyDescent="0.25">
      <c r="A212" s="25"/>
      <c r="B212" s="51"/>
      <c r="C212" s="26"/>
      <c r="D212" s="25"/>
      <c r="E212" s="27"/>
      <c r="F212" s="27"/>
      <c r="G212" s="29"/>
      <c r="H212" s="29"/>
    </row>
    <row r="213" spans="1:8" ht="32.450000000000003" customHeight="1" x14ac:dyDescent="0.25">
      <c r="A213" s="25"/>
      <c r="B213" s="51"/>
      <c r="C213" s="26"/>
      <c r="D213" s="25"/>
      <c r="E213" s="27"/>
      <c r="F213" s="27"/>
    </row>
    <row r="214" spans="1:8" ht="32.450000000000003" customHeight="1" x14ac:dyDescent="0.25">
      <c r="A214" s="25"/>
      <c r="B214" s="51"/>
      <c r="C214" s="26"/>
      <c r="D214" s="25"/>
      <c r="E214" s="27"/>
      <c r="F214" s="27"/>
    </row>
    <row r="215" spans="1:8" ht="32.450000000000003" customHeight="1" x14ac:dyDescent="0.25">
      <c r="A215" s="25"/>
      <c r="B215" s="51"/>
      <c r="C215" s="26"/>
      <c r="D215" s="25"/>
      <c r="E215" s="27"/>
      <c r="F215" s="27"/>
      <c r="G215" s="29"/>
      <c r="H215" s="29"/>
    </row>
    <row r="216" spans="1:8" ht="32.450000000000003" customHeight="1" x14ac:dyDescent="0.25">
      <c r="A216" s="25"/>
      <c r="B216" s="51"/>
      <c r="C216" s="26"/>
      <c r="D216" s="25"/>
      <c r="E216" s="27"/>
      <c r="F216" s="27"/>
    </row>
    <row r="217" spans="1:8" ht="32.450000000000003" customHeight="1" x14ac:dyDescent="0.25">
      <c r="A217" s="25"/>
      <c r="B217" s="51"/>
      <c r="C217" s="26"/>
      <c r="D217" s="25"/>
      <c r="E217" s="27"/>
      <c r="F217" s="27"/>
    </row>
    <row r="218" spans="1:8" ht="32.450000000000003" customHeight="1" x14ac:dyDescent="0.25">
      <c r="A218" s="25"/>
      <c r="B218" s="51"/>
      <c r="C218" s="26"/>
      <c r="D218" s="25"/>
      <c r="E218" s="27"/>
      <c r="F218" s="27"/>
    </row>
    <row r="219" spans="1:8" ht="32.450000000000003" customHeight="1" x14ac:dyDescent="0.25">
      <c r="A219" s="25"/>
      <c r="B219" s="51"/>
      <c r="C219" s="26"/>
      <c r="D219" s="25"/>
      <c r="E219" s="27"/>
      <c r="F219" s="27"/>
    </row>
    <row r="220" spans="1:8" ht="32.450000000000003" customHeight="1" x14ac:dyDescent="0.25">
      <c r="A220" s="25"/>
      <c r="B220" s="51"/>
      <c r="C220" s="26"/>
      <c r="D220" s="25"/>
      <c r="E220" s="27"/>
      <c r="F220" s="27"/>
    </row>
    <row r="221" spans="1:8" ht="32.450000000000003" customHeight="1" x14ac:dyDescent="0.25">
      <c r="A221" s="25"/>
      <c r="B221" s="51"/>
      <c r="C221" s="26"/>
      <c r="D221" s="25"/>
      <c r="E221" s="27"/>
      <c r="F221" s="27"/>
    </row>
    <row r="222" spans="1:8" ht="32.450000000000003" customHeight="1" x14ac:dyDescent="0.25">
      <c r="A222" s="25"/>
      <c r="B222" s="51"/>
      <c r="C222" s="26"/>
      <c r="D222" s="25"/>
      <c r="E222" s="27"/>
      <c r="F222" s="27"/>
    </row>
    <row r="223" spans="1:8" ht="32.450000000000003" customHeight="1" x14ac:dyDescent="0.25">
      <c r="A223" s="25"/>
      <c r="B223" s="51"/>
      <c r="C223" s="26"/>
      <c r="D223" s="25"/>
      <c r="E223" s="27"/>
      <c r="F223" s="27"/>
    </row>
    <row r="224" spans="1:8" ht="32.450000000000003" customHeight="1" x14ac:dyDescent="0.25">
      <c r="A224" s="25"/>
      <c r="B224" s="51"/>
      <c r="C224" s="26"/>
      <c r="D224" s="25"/>
      <c r="E224" s="27"/>
      <c r="F224" s="27"/>
    </row>
    <row r="225" spans="1:6" ht="32.450000000000003" customHeight="1" x14ac:dyDescent="0.25">
      <c r="A225" s="25"/>
      <c r="B225" s="51"/>
      <c r="C225" s="26"/>
      <c r="D225" s="25"/>
      <c r="E225" s="27"/>
      <c r="F225" s="27"/>
    </row>
    <row r="226" spans="1:6" ht="32.450000000000003" customHeight="1" x14ac:dyDescent="0.25">
      <c r="A226" s="25"/>
      <c r="B226" s="51"/>
      <c r="C226" s="26"/>
      <c r="D226" s="25"/>
      <c r="E226" s="27"/>
      <c r="F226" s="27"/>
    </row>
    <row r="227" spans="1:6" ht="32.450000000000003" customHeight="1" x14ac:dyDescent="0.25">
      <c r="A227" s="25"/>
      <c r="B227" s="51"/>
      <c r="C227" s="26"/>
      <c r="D227" s="25"/>
      <c r="E227" s="27"/>
      <c r="F227" s="27"/>
    </row>
    <row r="228" spans="1:6" ht="32.450000000000003" customHeight="1" x14ac:dyDescent="0.25">
      <c r="A228" s="25"/>
      <c r="B228" s="51"/>
      <c r="C228" s="26"/>
      <c r="D228" s="25"/>
      <c r="E228" s="27"/>
      <c r="F228" s="27"/>
    </row>
    <row r="229" spans="1:6" ht="32.450000000000003" customHeight="1" x14ac:dyDescent="0.25">
      <c r="A229" s="25"/>
      <c r="B229" s="51"/>
      <c r="C229" s="26"/>
      <c r="D229" s="25"/>
      <c r="E229" s="27"/>
      <c r="F229" s="27"/>
    </row>
    <row r="230" spans="1:6" ht="32.450000000000003" customHeight="1" x14ac:dyDescent="0.25">
      <c r="A230" s="25"/>
      <c r="B230" s="51"/>
      <c r="C230" s="26"/>
      <c r="D230" s="25"/>
      <c r="E230" s="27"/>
      <c r="F230" s="27"/>
    </row>
    <row r="231" spans="1:6" ht="32.450000000000003" customHeight="1" x14ac:dyDescent="0.25">
      <c r="A231" s="25"/>
      <c r="B231" s="51"/>
      <c r="C231" s="26"/>
      <c r="D231" s="25"/>
      <c r="E231" s="27"/>
      <c r="F231" s="27"/>
    </row>
    <row r="232" spans="1:6" ht="32.450000000000003" customHeight="1" x14ac:dyDescent="0.25">
      <c r="A232" s="25"/>
      <c r="B232" s="51"/>
      <c r="C232" s="26"/>
      <c r="D232" s="25"/>
      <c r="E232" s="27"/>
      <c r="F232" s="27"/>
    </row>
    <row r="233" spans="1:6" ht="32.450000000000003" customHeight="1" x14ac:dyDescent="0.25">
      <c r="A233" s="25"/>
      <c r="B233" s="51"/>
      <c r="C233" s="26"/>
      <c r="D233" s="25"/>
      <c r="E233" s="27"/>
      <c r="F233" s="27"/>
    </row>
    <row r="234" spans="1:6" ht="32.450000000000003" customHeight="1" x14ac:dyDescent="0.25">
      <c r="A234" s="25"/>
      <c r="B234" s="51"/>
      <c r="C234" s="26"/>
      <c r="D234" s="25"/>
      <c r="E234" s="27"/>
      <c r="F234" s="27"/>
    </row>
    <row r="235" spans="1:6" ht="32.450000000000003" customHeight="1" x14ac:dyDescent="0.25">
      <c r="A235" s="25"/>
      <c r="B235" s="51"/>
      <c r="C235" s="26"/>
      <c r="D235" s="25"/>
      <c r="E235" s="27"/>
      <c r="F235" s="27"/>
    </row>
    <row r="236" spans="1:6" ht="32.450000000000003" customHeight="1" x14ac:dyDescent="0.25">
      <c r="A236" s="25"/>
      <c r="B236" s="51"/>
      <c r="C236" s="26"/>
      <c r="D236" s="25"/>
      <c r="E236" s="27"/>
      <c r="F236" s="27"/>
    </row>
    <row r="237" spans="1:6" ht="32.450000000000003" customHeight="1" x14ac:dyDescent="0.25">
      <c r="A237" s="25"/>
      <c r="B237" s="51"/>
      <c r="C237" s="26"/>
      <c r="D237" s="25"/>
      <c r="E237" s="27"/>
      <c r="F237" s="27"/>
    </row>
    <row r="238" spans="1:6" ht="32.450000000000003" customHeight="1" x14ac:dyDescent="0.25">
      <c r="A238" s="25"/>
      <c r="B238" s="51"/>
      <c r="C238" s="26"/>
      <c r="D238" s="25"/>
      <c r="E238" s="27"/>
      <c r="F238" s="27"/>
    </row>
    <row r="239" spans="1:6" ht="32.450000000000003" customHeight="1" x14ac:dyDescent="0.25">
      <c r="A239" s="25"/>
      <c r="B239" s="51"/>
      <c r="C239" s="26"/>
      <c r="D239" s="25"/>
      <c r="E239" s="27"/>
      <c r="F239" s="27"/>
    </row>
    <row r="240" spans="1:6" ht="32.450000000000003" customHeight="1" x14ac:dyDescent="0.25">
      <c r="A240" s="25"/>
      <c r="B240" s="51"/>
      <c r="C240" s="26"/>
      <c r="D240" s="25"/>
      <c r="E240" s="27"/>
      <c r="F240" s="27"/>
    </row>
    <row r="241" spans="1:8" ht="32.450000000000003" customHeight="1" x14ac:dyDescent="0.25">
      <c r="A241" s="25"/>
      <c r="B241" s="51"/>
      <c r="C241" s="26"/>
      <c r="D241" s="25"/>
      <c r="E241" s="27"/>
      <c r="F241" s="27"/>
    </row>
    <row r="242" spans="1:8" ht="32.450000000000003" customHeight="1" x14ac:dyDescent="0.25">
      <c r="A242" s="25"/>
      <c r="B242" s="51"/>
      <c r="C242" s="26"/>
      <c r="D242" s="25"/>
      <c r="E242" s="27"/>
      <c r="F242" s="27"/>
    </row>
    <row r="243" spans="1:8" ht="32.450000000000003" customHeight="1" x14ac:dyDescent="0.25">
      <c r="A243" s="25"/>
      <c r="B243" s="51"/>
      <c r="C243" s="26"/>
      <c r="D243" s="25"/>
      <c r="E243" s="27"/>
      <c r="F243" s="27"/>
    </row>
    <row r="244" spans="1:8" ht="32.450000000000003" customHeight="1" x14ac:dyDescent="0.25">
      <c r="A244" s="25"/>
      <c r="B244" s="51"/>
      <c r="C244" s="26"/>
      <c r="D244" s="25"/>
      <c r="E244" s="27"/>
      <c r="F244" s="27"/>
    </row>
    <row r="245" spans="1:8" ht="32.450000000000003" customHeight="1" x14ac:dyDescent="0.25">
      <c r="A245" s="25"/>
      <c r="B245" s="51"/>
      <c r="C245" s="26"/>
      <c r="D245" s="25"/>
      <c r="E245" s="27"/>
      <c r="F245" s="27"/>
    </row>
    <row r="246" spans="1:8" ht="32.450000000000003" customHeight="1" x14ac:dyDescent="0.25">
      <c r="A246" s="25"/>
      <c r="B246" s="51"/>
      <c r="C246" s="26"/>
      <c r="D246" s="25"/>
      <c r="E246" s="27"/>
      <c r="F246" s="27"/>
    </row>
    <row r="247" spans="1:8" ht="32.450000000000003" customHeight="1" x14ac:dyDescent="0.25">
      <c r="A247" s="25"/>
      <c r="B247" s="51"/>
      <c r="C247" s="26"/>
      <c r="D247" s="25"/>
      <c r="E247" s="27"/>
      <c r="F247" s="27"/>
      <c r="G247" s="29"/>
      <c r="H247" s="29"/>
    </row>
    <row r="248" spans="1:8" ht="32.450000000000003" customHeight="1" x14ac:dyDescent="0.25">
      <c r="A248" s="25"/>
      <c r="B248" s="51"/>
      <c r="C248" s="26"/>
      <c r="D248" s="25"/>
      <c r="E248" s="27"/>
      <c r="F248" s="27"/>
    </row>
    <row r="249" spans="1:8" ht="32.450000000000003" customHeight="1" x14ac:dyDescent="0.25">
      <c r="A249" s="25"/>
      <c r="B249" s="51"/>
      <c r="C249" s="26"/>
      <c r="D249" s="25"/>
      <c r="E249" s="27"/>
      <c r="F249" s="27"/>
    </row>
    <row r="250" spans="1:8" ht="32.450000000000003" customHeight="1" x14ac:dyDescent="0.25">
      <c r="A250" s="25"/>
      <c r="B250" s="51"/>
      <c r="C250" s="26"/>
      <c r="D250" s="25"/>
      <c r="E250" s="27"/>
      <c r="F250" s="27"/>
      <c r="G250" s="29"/>
      <c r="H250" s="29"/>
    </row>
    <row r="251" spans="1:8" ht="32.450000000000003" customHeight="1" x14ac:dyDescent="0.25">
      <c r="A251" s="25"/>
      <c r="B251" s="51"/>
      <c r="C251" s="26"/>
      <c r="D251" s="25"/>
      <c r="E251" s="27"/>
      <c r="F251" s="27"/>
    </row>
    <row r="252" spans="1:8" ht="32.450000000000003" customHeight="1" x14ac:dyDescent="0.25">
      <c r="A252" s="25"/>
      <c r="B252" s="51"/>
      <c r="C252" s="26"/>
      <c r="D252" s="25"/>
      <c r="E252" s="27"/>
      <c r="F252" s="27"/>
    </row>
    <row r="253" spans="1:8" ht="32.450000000000003" customHeight="1" x14ac:dyDescent="0.25">
      <c r="A253" s="25"/>
      <c r="B253" s="51"/>
      <c r="C253" s="26"/>
      <c r="D253" s="25"/>
      <c r="E253" s="27"/>
      <c r="F253" s="27"/>
    </row>
    <row r="254" spans="1:8" ht="32.450000000000003" customHeight="1" x14ac:dyDescent="0.25">
      <c r="A254" s="25"/>
      <c r="B254" s="51"/>
      <c r="C254" s="26"/>
      <c r="D254" s="25"/>
      <c r="E254" s="27"/>
      <c r="F254" s="27"/>
    </row>
    <row r="255" spans="1:8" ht="32.450000000000003" customHeight="1" x14ac:dyDescent="0.25">
      <c r="A255" s="25"/>
      <c r="B255" s="51"/>
      <c r="C255" s="26"/>
      <c r="D255" s="25"/>
      <c r="E255" s="27"/>
      <c r="F255" s="27"/>
    </row>
    <row r="256" spans="1:8" ht="32.450000000000003" customHeight="1" x14ac:dyDescent="0.25">
      <c r="A256" s="25"/>
      <c r="B256" s="51"/>
      <c r="C256" s="26"/>
      <c r="D256" s="25"/>
      <c r="E256" s="27"/>
      <c r="F256" s="27"/>
    </row>
    <row r="257" spans="1:8" ht="32.450000000000003" customHeight="1" x14ac:dyDescent="0.25">
      <c r="A257" s="25"/>
      <c r="B257" s="51"/>
      <c r="C257" s="26"/>
      <c r="D257" s="25"/>
      <c r="E257" s="27"/>
      <c r="F257" s="27"/>
    </row>
    <row r="258" spans="1:8" ht="32.450000000000003" customHeight="1" x14ac:dyDescent="0.25">
      <c r="A258" s="25"/>
      <c r="B258" s="51"/>
      <c r="C258" s="26"/>
      <c r="D258" s="25"/>
      <c r="E258" s="27"/>
      <c r="F258" s="27"/>
    </row>
    <row r="259" spans="1:8" ht="32.450000000000003" customHeight="1" x14ac:dyDescent="0.25">
      <c r="A259" s="25"/>
      <c r="B259" s="51"/>
      <c r="C259" s="26"/>
      <c r="D259" s="25"/>
      <c r="E259" s="27"/>
      <c r="F259" s="27"/>
    </row>
    <row r="260" spans="1:8" ht="32.450000000000003" customHeight="1" x14ac:dyDescent="0.25">
      <c r="A260" s="25"/>
      <c r="B260" s="51"/>
      <c r="C260" s="26"/>
      <c r="D260" s="25"/>
      <c r="E260" s="27"/>
      <c r="F260" s="27"/>
    </row>
    <row r="261" spans="1:8" ht="32.450000000000003" customHeight="1" x14ac:dyDescent="0.25">
      <c r="A261" s="25"/>
      <c r="B261" s="51"/>
      <c r="C261" s="26"/>
      <c r="D261" s="25"/>
      <c r="E261" s="27"/>
      <c r="F261" s="27"/>
    </row>
    <row r="262" spans="1:8" ht="32.450000000000003" customHeight="1" x14ac:dyDescent="0.25">
      <c r="A262" s="25"/>
      <c r="B262" s="51"/>
      <c r="C262" s="26"/>
      <c r="D262" s="25"/>
      <c r="E262" s="27"/>
      <c r="F262" s="27"/>
    </row>
    <row r="263" spans="1:8" ht="32.450000000000003" customHeight="1" x14ac:dyDescent="0.25">
      <c r="A263" s="25"/>
      <c r="B263" s="51"/>
      <c r="C263" s="26"/>
      <c r="D263" s="25"/>
      <c r="E263" s="27"/>
      <c r="F263" s="27"/>
    </row>
    <row r="264" spans="1:8" ht="32.450000000000003" customHeight="1" x14ac:dyDescent="0.25">
      <c r="A264" s="25"/>
      <c r="B264" s="51"/>
      <c r="C264" s="26"/>
      <c r="D264" s="25"/>
      <c r="E264" s="27"/>
      <c r="F264" s="27"/>
    </row>
    <row r="265" spans="1:8" ht="32.450000000000003" customHeight="1" x14ac:dyDescent="0.25">
      <c r="A265" s="25"/>
      <c r="B265" s="51"/>
      <c r="C265" s="26"/>
      <c r="D265" s="25"/>
      <c r="E265" s="27"/>
      <c r="F265" s="27"/>
    </row>
    <row r="266" spans="1:8" ht="32.450000000000003" customHeight="1" x14ac:dyDescent="0.25">
      <c r="A266" s="25"/>
      <c r="B266" s="51"/>
      <c r="C266" s="26"/>
      <c r="D266" s="25"/>
      <c r="E266" s="27"/>
      <c r="F266" s="27"/>
    </row>
    <row r="267" spans="1:8" ht="32.450000000000003" customHeight="1" x14ac:dyDescent="0.25">
      <c r="A267" s="25"/>
      <c r="B267" s="51"/>
      <c r="C267" s="26"/>
      <c r="D267" s="25"/>
      <c r="E267" s="27"/>
      <c r="F267" s="27"/>
    </row>
    <row r="268" spans="1:8" ht="32.450000000000003" customHeight="1" x14ac:dyDescent="0.25">
      <c r="A268" s="25"/>
      <c r="B268" s="51"/>
      <c r="C268" s="26"/>
      <c r="D268" s="25"/>
      <c r="E268" s="27"/>
      <c r="F268" s="27"/>
      <c r="G268" s="29"/>
      <c r="H268" s="29"/>
    </row>
    <row r="269" spans="1:8" ht="32.450000000000003" customHeight="1" x14ac:dyDescent="0.25">
      <c r="A269" s="25"/>
      <c r="B269" s="51"/>
      <c r="C269" s="26"/>
      <c r="D269" s="25"/>
      <c r="E269" s="27"/>
      <c r="F269" s="27"/>
    </row>
    <row r="270" spans="1:8" ht="32.450000000000003" customHeight="1" x14ac:dyDescent="0.25">
      <c r="A270" s="25"/>
      <c r="B270" s="51"/>
      <c r="C270" s="26"/>
      <c r="D270" s="25"/>
      <c r="E270" s="27"/>
      <c r="F270" s="27"/>
    </row>
    <row r="271" spans="1:8" ht="32.450000000000003" customHeight="1" x14ac:dyDescent="0.25">
      <c r="A271" s="25"/>
      <c r="B271" s="51"/>
      <c r="C271" s="26"/>
      <c r="D271" s="25"/>
      <c r="E271" s="27"/>
      <c r="F271" s="27"/>
    </row>
    <row r="272" spans="1:8" ht="32.450000000000003" customHeight="1" x14ac:dyDescent="0.25">
      <c r="A272" s="25"/>
      <c r="B272" s="51"/>
      <c r="C272" s="26"/>
      <c r="D272" s="25"/>
      <c r="E272" s="27"/>
      <c r="F272" s="27"/>
    </row>
    <row r="273" spans="1:8" ht="32.450000000000003" customHeight="1" x14ac:dyDescent="0.25">
      <c r="A273" s="25"/>
      <c r="B273" s="51"/>
      <c r="C273" s="26"/>
      <c r="D273" s="25"/>
      <c r="E273" s="27"/>
      <c r="F273" s="27"/>
    </row>
    <row r="274" spans="1:8" ht="32.450000000000003" customHeight="1" x14ac:dyDescent="0.25">
      <c r="A274" s="25"/>
      <c r="B274" s="51"/>
      <c r="C274" s="26"/>
      <c r="D274" s="25"/>
      <c r="E274" s="27"/>
      <c r="F274" s="27"/>
    </row>
    <row r="275" spans="1:8" ht="32.450000000000003" customHeight="1" x14ac:dyDescent="0.25">
      <c r="A275" s="25"/>
      <c r="B275" s="51"/>
      <c r="C275" s="26"/>
      <c r="D275" s="25"/>
      <c r="E275" s="27"/>
      <c r="F275" s="27"/>
    </row>
    <row r="276" spans="1:8" ht="32.450000000000003" customHeight="1" x14ac:dyDescent="0.25">
      <c r="A276" s="25"/>
      <c r="B276" s="51"/>
      <c r="C276" s="26"/>
      <c r="D276" s="25"/>
      <c r="E276" s="27"/>
      <c r="F276" s="27"/>
    </row>
    <row r="277" spans="1:8" ht="32.450000000000003" customHeight="1" x14ac:dyDescent="0.25">
      <c r="A277" s="25"/>
      <c r="B277" s="51"/>
      <c r="C277" s="26"/>
      <c r="D277" s="25"/>
      <c r="E277" s="27"/>
      <c r="F277" s="27"/>
    </row>
    <row r="278" spans="1:8" ht="32.450000000000003" customHeight="1" x14ac:dyDescent="0.25">
      <c r="A278" s="25"/>
      <c r="B278" s="51"/>
      <c r="C278" s="26"/>
      <c r="D278" s="25"/>
      <c r="E278" s="27"/>
      <c r="F278" s="27"/>
    </row>
    <row r="279" spans="1:8" ht="32.450000000000003" customHeight="1" x14ac:dyDescent="0.25">
      <c r="A279" s="25"/>
      <c r="B279" s="51"/>
      <c r="C279" s="26"/>
      <c r="D279" s="25"/>
      <c r="E279" s="27"/>
      <c r="F279" s="27"/>
    </row>
    <row r="280" spans="1:8" ht="32.450000000000003" customHeight="1" x14ac:dyDescent="0.25">
      <c r="A280" s="25"/>
      <c r="B280" s="51"/>
      <c r="C280" s="26"/>
      <c r="D280" s="25"/>
      <c r="E280" s="27"/>
      <c r="F280" s="27"/>
    </row>
    <row r="281" spans="1:8" ht="32.450000000000003" customHeight="1" x14ac:dyDescent="0.25">
      <c r="A281" s="25"/>
      <c r="B281" s="51"/>
      <c r="C281" s="26"/>
      <c r="D281" s="25"/>
      <c r="E281" s="27"/>
      <c r="F281" s="27"/>
    </row>
    <row r="282" spans="1:8" ht="32.450000000000003" customHeight="1" x14ac:dyDescent="0.25">
      <c r="A282" s="25"/>
      <c r="B282" s="51"/>
      <c r="C282" s="26"/>
      <c r="D282" s="25"/>
      <c r="E282" s="27"/>
      <c r="F282" s="27"/>
    </row>
    <row r="283" spans="1:8" ht="32.450000000000003" customHeight="1" x14ac:dyDescent="0.25">
      <c r="A283" s="25"/>
      <c r="B283" s="51"/>
      <c r="C283" s="26"/>
      <c r="D283" s="25"/>
      <c r="E283" s="27"/>
      <c r="F283" s="27"/>
    </row>
    <row r="284" spans="1:8" ht="32.450000000000003" customHeight="1" x14ac:dyDescent="0.25">
      <c r="A284" s="25"/>
      <c r="B284" s="51"/>
      <c r="C284" s="26"/>
      <c r="D284" s="25"/>
      <c r="E284" s="27"/>
      <c r="F284" s="27"/>
      <c r="G284" s="29"/>
      <c r="H284" s="29"/>
    </row>
    <row r="285" spans="1:8" ht="32.450000000000003" customHeight="1" x14ac:dyDescent="0.25">
      <c r="A285" s="25"/>
      <c r="B285" s="51"/>
      <c r="C285" s="26"/>
      <c r="D285" s="25"/>
      <c r="E285" s="27"/>
      <c r="F285" s="27"/>
    </row>
    <row r="286" spans="1:8" ht="32.450000000000003" customHeight="1" x14ac:dyDescent="0.25">
      <c r="A286" s="25"/>
      <c r="B286" s="51"/>
      <c r="C286" s="26"/>
      <c r="D286" s="25"/>
      <c r="E286" s="27"/>
      <c r="F286" s="27"/>
    </row>
    <row r="287" spans="1:8" ht="32.450000000000003" customHeight="1" x14ac:dyDescent="0.25">
      <c r="A287" s="25"/>
      <c r="B287" s="51"/>
      <c r="C287" s="26"/>
      <c r="D287" s="25"/>
      <c r="E287" s="27"/>
      <c r="F287" s="27"/>
    </row>
    <row r="288" spans="1:8" ht="32.450000000000003" customHeight="1" x14ac:dyDescent="0.25">
      <c r="A288" s="25"/>
      <c r="B288" s="51"/>
      <c r="C288" s="26"/>
      <c r="D288" s="25"/>
      <c r="E288" s="27"/>
      <c r="F288" s="27"/>
    </row>
    <row r="289" spans="1:8" ht="32.450000000000003" customHeight="1" x14ac:dyDescent="0.25">
      <c r="A289" s="25"/>
      <c r="B289" s="51"/>
      <c r="C289" s="26"/>
      <c r="D289" s="25"/>
      <c r="E289" s="27"/>
      <c r="F289" s="27"/>
    </row>
    <row r="290" spans="1:8" ht="32.450000000000003" customHeight="1" x14ac:dyDescent="0.25">
      <c r="A290" s="25"/>
      <c r="B290" s="51"/>
      <c r="C290" s="26"/>
      <c r="D290" s="25"/>
      <c r="E290" s="27"/>
      <c r="F290" s="27"/>
    </row>
    <row r="291" spans="1:8" ht="32.450000000000003" customHeight="1" x14ac:dyDescent="0.25">
      <c r="A291" s="25"/>
      <c r="B291" s="51"/>
      <c r="C291" s="26"/>
      <c r="D291" s="25"/>
      <c r="E291" s="27"/>
      <c r="F291" s="27"/>
    </row>
    <row r="292" spans="1:8" ht="32.450000000000003" customHeight="1" x14ac:dyDescent="0.25">
      <c r="A292" s="25"/>
      <c r="B292" s="51"/>
      <c r="C292" s="26"/>
      <c r="D292" s="25"/>
      <c r="E292" s="27"/>
      <c r="F292" s="27"/>
    </row>
    <row r="293" spans="1:8" ht="32.450000000000003" customHeight="1" x14ac:dyDescent="0.25">
      <c r="A293" s="25"/>
      <c r="B293" s="51"/>
      <c r="C293" s="26"/>
      <c r="D293" s="25"/>
      <c r="E293" s="27"/>
      <c r="F293" s="27"/>
    </row>
    <row r="294" spans="1:8" ht="32.450000000000003" customHeight="1" x14ac:dyDescent="0.25">
      <c r="A294" s="25"/>
      <c r="B294" s="51"/>
      <c r="C294" s="26"/>
      <c r="D294" s="25"/>
      <c r="E294" s="27"/>
      <c r="F294" s="27"/>
    </row>
    <row r="295" spans="1:8" ht="32.450000000000003" customHeight="1" x14ac:dyDescent="0.25">
      <c r="A295" s="25"/>
      <c r="B295" s="51"/>
      <c r="C295" s="26"/>
      <c r="D295" s="25"/>
      <c r="E295" s="27"/>
      <c r="F295" s="27"/>
    </row>
    <row r="296" spans="1:8" ht="32.450000000000003" customHeight="1" x14ac:dyDescent="0.25">
      <c r="A296" s="25"/>
      <c r="B296" s="51"/>
      <c r="C296" s="26"/>
      <c r="D296" s="25"/>
      <c r="E296" s="27"/>
      <c r="F296" s="27"/>
    </row>
    <row r="297" spans="1:8" ht="32.450000000000003" customHeight="1" x14ac:dyDescent="0.25">
      <c r="A297" s="25"/>
      <c r="B297" s="51"/>
      <c r="C297" s="26"/>
      <c r="D297" s="25"/>
      <c r="E297" s="27"/>
      <c r="F297" s="27"/>
    </row>
    <row r="298" spans="1:8" ht="32.450000000000003" customHeight="1" x14ac:dyDescent="0.25">
      <c r="A298" s="25"/>
      <c r="B298" s="51"/>
      <c r="C298" s="26"/>
      <c r="D298" s="25"/>
      <c r="E298" s="27"/>
      <c r="F298" s="27"/>
    </row>
    <row r="299" spans="1:8" ht="32.450000000000003" customHeight="1" x14ac:dyDescent="0.25">
      <c r="A299" s="25"/>
      <c r="B299" s="51"/>
      <c r="C299" s="26"/>
      <c r="D299" s="25"/>
      <c r="E299" s="27"/>
      <c r="F299" s="27"/>
    </row>
    <row r="300" spans="1:8" ht="32.450000000000003" customHeight="1" x14ac:dyDescent="0.25">
      <c r="A300" s="25"/>
      <c r="B300" s="51"/>
      <c r="C300" s="26"/>
      <c r="D300" s="25"/>
      <c r="E300" s="27"/>
      <c r="F300" s="27"/>
    </row>
    <row r="301" spans="1:8" ht="32.450000000000003" customHeight="1" x14ac:dyDescent="0.25">
      <c r="A301" s="25"/>
      <c r="B301" s="51"/>
      <c r="C301" s="26"/>
      <c r="D301" s="25"/>
      <c r="E301" s="27"/>
      <c r="F301" s="27"/>
    </row>
    <row r="302" spans="1:8" ht="32.450000000000003" customHeight="1" x14ac:dyDescent="0.25">
      <c r="A302" s="25"/>
      <c r="B302" s="51"/>
      <c r="C302" s="26"/>
      <c r="D302" s="25"/>
      <c r="E302" s="27"/>
      <c r="F302" s="27"/>
      <c r="G302" s="29"/>
      <c r="H302" s="29"/>
    </row>
    <row r="303" spans="1:8" ht="32.450000000000003" customHeight="1" x14ac:dyDescent="0.25">
      <c r="A303" s="25"/>
      <c r="B303" s="51"/>
      <c r="C303" s="26"/>
      <c r="D303" s="25"/>
      <c r="E303" s="27"/>
      <c r="F303" s="27"/>
    </row>
    <row r="304" spans="1:8" ht="32.450000000000003" customHeight="1" x14ac:dyDescent="0.25">
      <c r="A304" s="25"/>
      <c r="B304" s="51"/>
      <c r="C304" s="26"/>
      <c r="D304" s="25"/>
      <c r="E304" s="27"/>
      <c r="F304" s="27"/>
      <c r="G304" s="29"/>
      <c r="H304" s="29"/>
    </row>
    <row r="305" spans="1:8" ht="32.450000000000003" customHeight="1" x14ac:dyDescent="0.25">
      <c r="A305" s="25"/>
      <c r="B305" s="51"/>
      <c r="C305" s="26"/>
      <c r="D305" s="25"/>
      <c r="E305" s="27"/>
      <c r="F305" s="27"/>
    </row>
    <row r="306" spans="1:8" ht="32.450000000000003" customHeight="1" x14ac:dyDescent="0.25">
      <c r="A306" s="25"/>
      <c r="B306" s="51"/>
      <c r="C306" s="26"/>
      <c r="D306" s="25"/>
      <c r="E306" s="27"/>
      <c r="F306" s="27"/>
    </row>
    <row r="307" spans="1:8" ht="32.450000000000003" customHeight="1" x14ac:dyDescent="0.25">
      <c r="A307" s="25"/>
      <c r="B307" s="51"/>
      <c r="C307" s="26"/>
      <c r="D307" s="25"/>
      <c r="E307" s="27"/>
      <c r="F307" s="27"/>
    </row>
    <row r="308" spans="1:8" ht="32.450000000000003" customHeight="1" x14ac:dyDescent="0.25">
      <c r="A308" s="25"/>
      <c r="B308" s="51"/>
      <c r="C308" s="26"/>
      <c r="D308" s="25"/>
      <c r="E308" s="27"/>
      <c r="F308" s="27"/>
    </row>
    <row r="309" spans="1:8" ht="32.450000000000003" customHeight="1" x14ac:dyDescent="0.25">
      <c r="A309" s="25"/>
      <c r="B309" s="51"/>
      <c r="C309" s="26"/>
      <c r="D309" s="25"/>
      <c r="E309" s="27"/>
      <c r="F309" s="27"/>
    </row>
    <row r="310" spans="1:8" ht="32.450000000000003" customHeight="1" x14ac:dyDescent="0.25">
      <c r="A310" s="25"/>
      <c r="B310" s="51"/>
      <c r="C310" s="26"/>
      <c r="D310" s="25"/>
      <c r="E310" s="27"/>
      <c r="F310" s="27"/>
      <c r="G310" s="29"/>
      <c r="H310" s="29"/>
    </row>
    <row r="311" spans="1:8" ht="32.450000000000003" customHeight="1" x14ac:dyDescent="0.25">
      <c r="A311" s="25"/>
      <c r="B311" s="51"/>
      <c r="C311" s="26"/>
      <c r="D311" s="25"/>
      <c r="E311" s="27"/>
      <c r="F311" s="27"/>
    </row>
    <row r="312" spans="1:8" ht="32.450000000000003" customHeight="1" x14ac:dyDescent="0.25">
      <c r="A312" s="25"/>
      <c r="B312" s="51"/>
      <c r="C312" s="26"/>
      <c r="D312" s="25"/>
      <c r="E312" s="27"/>
      <c r="F312" s="27"/>
    </row>
    <row r="313" spans="1:8" ht="32.450000000000003" customHeight="1" x14ac:dyDescent="0.25">
      <c r="A313" s="25"/>
      <c r="B313" s="51"/>
      <c r="C313" s="26"/>
      <c r="D313" s="25"/>
      <c r="E313" s="27"/>
      <c r="F313" s="27"/>
    </row>
    <row r="314" spans="1:8" ht="32.450000000000003" customHeight="1" x14ac:dyDescent="0.25">
      <c r="A314" s="25"/>
      <c r="B314" s="51"/>
      <c r="C314" s="26"/>
      <c r="D314" s="25"/>
      <c r="E314" s="27"/>
      <c r="F314" s="27"/>
    </row>
    <row r="315" spans="1:8" ht="32.450000000000003" customHeight="1" x14ac:dyDescent="0.25">
      <c r="A315" s="25"/>
      <c r="B315" s="51"/>
      <c r="C315" s="26"/>
      <c r="D315" s="25"/>
      <c r="E315" s="27"/>
      <c r="F315" s="27"/>
    </row>
    <row r="316" spans="1:8" ht="32.450000000000003" customHeight="1" x14ac:dyDescent="0.25">
      <c r="A316" s="25"/>
      <c r="B316" s="51"/>
      <c r="C316" s="26"/>
      <c r="D316" s="25"/>
      <c r="E316" s="27"/>
      <c r="F316" s="27"/>
    </row>
    <row r="317" spans="1:8" ht="32.450000000000003" customHeight="1" x14ac:dyDescent="0.25">
      <c r="A317" s="25"/>
      <c r="B317" s="51"/>
      <c r="C317" s="26"/>
      <c r="D317" s="25"/>
      <c r="E317" s="27"/>
      <c r="F317" s="27"/>
      <c r="G317" s="29"/>
      <c r="H317" s="29"/>
    </row>
    <row r="318" spans="1:8" ht="32.450000000000003" customHeight="1" x14ac:dyDescent="0.25">
      <c r="A318" s="25"/>
      <c r="B318" s="51"/>
      <c r="C318" s="26"/>
      <c r="D318" s="25"/>
      <c r="E318" s="27"/>
      <c r="F318" s="27"/>
    </row>
    <row r="319" spans="1:8" ht="32.450000000000003" customHeight="1" x14ac:dyDescent="0.25">
      <c r="A319" s="25"/>
      <c r="B319" s="51"/>
      <c r="C319" s="26"/>
      <c r="D319" s="25"/>
      <c r="E319" s="27"/>
      <c r="F319" s="27"/>
    </row>
    <row r="320" spans="1:8" ht="32.450000000000003" customHeight="1" x14ac:dyDescent="0.25">
      <c r="A320" s="25"/>
      <c r="B320" s="51"/>
      <c r="C320" s="26"/>
      <c r="D320" s="25"/>
      <c r="E320" s="27"/>
      <c r="F320" s="27"/>
    </row>
    <row r="321" spans="1:8" ht="32.450000000000003" customHeight="1" x14ac:dyDescent="0.25">
      <c r="A321" s="25"/>
      <c r="B321" s="51"/>
      <c r="C321" s="26"/>
      <c r="D321" s="25"/>
      <c r="E321" s="27"/>
      <c r="F321" s="27"/>
      <c r="G321" s="29"/>
      <c r="H321" s="29"/>
    </row>
    <row r="322" spans="1:8" ht="32.450000000000003" customHeight="1" x14ac:dyDescent="0.25">
      <c r="A322" s="25"/>
      <c r="B322" s="51"/>
      <c r="C322" s="26"/>
      <c r="D322" s="25"/>
      <c r="E322" s="27"/>
      <c r="F322" s="27"/>
      <c r="G322" s="29"/>
      <c r="H322" s="29"/>
    </row>
    <row r="323" spans="1:8" ht="32.450000000000003" customHeight="1" x14ac:dyDescent="0.25">
      <c r="A323" s="25"/>
      <c r="B323" s="51"/>
      <c r="C323" s="26"/>
      <c r="D323" s="25"/>
      <c r="E323" s="27"/>
      <c r="F323" s="27"/>
      <c r="G323" s="29"/>
      <c r="H323" s="29"/>
    </row>
    <row r="324" spans="1:8" ht="32.450000000000003" customHeight="1" x14ac:dyDescent="0.25">
      <c r="A324" s="25"/>
      <c r="B324" s="51"/>
      <c r="C324" s="26"/>
      <c r="D324" s="25"/>
      <c r="E324" s="27"/>
      <c r="F324" s="27"/>
    </row>
    <row r="325" spans="1:8" ht="32.450000000000003" customHeight="1" x14ac:dyDescent="0.25">
      <c r="A325" s="25"/>
      <c r="B325" s="51"/>
      <c r="C325" s="26"/>
      <c r="D325" s="25"/>
      <c r="E325" s="27"/>
      <c r="F325" s="27"/>
    </row>
    <row r="326" spans="1:8" ht="32.450000000000003" customHeight="1" x14ac:dyDescent="0.25">
      <c r="A326" s="25"/>
      <c r="B326" s="51"/>
      <c r="C326" s="26"/>
      <c r="D326" s="25"/>
      <c r="E326" s="27"/>
      <c r="F326" s="27"/>
      <c r="G326" s="29"/>
      <c r="H326" s="29"/>
    </row>
    <row r="327" spans="1:8" ht="32.450000000000003" customHeight="1" x14ac:dyDescent="0.25">
      <c r="A327" s="25"/>
      <c r="B327" s="51"/>
      <c r="C327" s="26"/>
      <c r="D327" s="25"/>
      <c r="E327" s="27"/>
      <c r="F327" s="27"/>
    </row>
    <row r="328" spans="1:8" ht="32.450000000000003" customHeight="1" x14ac:dyDescent="0.25">
      <c r="A328" s="25"/>
      <c r="B328" s="51"/>
      <c r="C328" s="26"/>
      <c r="D328" s="25"/>
      <c r="E328" s="27"/>
      <c r="F328" s="27"/>
    </row>
    <row r="329" spans="1:8" ht="32.450000000000003" customHeight="1" x14ac:dyDescent="0.25">
      <c r="A329" s="25"/>
      <c r="B329" s="51"/>
      <c r="C329" s="26"/>
      <c r="D329" s="25"/>
      <c r="E329" s="27"/>
      <c r="F329" s="27"/>
    </row>
    <row r="330" spans="1:8" ht="32.450000000000003" customHeight="1" x14ac:dyDescent="0.25">
      <c r="A330" s="25"/>
      <c r="B330" s="51"/>
      <c r="C330" s="26"/>
      <c r="D330" s="25"/>
      <c r="E330" s="27"/>
      <c r="F330" s="27"/>
    </row>
    <row r="331" spans="1:8" ht="32.450000000000003" customHeight="1" x14ac:dyDescent="0.25">
      <c r="A331" s="25"/>
      <c r="B331" s="51"/>
      <c r="C331" s="26"/>
      <c r="D331" s="25"/>
      <c r="E331" s="27"/>
      <c r="F331" s="27"/>
    </row>
    <row r="332" spans="1:8" ht="32.450000000000003" customHeight="1" x14ac:dyDescent="0.25">
      <c r="A332" s="25"/>
      <c r="B332" s="51"/>
      <c r="C332" s="26"/>
      <c r="D332" s="25"/>
      <c r="E332" s="27"/>
      <c r="F332" s="27"/>
    </row>
    <row r="333" spans="1:8" ht="32.450000000000003" customHeight="1" x14ac:dyDescent="0.25">
      <c r="A333" s="25"/>
      <c r="B333" s="51"/>
      <c r="C333" s="26"/>
      <c r="D333" s="25"/>
      <c r="E333" s="27"/>
      <c r="F333" s="27"/>
    </row>
    <row r="334" spans="1:8" ht="32.450000000000003" customHeight="1" x14ac:dyDescent="0.25">
      <c r="A334" s="25"/>
      <c r="B334" s="51"/>
      <c r="C334" s="26"/>
      <c r="D334" s="25"/>
      <c r="E334" s="27"/>
      <c r="F334" s="27"/>
    </row>
    <row r="335" spans="1:8" ht="32.450000000000003" customHeight="1" x14ac:dyDescent="0.25">
      <c r="A335" s="25"/>
      <c r="B335" s="51"/>
      <c r="C335" s="26"/>
      <c r="D335" s="25"/>
      <c r="E335" s="27"/>
      <c r="F335" s="27"/>
    </row>
    <row r="336" spans="1:8" ht="32.450000000000003" customHeight="1" x14ac:dyDescent="0.25">
      <c r="A336" s="25"/>
      <c r="B336" s="51"/>
      <c r="C336" s="26"/>
      <c r="D336" s="25"/>
      <c r="E336" s="27"/>
      <c r="F336" s="27"/>
    </row>
    <row r="337" spans="1:8" ht="32.450000000000003" customHeight="1" x14ac:dyDescent="0.25">
      <c r="A337" s="25"/>
      <c r="B337" s="51"/>
      <c r="C337" s="26"/>
      <c r="D337" s="25"/>
      <c r="E337" s="27"/>
      <c r="F337" s="27"/>
    </row>
    <row r="338" spans="1:8" ht="32.450000000000003" customHeight="1" x14ac:dyDescent="0.25">
      <c r="A338" s="25"/>
      <c r="B338" s="51"/>
      <c r="C338" s="26"/>
      <c r="D338" s="25"/>
      <c r="E338" s="27"/>
      <c r="F338" s="27"/>
    </row>
    <row r="339" spans="1:8" ht="32.450000000000003" customHeight="1" x14ac:dyDescent="0.25">
      <c r="A339" s="25"/>
      <c r="B339" s="51"/>
      <c r="C339" s="26"/>
      <c r="D339" s="25"/>
      <c r="E339" s="27"/>
      <c r="F339" s="27"/>
    </row>
    <row r="340" spans="1:8" ht="32.450000000000003" customHeight="1" x14ac:dyDescent="0.25">
      <c r="A340" s="25"/>
      <c r="B340" s="51"/>
      <c r="C340" s="26"/>
      <c r="D340" s="25"/>
      <c r="E340" s="27"/>
      <c r="F340" s="27"/>
    </row>
    <row r="341" spans="1:8" ht="32.450000000000003" customHeight="1" x14ac:dyDescent="0.25">
      <c r="A341" s="25"/>
      <c r="B341" s="51"/>
      <c r="C341" s="26"/>
      <c r="D341" s="25"/>
      <c r="E341" s="27"/>
      <c r="F341" s="27"/>
    </row>
    <row r="342" spans="1:8" ht="32.450000000000003" customHeight="1" x14ac:dyDescent="0.25">
      <c r="A342" s="25"/>
      <c r="B342" s="51"/>
      <c r="C342" s="26"/>
      <c r="D342" s="25"/>
      <c r="E342" s="27"/>
      <c r="F342" s="27"/>
      <c r="G342" s="29"/>
      <c r="H342" s="29"/>
    </row>
    <row r="343" spans="1:8" ht="32.450000000000003" customHeight="1" x14ac:dyDescent="0.25">
      <c r="A343" s="25"/>
      <c r="B343" s="51"/>
      <c r="C343" s="26"/>
      <c r="D343" s="25"/>
      <c r="E343" s="27"/>
      <c r="F343" s="27"/>
      <c r="G343" s="29"/>
      <c r="H343" s="29"/>
    </row>
    <row r="344" spans="1:8" ht="32.450000000000003" customHeight="1" x14ac:dyDescent="0.25">
      <c r="A344" s="25"/>
      <c r="B344" s="51"/>
      <c r="C344" s="26"/>
      <c r="D344" s="25"/>
      <c r="E344" s="27"/>
      <c r="F344" s="27"/>
    </row>
    <row r="345" spans="1:8" ht="32.450000000000003" customHeight="1" x14ac:dyDescent="0.25">
      <c r="A345" s="25"/>
      <c r="B345" s="51"/>
      <c r="C345" s="26"/>
      <c r="D345" s="25"/>
      <c r="E345" s="27"/>
      <c r="F345" s="27"/>
    </row>
    <row r="346" spans="1:8" ht="32.450000000000003" customHeight="1" x14ac:dyDescent="0.25">
      <c r="A346" s="25"/>
      <c r="B346" s="51"/>
      <c r="C346" s="26"/>
      <c r="D346" s="25"/>
      <c r="E346" s="27"/>
      <c r="F346" s="27"/>
      <c r="G346" s="29"/>
      <c r="H346" s="29"/>
    </row>
    <row r="347" spans="1:8" ht="32.450000000000003" customHeight="1" x14ac:dyDescent="0.25">
      <c r="A347" s="25"/>
      <c r="B347" s="51"/>
      <c r="C347" s="26"/>
      <c r="D347" s="25"/>
      <c r="E347" s="27"/>
      <c r="F347" s="27"/>
    </row>
    <row r="348" spans="1:8" ht="32.450000000000003" customHeight="1" x14ac:dyDescent="0.25">
      <c r="A348" s="25"/>
      <c r="B348" s="51"/>
      <c r="C348" s="26"/>
      <c r="D348" s="25"/>
      <c r="E348" s="27"/>
      <c r="F348" s="27"/>
    </row>
    <row r="349" spans="1:8" ht="32.450000000000003" customHeight="1" x14ac:dyDescent="0.25">
      <c r="A349" s="25"/>
      <c r="B349" s="51"/>
      <c r="C349" s="26"/>
      <c r="D349" s="25"/>
      <c r="E349" s="27"/>
      <c r="F349" s="27"/>
    </row>
    <row r="350" spans="1:8" ht="32.450000000000003" customHeight="1" x14ac:dyDescent="0.25">
      <c r="A350" s="25"/>
      <c r="B350" s="51"/>
      <c r="C350" s="26"/>
      <c r="D350" s="25"/>
      <c r="E350" s="27"/>
      <c r="F350" s="27"/>
    </row>
    <row r="351" spans="1:8" ht="32.450000000000003" customHeight="1" x14ac:dyDescent="0.25">
      <c r="A351" s="25"/>
      <c r="B351" s="51"/>
      <c r="C351" s="26"/>
      <c r="D351" s="25"/>
      <c r="E351" s="27"/>
      <c r="F351" s="27"/>
      <c r="G351" s="29"/>
      <c r="H351" s="29"/>
    </row>
    <row r="352" spans="1:8" ht="32.450000000000003" customHeight="1" x14ac:dyDescent="0.25">
      <c r="A352" s="25"/>
      <c r="B352" s="51"/>
      <c r="C352" s="26"/>
      <c r="D352" s="25"/>
      <c r="E352" s="27"/>
      <c r="F352" s="27"/>
    </row>
    <row r="353" spans="1:8" ht="32.450000000000003" customHeight="1" x14ac:dyDescent="0.25">
      <c r="A353" s="25"/>
      <c r="B353" s="51"/>
      <c r="C353" s="26"/>
      <c r="D353" s="25"/>
      <c r="E353" s="27"/>
      <c r="F353" s="27"/>
    </row>
    <row r="354" spans="1:8" ht="32.450000000000003" customHeight="1" x14ac:dyDescent="0.25">
      <c r="A354" s="25"/>
      <c r="B354" s="51"/>
      <c r="C354" s="26"/>
      <c r="D354" s="25"/>
      <c r="E354" s="27"/>
      <c r="F354" s="27"/>
    </row>
    <row r="355" spans="1:8" ht="32.450000000000003" customHeight="1" x14ac:dyDescent="0.25">
      <c r="A355" s="25"/>
      <c r="B355" s="51"/>
      <c r="C355" s="26"/>
      <c r="D355" s="25"/>
      <c r="E355" s="27"/>
      <c r="F355" s="27"/>
      <c r="G355" s="29"/>
      <c r="H355" s="29"/>
    </row>
    <row r="356" spans="1:8" ht="32.450000000000003" customHeight="1" x14ac:dyDescent="0.25">
      <c r="A356" s="25"/>
      <c r="B356" s="51"/>
      <c r="C356" s="26"/>
      <c r="D356" s="25"/>
      <c r="E356" s="27"/>
      <c r="F356" s="27"/>
      <c r="G356" s="29"/>
      <c r="H356" s="29"/>
    </row>
    <row r="357" spans="1:8" ht="32.450000000000003" customHeight="1" x14ac:dyDescent="0.25">
      <c r="A357" s="25"/>
      <c r="B357" s="51"/>
      <c r="C357" s="26"/>
      <c r="D357" s="25"/>
      <c r="E357" s="27"/>
      <c r="F357" s="27"/>
      <c r="G357" s="29"/>
      <c r="H357" s="29"/>
    </row>
    <row r="358" spans="1:8" ht="32.450000000000003" customHeight="1" x14ac:dyDescent="0.25">
      <c r="A358" s="25"/>
      <c r="B358" s="51"/>
      <c r="C358" s="26"/>
      <c r="D358" s="25"/>
      <c r="E358" s="27"/>
      <c r="F358" s="27"/>
    </row>
    <row r="359" spans="1:8" ht="32.450000000000003" customHeight="1" x14ac:dyDescent="0.25">
      <c r="A359" s="25"/>
      <c r="B359" s="51"/>
      <c r="C359" s="26"/>
      <c r="D359" s="25"/>
      <c r="E359" s="27"/>
      <c r="F359" s="27"/>
    </row>
    <row r="360" spans="1:8" ht="32.450000000000003" customHeight="1" x14ac:dyDescent="0.25">
      <c r="A360" s="25"/>
      <c r="B360" s="51"/>
      <c r="C360" s="26"/>
      <c r="D360" s="25"/>
      <c r="E360" s="27"/>
      <c r="F360" s="27"/>
      <c r="G360" s="29"/>
      <c r="H360" s="29"/>
    </row>
    <row r="361" spans="1:8" ht="32.450000000000003" customHeight="1" x14ac:dyDescent="0.25">
      <c r="A361" s="25"/>
      <c r="B361" s="51"/>
      <c r="C361" s="26"/>
      <c r="D361" s="25"/>
      <c r="E361" s="27"/>
      <c r="F361" s="27"/>
      <c r="G361" s="29"/>
      <c r="H361" s="29"/>
    </row>
    <row r="362" spans="1:8" ht="32.450000000000003" customHeight="1" x14ac:dyDescent="0.25">
      <c r="A362" s="25"/>
      <c r="B362" s="51"/>
      <c r="C362" s="26"/>
      <c r="D362" s="25"/>
      <c r="E362" s="27"/>
      <c r="F362" s="27"/>
    </row>
    <row r="363" spans="1:8" ht="32.450000000000003" customHeight="1" x14ac:dyDescent="0.25">
      <c r="A363" s="25"/>
      <c r="B363" s="51"/>
      <c r="C363" s="26"/>
      <c r="D363" s="25"/>
      <c r="E363" s="27"/>
      <c r="F363" s="27"/>
    </row>
    <row r="364" spans="1:8" ht="32.450000000000003" customHeight="1" x14ac:dyDescent="0.25">
      <c r="A364" s="25"/>
      <c r="B364" s="51"/>
      <c r="C364" s="26"/>
      <c r="D364" s="25"/>
      <c r="E364" s="27"/>
      <c r="F364" s="27"/>
    </row>
    <row r="365" spans="1:8" ht="32.450000000000003" customHeight="1" x14ac:dyDescent="0.25">
      <c r="A365" s="25"/>
      <c r="B365" s="51"/>
      <c r="C365" s="26"/>
      <c r="D365" s="25"/>
      <c r="E365" s="27"/>
      <c r="F365" s="27"/>
    </row>
    <row r="366" spans="1:8" ht="32.450000000000003" customHeight="1" x14ac:dyDescent="0.25">
      <c r="A366" s="25"/>
      <c r="B366" s="51"/>
      <c r="C366" s="26"/>
      <c r="D366" s="25"/>
      <c r="E366" s="27"/>
      <c r="F366" s="27"/>
    </row>
    <row r="367" spans="1:8" ht="32.450000000000003" customHeight="1" x14ac:dyDescent="0.25">
      <c r="A367" s="25"/>
      <c r="B367" s="51"/>
      <c r="C367" s="26"/>
      <c r="D367" s="25"/>
      <c r="E367" s="27"/>
      <c r="F367" s="27"/>
    </row>
    <row r="368" spans="1:8" ht="32.450000000000003" customHeight="1" x14ac:dyDescent="0.25">
      <c r="A368" s="25"/>
      <c r="B368" s="51"/>
      <c r="C368" s="26"/>
      <c r="D368" s="25"/>
      <c r="E368" s="27"/>
      <c r="F368" s="27"/>
    </row>
    <row r="369" spans="1:8" ht="32.450000000000003" customHeight="1" x14ac:dyDescent="0.25">
      <c r="A369" s="25"/>
      <c r="B369" s="51"/>
      <c r="C369" s="26"/>
      <c r="D369" s="25"/>
      <c r="E369" s="27"/>
      <c r="F369" s="27"/>
      <c r="G369" s="29"/>
      <c r="H369" s="29"/>
    </row>
    <row r="370" spans="1:8" ht="32.450000000000003" customHeight="1" x14ac:dyDescent="0.25">
      <c r="A370" s="25"/>
      <c r="B370" s="51"/>
      <c r="C370" s="26"/>
      <c r="D370" s="25"/>
      <c r="E370" s="27"/>
      <c r="F370" s="27"/>
    </row>
    <row r="371" spans="1:8" ht="32.450000000000003" customHeight="1" x14ac:dyDescent="0.25">
      <c r="A371" s="25"/>
      <c r="B371" s="51"/>
      <c r="C371" s="26"/>
      <c r="D371" s="25"/>
      <c r="E371" s="27"/>
      <c r="F371" s="27"/>
    </row>
    <row r="372" spans="1:8" ht="32.450000000000003" customHeight="1" x14ac:dyDescent="0.25">
      <c r="A372" s="25"/>
      <c r="B372" s="51"/>
      <c r="C372" s="26"/>
      <c r="D372" s="25"/>
      <c r="E372" s="27"/>
      <c r="F372" s="27"/>
      <c r="G372" s="29"/>
      <c r="H372" s="29"/>
    </row>
    <row r="373" spans="1:8" ht="32.450000000000003" customHeight="1" x14ac:dyDescent="0.25">
      <c r="A373" s="25"/>
      <c r="B373" s="51"/>
      <c r="C373" s="26"/>
      <c r="D373" s="25"/>
      <c r="E373" s="27"/>
      <c r="F373" s="27"/>
    </row>
    <row r="374" spans="1:8" ht="32.450000000000003" customHeight="1" x14ac:dyDescent="0.25">
      <c r="A374" s="25"/>
      <c r="B374" s="51"/>
      <c r="C374" s="26"/>
      <c r="D374" s="25"/>
      <c r="E374" s="27"/>
      <c r="F374" s="27"/>
    </row>
    <row r="375" spans="1:8" ht="32.450000000000003" customHeight="1" x14ac:dyDescent="0.25">
      <c r="A375" s="25"/>
      <c r="B375" s="51"/>
      <c r="C375" s="26"/>
      <c r="D375" s="25"/>
      <c r="E375" s="27"/>
      <c r="F375" s="27"/>
    </row>
    <row r="376" spans="1:8" ht="32.450000000000003" customHeight="1" x14ac:dyDescent="0.25">
      <c r="A376" s="25"/>
      <c r="B376" s="51"/>
      <c r="C376" s="26"/>
      <c r="D376" s="25"/>
      <c r="E376" s="27"/>
      <c r="F376" s="27"/>
    </row>
    <row r="377" spans="1:8" ht="32.450000000000003" customHeight="1" x14ac:dyDescent="0.25">
      <c r="A377" s="25"/>
      <c r="B377" s="51"/>
      <c r="C377" s="26"/>
      <c r="D377" s="25"/>
      <c r="E377" s="27"/>
      <c r="F377" s="27"/>
    </row>
    <row r="378" spans="1:8" ht="32.450000000000003" customHeight="1" x14ac:dyDescent="0.25">
      <c r="A378" s="25"/>
      <c r="B378" s="51"/>
      <c r="C378" s="26"/>
      <c r="D378" s="25"/>
      <c r="E378" s="27"/>
      <c r="F378" s="27"/>
    </row>
    <row r="379" spans="1:8" ht="32.450000000000003" customHeight="1" x14ac:dyDescent="0.25">
      <c r="A379" s="25"/>
      <c r="B379" s="51"/>
      <c r="C379" s="26"/>
      <c r="D379" s="25"/>
      <c r="E379" s="27"/>
      <c r="F379" s="27"/>
      <c r="G379" s="29"/>
      <c r="H379" s="29"/>
    </row>
    <row r="380" spans="1:8" ht="32.450000000000003" customHeight="1" x14ac:dyDescent="0.25">
      <c r="A380" s="25"/>
      <c r="B380" s="51"/>
      <c r="C380" s="26"/>
      <c r="D380" s="25"/>
      <c r="E380" s="27"/>
      <c r="F380" s="27"/>
    </row>
    <row r="381" spans="1:8" ht="32.450000000000003" customHeight="1" x14ac:dyDescent="0.25">
      <c r="A381" s="25"/>
      <c r="B381" s="51"/>
      <c r="C381" s="26"/>
      <c r="D381" s="25"/>
      <c r="E381" s="27"/>
      <c r="F381" s="27"/>
    </row>
    <row r="382" spans="1:8" ht="32.450000000000003" customHeight="1" x14ac:dyDescent="0.25">
      <c r="A382" s="25"/>
      <c r="B382" s="51"/>
      <c r="C382" s="26"/>
      <c r="D382" s="25"/>
      <c r="E382" s="27"/>
      <c r="F382" s="27"/>
    </row>
    <row r="383" spans="1:8" ht="32.450000000000003" customHeight="1" x14ac:dyDescent="0.25">
      <c r="A383" s="25"/>
      <c r="B383" s="51"/>
      <c r="C383" s="26"/>
      <c r="D383" s="25"/>
      <c r="E383" s="27"/>
      <c r="F383" s="27"/>
    </row>
    <row r="384" spans="1:8" ht="32.450000000000003" customHeight="1" x14ac:dyDescent="0.25">
      <c r="A384" s="25"/>
      <c r="B384" s="51"/>
      <c r="C384" s="26"/>
      <c r="D384" s="25"/>
      <c r="E384" s="27"/>
      <c r="F384" s="27"/>
    </row>
    <row r="385" spans="1:8" ht="32.450000000000003" customHeight="1" x14ac:dyDescent="0.25">
      <c r="A385" s="25"/>
      <c r="B385" s="51"/>
      <c r="C385" s="26"/>
      <c r="D385" s="25"/>
      <c r="E385" s="27"/>
      <c r="F385" s="27"/>
      <c r="G385" s="29"/>
      <c r="H385" s="29"/>
    </row>
    <row r="386" spans="1:8" ht="32.450000000000003" customHeight="1" x14ac:dyDescent="0.25">
      <c r="A386" s="25"/>
      <c r="B386" s="51"/>
      <c r="C386" s="26"/>
      <c r="D386" s="25"/>
      <c r="E386" s="27"/>
      <c r="F386" s="27"/>
      <c r="G386" s="29"/>
      <c r="H386" s="29"/>
    </row>
    <row r="387" spans="1:8" ht="32.450000000000003" customHeight="1" x14ac:dyDescent="0.25">
      <c r="A387" s="25"/>
      <c r="B387" s="51"/>
      <c r="C387" s="26"/>
      <c r="D387" s="25"/>
      <c r="E387" s="27"/>
      <c r="F387" s="27"/>
    </row>
    <row r="388" spans="1:8" ht="32.450000000000003" customHeight="1" x14ac:dyDescent="0.25">
      <c r="A388" s="25"/>
      <c r="B388" s="51"/>
      <c r="C388" s="26"/>
      <c r="D388" s="25"/>
      <c r="E388" s="27"/>
      <c r="F388" s="27"/>
    </row>
    <row r="389" spans="1:8" ht="32.450000000000003" customHeight="1" x14ac:dyDescent="0.25">
      <c r="A389" s="25"/>
      <c r="B389" s="51"/>
      <c r="C389" s="26"/>
      <c r="D389" s="25"/>
      <c r="E389" s="27"/>
      <c r="F389" s="27"/>
    </row>
    <row r="390" spans="1:8" ht="32.450000000000003" customHeight="1" x14ac:dyDescent="0.25">
      <c r="A390" s="25"/>
      <c r="B390" s="51"/>
      <c r="C390" s="26"/>
      <c r="D390" s="25"/>
      <c r="E390" s="27"/>
      <c r="F390" s="27"/>
    </row>
    <row r="391" spans="1:8" ht="32.450000000000003" customHeight="1" x14ac:dyDescent="0.25">
      <c r="A391" s="25"/>
      <c r="B391" s="51"/>
      <c r="C391" s="26"/>
      <c r="D391" s="25"/>
      <c r="E391" s="27"/>
      <c r="F391" s="27"/>
    </row>
    <row r="392" spans="1:8" ht="32.450000000000003" customHeight="1" x14ac:dyDescent="0.25">
      <c r="A392" s="25"/>
      <c r="B392" s="51"/>
      <c r="C392" s="26"/>
      <c r="D392" s="25"/>
      <c r="E392" s="27"/>
      <c r="F392" s="27"/>
    </row>
    <row r="393" spans="1:8" ht="32.450000000000003" customHeight="1" x14ac:dyDescent="0.25">
      <c r="A393" s="25"/>
      <c r="B393" s="51"/>
      <c r="C393" s="26"/>
      <c r="D393" s="25"/>
      <c r="E393" s="27"/>
      <c r="F393" s="27"/>
    </row>
    <row r="394" spans="1:8" ht="32.450000000000003" customHeight="1" x14ac:dyDescent="0.25">
      <c r="A394" s="25"/>
      <c r="B394" s="51"/>
      <c r="C394" s="26"/>
      <c r="D394" s="25"/>
      <c r="E394" s="27"/>
      <c r="F394" s="27"/>
    </row>
    <row r="395" spans="1:8" ht="32.450000000000003" customHeight="1" x14ac:dyDescent="0.25">
      <c r="A395" s="25"/>
      <c r="B395" s="51"/>
      <c r="C395" s="26"/>
      <c r="D395" s="25"/>
      <c r="E395" s="27"/>
      <c r="F395" s="27"/>
    </row>
    <row r="396" spans="1:8" ht="32.450000000000003" customHeight="1" x14ac:dyDescent="0.25">
      <c r="A396" s="25"/>
      <c r="B396" s="51"/>
      <c r="C396" s="26"/>
      <c r="D396" s="25"/>
      <c r="E396" s="27"/>
      <c r="F396" s="27"/>
    </row>
    <row r="397" spans="1:8" ht="32.450000000000003" customHeight="1" x14ac:dyDescent="0.25">
      <c r="A397" s="25"/>
      <c r="B397" s="51"/>
      <c r="C397" s="26"/>
      <c r="D397" s="25"/>
      <c r="E397" s="27"/>
      <c r="F397" s="27"/>
    </row>
    <row r="398" spans="1:8" ht="32.450000000000003" customHeight="1" x14ac:dyDescent="0.25">
      <c r="A398" s="25"/>
      <c r="B398" s="51"/>
      <c r="C398" s="26"/>
      <c r="D398" s="25"/>
      <c r="E398" s="27"/>
      <c r="F398" s="27"/>
    </row>
    <row r="399" spans="1:8" ht="32.450000000000003" customHeight="1" x14ac:dyDescent="0.25">
      <c r="A399" s="25"/>
      <c r="B399" s="51"/>
      <c r="C399" s="26"/>
      <c r="D399" s="25"/>
      <c r="E399" s="27"/>
      <c r="F399" s="27"/>
    </row>
    <row r="400" spans="1:8" ht="32.450000000000003" customHeight="1" x14ac:dyDescent="0.25">
      <c r="A400" s="25"/>
      <c r="B400" s="51"/>
      <c r="C400" s="26"/>
      <c r="D400" s="25"/>
      <c r="E400" s="27"/>
      <c r="F400" s="27"/>
    </row>
    <row r="401" spans="1:8" ht="32.450000000000003" customHeight="1" x14ac:dyDescent="0.25">
      <c r="A401" s="25"/>
      <c r="B401" s="51"/>
      <c r="C401" s="26"/>
      <c r="D401" s="25"/>
      <c r="E401" s="27"/>
      <c r="F401" s="27"/>
    </row>
    <row r="402" spans="1:8" ht="32.450000000000003" customHeight="1" x14ac:dyDescent="0.25">
      <c r="A402" s="25"/>
      <c r="B402" s="51"/>
      <c r="C402" s="26"/>
      <c r="D402" s="25"/>
      <c r="E402" s="27"/>
      <c r="F402" s="27"/>
    </row>
    <row r="403" spans="1:8" ht="32.450000000000003" customHeight="1" x14ac:dyDescent="0.25">
      <c r="A403" s="25"/>
      <c r="B403" s="51"/>
      <c r="C403" s="26"/>
      <c r="D403" s="25"/>
      <c r="E403" s="27"/>
      <c r="F403" s="27"/>
    </row>
    <row r="404" spans="1:8" ht="32.450000000000003" customHeight="1" x14ac:dyDescent="0.25">
      <c r="A404" s="25"/>
      <c r="B404" s="51"/>
      <c r="C404" s="26"/>
      <c r="D404" s="25"/>
      <c r="E404" s="27"/>
      <c r="F404" s="27"/>
    </row>
    <row r="405" spans="1:8" ht="32.450000000000003" customHeight="1" x14ac:dyDescent="0.25">
      <c r="A405" s="25"/>
      <c r="B405" s="51"/>
      <c r="C405" s="26"/>
      <c r="D405" s="25"/>
      <c r="E405" s="27"/>
      <c r="F405" s="27"/>
    </row>
    <row r="406" spans="1:8" ht="32.450000000000003" customHeight="1" x14ac:dyDescent="0.25">
      <c r="A406" s="25"/>
      <c r="B406" s="51"/>
      <c r="C406" s="26"/>
      <c r="D406" s="25"/>
      <c r="E406" s="27"/>
      <c r="F406" s="27"/>
    </row>
    <row r="407" spans="1:8" ht="32.450000000000003" customHeight="1" x14ac:dyDescent="0.25">
      <c r="A407" s="25"/>
      <c r="B407" s="51"/>
      <c r="C407" s="26"/>
      <c r="D407" s="25"/>
      <c r="E407" s="27"/>
      <c r="F407" s="27"/>
    </row>
    <row r="408" spans="1:8" ht="32.450000000000003" customHeight="1" x14ac:dyDescent="0.25">
      <c r="A408" s="25"/>
      <c r="B408" s="51"/>
      <c r="C408" s="26"/>
      <c r="D408" s="25"/>
      <c r="E408" s="27"/>
      <c r="F408" s="27"/>
    </row>
    <row r="409" spans="1:8" ht="32.450000000000003" customHeight="1" x14ac:dyDescent="0.25">
      <c r="A409" s="25"/>
      <c r="B409" s="51"/>
      <c r="C409" s="26"/>
      <c r="D409" s="25"/>
      <c r="E409" s="27"/>
      <c r="F409" s="27"/>
    </row>
    <row r="410" spans="1:8" ht="32.450000000000003" customHeight="1" x14ac:dyDescent="0.25">
      <c r="A410" s="25"/>
      <c r="B410" s="51"/>
      <c r="C410" s="26"/>
      <c r="D410" s="25"/>
      <c r="E410" s="27"/>
      <c r="F410" s="27"/>
    </row>
    <row r="411" spans="1:8" ht="32.450000000000003" customHeight="1" x14ac:dyDescent="0.25">
      <c r="A411" s="25"/>
      <c r="B411" s="51"/>
      <c r="C411" s="26"/>
      <c r="D411" s="25"/>
      <c r="E411" s="27"/>
      <c r="F411" s="27"/>
    </row>
    <row r="412" spans="1:8" ht="32.450000000000003" customHeight="1" x14ac:dyDescent="0.25">
      <c r="A412" s="25"/>
      <c r="B412" s="51"/>
      <c r="C412" s="26"/>
      <c r="D412" s="25"/>
      <c r="E412" s="27"/>
      <c r="F412" s="27"/>
    </row>
    <row r="413" spans="1:8" ht="32.450000000000003" customHeight="1" x14ac:dyDescent="0.25">
      <c r="A413" s="25"/>
      <c r="B413" s="51"/>
      <c r="C413" s="26"/>
      <c r="D413" s="25"/>
      <c r="E413" s="27"/>
      <c r="F413" s="27"/>
    </row>
    <row r="414" spans="1:8" ht="32.450000000000003" customHeight="1" x14ac:dyDescent="0.25">
      <c r="A414" s="25"/>
      <c r="B414" s="51"/>
      <c r="C414" s="26"/>
      <c r="D414" s="25"/>
      <c r="E414" s="27"/>
      <c r="F414" s="27"/>
      <c r="G414" s="29"/>
      <c r="H414" s="29"/>
    </row>
    <row r="415" spans="1:8" ht="32.450000000000003" customHeight="1" x14ac:dyDescent="0.25">
      <c r="A415" s="25"/>
      <c r="B415" s="51"/>
      <c r="C415" s="26"/>
      <c r="D415" s="25"/>
      <c r="E415" s="27"/>
      <c r="F415" s="27"/>
    </row>
    <row r="416" spans="1:8" ht="32.450000000000003" customHeight="1" x14ac:dyDescent="0.25">
      <c r="A416" s="25"/>
      <c r="B416" s="51"/>
      <c r="C416" s="26"/>
      <c r="D416" s="25"/>
      <c r="E416" s="27"/>
      <c r="F416" s="27"/>
    </row>
    <row r="417" spans="1:8" ht="32.450000000000003" customHeight="1" x14ac:dyDescent="0.25">
      <c r="A417" s="25"/>
      <c r="B417" s="51"/>
      <c r="C417" s="26"/>
      <c r="D417" s="25"/>
      <c r="E417" s="27"/>
      <c r="F417" s="27"/>
    </row>
    <row r="418" spans="1:8" ht="32.450000000000003" customHeight="1" x14ac:dyDescent="0.25">
      <c r="A418" s="25"/>
      <c r="B418" s="51"/>
      <c r="C418" s="26"/>
      <c r="D418" s="25"/>
      <c r="E418" s="27"/>
      <c r="F418" s="27"/>
    </row>
    <row r="419" spans="1:8" ht="32.450000000000003" customHeight="1" x14ac:dyDescent="0.25">
      <c r="A419" s="25"/>
      <c r="B419" s="51"/>
      <c r="C419" s="26"/>
      <c r="D419" s="25"/>
      <c r="E419" s="27"/>
      <c r="F419" s="27"/>
    </row>
    <row r="420" spans="1:8" ht="32.450000000000003" customHeight="1" x14ac:dyDescent="0.25">
      <c r="A420" s="25"/>
      <c r="B420" s="51"/>
      <c r="C420" s="26"/>
      <c r="D420" s="25"/>
      <c r="E420" s="27"/>
      <c r="F420" s="27"/>
    </row>
    <row r="421" spans="1:8" ht="32.450000000000003" customHeight="1" x14ac:dyDescent="0.25">
      <c r="A421" s="25"/>
      <c r="B421" s="51"/>
      <c r="C421" s="26"/>
      <c r="D421" s="25"/>
      <c r="E421" s="27"/>
      <c r="F421" s="27"/>
    </row>
    <row r="422" spans="1:8" ht="32.450000000000003" customHeight="1" x14ac:dyDescent="0.25">
      <c r="A422" s="25"/>
      <c r="B422" s="51"/>
      <c r="C422" s="26"/>
      <c r="D422" s="25"/>
      <c r="E422" s="27"/>
      <c r="F422" s="27"/>
    </row>
    <row r="423" spans="1:8" ht="32.450000000000003" customHeight="1" x14ac:dyDescent="0.25">
      <c r="A423" s="25"/>
      <c r="B423" s="51"/>
      <c r="C423" s="26"/>
      <c r="D423" s="25"/>
      <c r="E423" s="27"/>
      <c r="F423" s="27"/>
    </row>
    <row r="424" spans="1:8" ht="32.450000000000003" customHeight="1" x14ac:dyDescent="0.25">
      <c r="A424" s="25"/>
      <c r="B424" s="51"/>
      <c r="C424" s="26"/>
      <c r="D424" s="25"/>
      <c r="E424" s="27"/>
      <c r="F424" s="27"/>
    </row>
    <row r="425" spans="1:8" ht="32.450000000000003" customHeight="1" x14ac:dyDescent="0.25">
      <c r="A425" s="25"/>
      <c r="B425" s="51"/>
      <c r="C425" s="26"/>
      <c r="D425" s="25"/>
      <c r="E425" s="27"/>
      <c r="F425" s="27"/>
    </row>
    <row r="426" spans="1:8" ht="32.450000000000003" customHeight="1" x14ac:dyDescent="0.25">
      <c r="A426" s="25"/>
      <c r="B426" s="51"/>
      <c r="C426" s="26"/>
      <c r="D426" s="25"/>
      <c r="E426" s="27"/>
      <c r="F426" s="27"/>
    </row>
    <row r="427" spans="1:8" ht="32.450000000000003" customHeight="1" x14ac:dyDescent="0.25">
      <c r="A427" s="25"/>
      <c r="B427" s="51"/>
      <c r="C427" s="26"/>
      <c r="D427" s="25"/>
      <c r="E427" s="27"/>
      <c r="F427" s="27"/>
      <c r="G427" s="29"/>
      <c r="H427" s="29"/>
    </row>
    <row r="428" spans="1:8" ht="32.450000000000003" customHeight="1" x14ac:dyDescent="0.25">
      <c r="A428" s="25"/>
      <c r="B428" s="51"/>
      <c r="C428" s="26"/>
      <c r="D428" s="25"/>
      <c r="E428" s="27"/>
      <c r="F428" s="27"/>
    </row>
    <row r="429" spans="1:8" ht="32.450000000000003" customHeight="1" x14ac:dyDescent="0.25">
      <c r="A429" s="25"/>
      <c r="B429" s="51"/>
      <c r="C429" s="26"/>
      <c r="D429" s="25"/>
      <c r="E429" s="27"/>
      <c r="F429" s="27"/>
    </row>
    <row r="430" spans="1:8" ht="32.450000000000003" customHeight="1" x14ac:dyDescent="0.25">
      <c r="A430" s="25"/>
      <c r="B430" s="51"/>
      <c r="C430" s="26"/>
      <c r="D430" s="25"/>
      <c r="E430" s="27"/>
      <c r="F430" s="27"/>
    </row>
    <row r="431" spans="1:8" ht="32.450000000000003" customHeight="1" x14ac:dyDescent="0.25">
      <c r="A431" s="25"/>
      <c r="B431" s="51"/>
      <c r="C431" s="26"/>
      <c r="D431" s="25"/>
      <c r="E431" s="27"/>
      <c r="F431" s="27"/>
    </row>
    <row r="432" spans="1:8" ht="32.450000000000003" customHeight="1" x14ac:dyDescent="0.25">
      <c r="A432" s="25"/>
      <c r="B432" s="51"/>
      <c r="C432" s="26"/>
      <c r="D432" s="25"/>
      <c r="E432" s="27"/>
      <c r="F432" s="27"/>
    </row>
    <row r="433" spans="1:8" ht="32.450000000000003" customHeight="1" x14ac:dyDescent="0.25">
      <c r="A433" s="25"/>
      <c r="B433" s="51"/>
      <c r="C433" s="26"/>
      <c r="D433" s="25"/>
      <c r="E433" s="27"/>
      <c r="F433" s="27"/>
    </row>
    <row r="434" spans="1:8" ht="32.450000000000003" customHeight="1" x14ac:dyDescent="0.25">
      <c r="A434" s="25"/>
      <c r="B434" s="51"/>
      <c r="C434" s="26"/>
      <c r="D434" s="25"/>
      <c r="E434" s="27"/>
      <c r="F434" s="27"/>
    </row>
    <row r="435" spans="1:8" ht="32.450000000000003" customHeight="1" x14ac:dyDescent="0.25">
      <c r="A435" s="25"/>
      <c r="B435" s="51"/>
      <c r="C435" s="26"/>
      <c r="D435" s="25"/>
      <c r="E435" s="27"/>
      <c r="F435" s="27"/>
    </row>
    <row r="436" spans="1:8" ht="32.450000000000003" customHeight="1" x14ac:dyDescent="0.25">
      <c r="A436" s="25"/>
      <c r="B436" s="51"/>
      <c r="C436" s="26"/>
      <c r="D436" s="25"/>
      <c r="E436" s="27"/>
      <c r="F436" s="27"/>
    </row>
    <row r="437" spans="1:8" ht="32.450000000000003" customHeight="1" x14ac:dyDescent="0.25">
      <c r="A437" s="25"/>
      <c r="B437" s="51"/>
      <c r="C437" s="26"/>
      <c r="D437" s="25"/>
      <c r="E437" s="27"/>
      <c r="F437" s="27"/>
      <c r="G437" s="29"/>
      <c r="H437" s="29"/>
    </row>
    <row r="438" spans="1:8" ht="32.450000000000003" customHeight="1" x14ac:dyDescent="0.25">
      <c r="A438" s="25"/>
      <c r="B438" s="51"/>
      <c r="C438" s="26"/>
      <c r="D438" s="25"/>
      <c r="E438" s="27"/>
      <c r="F438" s="27"/>
    </row>
    <row r="439" spans="1:8" ht="32.450000000000003" customHeight="1" x14ac:dyDescent="0.25">
      <c r="A439" s="25"/>
      <c r="B439" s="51"/>
      <c r="C439" s="26"/>
      <c r="D439" s="25"/>
      <c r="E439" s="27"/>
      <c r="F439" s="27"/>
    </row>
    <row r="440" spans="1:8" ht="32.450000000000003" customHeight="1" x14ac:dyDescent="0.25">
      <c r="A440" s="25"/>
      <c r="B440" s="51"/>
      <c r="C440" s="26"/>
      <c r="D440" s="25"/>
      <c r="E440" s="27"/>
      <c r="F440" s="27"/>
    </row>
    <row r="441" spans="1:8" ht="32.450000000000003" customHeight="1" x14ac:dyDescent="0.25">
      <c r="A441" s="25"/>
      <c r="B441" s="51"/>
      <c r="C441" s="26"/>
      <c r="D441" s="25"/>
      <c r="E441" s="27"/>
      <c r="F441" s="27"/>
    </row>
    <row r="442" spans="1:8" ht="32.450000000000003" customHeight="1" x14ac:dyDescent="0.25">
      <c r="A442" s="25"/>
      <c r="B442" s="51"/>
      <c r="C442" s="26"/>
      <c r="D442" s="25"/>
      <c r="E442" s="27"/>
      <c r="F442" s="27"/>
    </row>
    <row r="443" spans="1:8" ht="32.450000000000003" customHeight="1" x14ac:dyDescent="0.25">
      <c r="A443" s="25"/>
      <c r="B443" s="51"/>
      <c r="C443" s="26"/>
      <c r="D443" s="25"/>
      <c r="E443" s="27"/>
      <c r="F443" s="27"/>
    </row>
    <row r="444" spans="1:8" ht="32.450000000000003" customHeight="1" x14ac:dyDescent="0.25">
      <c r="A444" s="25"/>
      <c r="B444" s="51"/>
      <c r="C444" s="26"/>
      <c r="D444" s="25"/>
      <c r="E444" s="27"/>
      <c r="F444" s="27"/>
    </row>
    <row r="445" spans="1:8" ht="32.450000000000003" customHeight="1" x14ac:dyDescent="0.25">
      <c r="A445" s="25"/>
      <c r="B445" s="51"/>
      <c r="C445" s="26"/>
      <c r="D445" s="25"/>
      <c r="E445" s="27"/>
      <c r="F445" s="27"/>
    </row>
    <row r="446" spans="1:8" ht="32.450000000000003" customHeight="1" x14ac:dyDescent="0.25">
      <c r="A446" s="25"/>
      <c r="B446" s="51"/>
      <c r="C446" s="26"/>
      <c r="D446" s="25"/>
      <c r="E446" s="27"/>
      <c r="F446" s="27"/>
    </row>
    <row r="447" spans="1:8" ht="32.450000000000003" customHeight="1" x14ac:dyDescent="0.25">
      <c r="A447" s="25"/>
      <c r="B447" s="51"/>
      <c r="C447" s="26"/>
      <c r="D447" s="25"/>
      <c r="E447" s="27"/>
      <c r="F447" s="27"/>
    </row>
    <row r="448" spans="1:8" ht="32.450000000000003" customHeight="1" x14ac:dyDescent="0.25">
      <c r="A448" s="25"/>
      <c r="B448" s="51"/>
      <c r="C448" s="26"/>
      <c r="D448" s="25"/>
      <c r="E448" s="27"/>
      <c r="F448" s="27"/>
    </row>
    <row r="449" spans="1:6" ht="32.450000000000003" customHeight="1" x14ac:dyDescent="0.25">
      <c r="A449" s="25"/>
      <c r="B449" s="51"/>
      <c r="C449" s="26"/>
      <c r="D449" s="25"/>
      <c r="E449" s="27"/>
      <c r="F449" s="27"/>
    </row>
    <row r="450" spans="1:6" ht="32.450000000000003" customHeight="1" x14ac:dyDescent="0.25">
      <c r="A450" s="25"/>
      <c r="B450" s="51"/>
      <c r="C450" s="26"/>
      <c r="D450" s="25"/>
      <c r="E450" s="27"/>
      <c r="F450" s="27"/>
    </row>
    <row r="451" spans="1:6" ht="32.450000000000003" customHeight="1" x14ac:dyDescent="0.25">
      <c r="A451" s="25"/>
      <c r="B451" s="51"/>
      <c r="C451" s="26"/>
      <c r="D451" s="25"/>
      <c r="E451" s="27"/>
      <c r="F451" s="27"/>
    </row>
    <row r="452" spans="1:6" ht="32.450000000000003" customHeight="1" x14ac:dyDescent="0.25">
      <c r="A452" s="25"/>
      <c r="B452" s="51"/>
      <c r="C452" s="26"/>
      <c r="D452" s="25"/>
      <c r="E452" s="27"/>
      <c r="F452" s="27"/>
    </row>
    <row r="453" spans="1:6" ht="32.450000000000003" customHeight="1" x14ac:dyDescent="0.25">
      <c r="A453" s="25"/>
      <c r="B453" s="51"/>
      <c r="C453" s="26"/>
      <c r="D453" s="25"/>
      <c r="E453" s="27"/>
      <c r="F453" s="27"/>
    </row>
    <row r="454" spans="1:6" ht="32.450000000000003" customHeight="1" x14ac:dyDescent="0.25">
      <c r="A454" s="25"/>
      <c r="B454" s="51"/>
      <c r="C454" s="26"/>
      <c r="D454" s="25"/>
      <c r="E454" s="27"/>
      <c r="F454" s="27"/>
    </row>
    <row r="455" spans="1:6" ht="32.450000000000003" customHeight="1" x14ac:dyDescent="0.25">
      <c r="A455" s="25"/>
      <c r="B455" s="51"/>
      <c r="C455" s="26"/>
      <c r="D455" s="25"/>
      <c r="E455" s="27"/>
      <c r="F455" s="27"/>
    </row>
    <row r="456" spans="1:6" ht="32.450000000000003" customHeight="1" x14ac:dyDescent="0.25">
      <c r="A456" s="25"/>
      <c r="B456" s="51"/>
      <c r="C456" s="26"/>
      <c r="D456" s="25"/>
      <c r="E456" s="27"/>
      <c r="F456" s="27"/>
    </row>
    <row r="457" spans="1:6" ht="32.450000000000003" customHeight="1" x14ac:dyDescent="0.25">
      <c r="A457" s="25"/>
      <c r="B457" s="51"/>
      <c r="C457" s="26"/>
      <c r="D457" s="25"/>
      <c r="E457" s="27"/>
      <c r="F457" s="27"/>
    </row>
    <row r="458" spans="1:6" ht="32.450000000000003" customHeight="1" x14ac:dyDescent="0.25">
      <c r="A458" s="25"/>
      <c r="B458" s="51"/>
      <c r="C458" s="26"/>
      <c r="D458" s="25"/>
      <c r="E458" s="27"/>
      <c r="F458" s="27"/>
    </row>
    <row r="459" spans="1:6" ht="32.450000000000003" customHeight="1" x14ac:dyDescent="0.25">
      <c r="A459" s="25"/>
      <c r="B459" s="51"/>
      <c r="C459" s="26"/>
      <c r="D459" s="25"/>
      <c r="E459" s="27"/>
      <c r="F459" s="27"/>
    </row>
    <row r="460" spans="1:6" ht="32.450000000000003" customHeight="1" x14ac:dyDescent="0.25">
      <c r="A460" s="25"/>
      <c r="B460" s="51"/>
      <c r="C460" s="26"/>
      <c r="D460" s="25"/>
      <c r="E460" s="27"/>
      <c r="F460" s="27"/>
    </row>
    <row r="461" spans="1:6" ht="32.450000000000003" customHeight="1" x14ac:dyDescent="0.25">
      <c r="A461" s="25"/>
      <c r="B461" s="51"/>
      <c r="C461" s="26"/>
      <c r="D461" s="25"/>
      <c r="E461" s="27"/>
      <c r="F461" s="27"/>
    </row>
    <row r="462" spans="1:6" ht="32.450000000000003" customHeight="1" x14ac:dyDescent="0.25">
      <c r="A462" s="25"/>
      <c r="B462" s="51"/>
      <c r="C462" s="26"/>
      <c r="D462" s="25"/>
      <c r="E462" s="27"/>
      <c r="F462" s="27"/>
    </row>
    <row r="463" spans="1:6" ht="32.450000000000003" customHeight="1" x14ac:dyDescent="0.25">
      <c r="A463" s="25"/>
      <c r="B463" s="51"/>
      <c r="C463" s="26"/>
      <c r="D463" s="25"/>
      <c r="E463" s="27"/>
      <c r="F463" s="27"/>
    </row>
    <row r="464" spans="1:6" ht="32.450000000000003" customHeight="1" x14ac:dyDescent="0.25">
      <c r="A464" s="25"/>
      <c r="B464" s="51"/>
      <c r="C464" s="26"/>
      <c r="D464" s="25"/>
      <c r="E464" s="27"/>
      <c r="F464" s="27"/>
    </row>
    <row r="465" spans="1:8" ht="32.450000000000003" customHeight="1" x14ac:dyDescent="0.25">
      <c r="A465" s="25"/>
      <c r="B465" s="51"/>
      <c r="C465" s="26"/>
      <c r="D465" s="25"/>
      <c r="E465" s="27"/>
      <c r="F465" s="27"/>
    </row>
    <row r="466" spans="1:8" ht="32.450000000000003" customHeight="1" x14ac:dyDescent="0.25">
      <c r="A466" s="25"/>
      <c r="B466" s="51"/>
      <c r="C466" s="26"/>
      <c r="D466" s="25"/>
      <c r="E466" s="27"/>
      <c r="F466" s="27"/>
    </row>
    <row r="467" spans="1:8" ht="32.450000000000003" customHeight="1" x14ac:dyDescent="0.25">
      <c r="A467" s="25"/>
      <c r="B467" s="51"/>
      <c r="C467" s="26"/>
      <c r="D467" s="25"/>
      <c r="E467" s="27"/>
      <c r="F467" s="27"/>
    </row>
    <row r="468" spans="1:8" ht="32.450000000000003" customHeight="1" x14ac:dyDescent="0.25">
      <c r="A468" s="25"/>
      <c r="B468" s="51"/>
      <c r="C468" s="26"/>
      <c r="D468" s="25"/>
      <c r="E468" s="27"/>
      <c r="F468" s="27"/>
    </row>
    <row r="469" spans="1:8" ht="32.450000000000003" customHeight="1" x14ac:dyDescent="0.25">
      <c r="A469" s="25"/>
      <c r="B469" s="51"/>
      <c r="C469" s="26"/>
      <c r="D469" s="25"/>
      <c r="E469" s="27"/>
      <c r="F469" s="27"/>
    </row>
    <row r="470" spans="1:8" ht="32.450000000000003" customHeight="1" x14ac:dyDescent="0.25">
      <c r="A470" s="25"/>
      <c r="B470" s="51"/>
      <c r="C470" s="26"/>
      <c r="D470" s="25"/>
      <c r="E470" s="27"/>
      <c r="F470" s="27"/>
    </row>
    <row r="471" spans="1:8" ht="32.450000000000003" customHeight="1" x14ac:dyDescent="0.25">
      <c r="A471" s="25"/>
      <c r="B471" s="51"/>
      <c r="C471" s="26"/>
      <c r="D471" s="25"/>
      <c r="E471" s="27"/>
      <c r="F471" s="27"/>
    </row>
    <row r="472" spans="1:8" ht="32.450000000000003" customHeight="1" x14ac:dyDescent="0.25">
      <c r="A472" s="25"/>
      <c r="B472" s="51"/>
      <c r="C472" s="26"/>
      <c r="D472" s="25"/>
      <c r="E472" s="27"/>
      <c r="F472" s="27"/>
    </row>
    <row r="473" spans="1:8" ht="32.450000000000003" customHeight="1" x14ac:dyDescent="0.25">
      <c r="A473" s="25"/>
      <c r="B473" s="51"/>
      <c r="C473" s="26"/>
      <c r="D473" s="25"/>
      <c r="E473" s="27"/>
      <c r="F473" s="27"/>
    </row>
    <row r="474" spans="1:8" ht="32.450000000000003" customHeight="1" x14ac:dyDescent="0.25">
      <c r="A474" s="25"/>
      <c r="B474" s="51"/>
      <c r="C474" s="26"/>
      <c r="D474" s="25"/>
      <c r="E474" s="27"/>
      <c r="F474" s="27"/>
      <c r="G474" s="29"/>
      <c r="H474" s="29"/>
    </row>
    <row r="475" spans="1:8" ht="32.450000000000003" customHeight="1" x14ac:dyDescent="0.25">
      <c r="A475" s="25"/>
      <c r="B475" s="51"/>
      <c r="C475" s="26"/>
      <c r="D475" s="25"/>
      <c r="E475" s="27"/>
      <c r="F475" s="27"/>
    </row>
    <row r="476" spans="1:8" ht="32.450000000000003" customHeight="1" x14ac:dyDescent="0.25">
      <c r="A476" s="25"/>
      <c r="B476" s="51"/>
      <c r="C476" s="26"/>
      <c r="D476" s="25"/>
      <c r="E476" s="27"/>
      <c r="F476" s="27"/>
    </row>
    <row r="477" spans="1:8" ht="32.450000000000003" customHeight="1" x14ac:dyDescent="0.25">
      <c r="A477" s="25"/>
      <c r="B477" s="51"/>
      <c r="C477" s="26"/>
      <c r="D477" s="25"/>
      <c r="E477" s="27"/>
      <c r="F477" s="27"/>
    </row>
    <row r="478" spans="1:8" ht="32.450000000000003" customHeight="1" x14ac:dyDescent="0.25">
      <c r="A478" s="25"/>
      <c r="B478" s="51"/>
      <c r="C478" s="26"/>
      <c r="D478" s="25"/>
      <c r="E478" s="27"/>
      <c r="F478" s="27"/>
    </row>
    <row r="479" spans="1:8" ht="32.450000000000003" customHeight="1" x14ac:dyDescent="0.25">
      <c r="A479" s="25"/>
      <c r="B479" s="51"/>
      <c r="C479" s="26"/>
      <c r="D479" s="25"/>
      <c r="E479" s="27"/>
      <c r="F479" s="27"/>
    </row>
    <row r="480" spans="1:8" ht="32.450000000000003" customHeight="1" x14ac:dyDescent="0.25">
      <c r="A480" s="25"/>
      <c r="B480" s="51"/>
      <c r="C480" s="26"/>
      <c r="D480" s="25"/>
      <c r="E480" s="27"/>
      <c r="F480" s="27"/>
    </row>
    <row r="481" spans="1:8" ht="32.450000000000003" customHeight="1" x14ac:dyDescent="0.25">
      <c r="A481" s="25"/>
      <c r="B481" s="51"/>
      <c r="C481" s="26"/>
      <c r="D481" s="25"/>
      <c r="E481" s="27"/>
      <c r="F481" s="27"/>
    </row>
    <row r="482" spans="1:8" ht="32.450000000000003" customHeight="1" x14ac:dyDescent="0.25">
      <c r="A482" s="25"/>
      <c r="B482" s="51"/>
      <c r="C482" s="26"/>
      <c r="D482" s="25"/>
      <c r="E482" s="27"/>
      <c r="F482" s="27"/>
      <c r="G482" s="29"/>
      <c r="H482" s="29"/>
    </row>
    <row r="483" spans="1:8" ht="32.450000000000003" customHeight="1" x14ac:dyDescent="0.25">
      <c r="A483" s="25"/>
      <c r="B483" s="51"/>
      <c r="C483" s="26"/>
      <c r="D483" s="25"/>
      <c r="E483" s="27"/>
      <c r="F483" s="27"/>
      <c r="G483" s="29"/>
      <c r="H483" s="29"/>
    </row>
    <row r="484" spans="1:8" ht="32.450000000000003" customHeight="1" x14ac:dyDescent="0.25">
      <c r="A484" s="25"/>
      <c r="B484" s="51"/>
      <c r="C484" s="26"/>
      <c r="D484" s="25"/>
      <c r="E484" s="27"/>
      <c r="F484" s="27"/>
    </row>
    <row r="485" spans="1:8" ht="32.450000000000003" customHeight="1" x14ac:dyDescent="0.25">
      <c r="A485" s="25"/>
      <c r="B485" s="51"/>
      <c r="C485" s="26"/>
      <c r="D485" s="25"/>
      <c r="E485" s="27"/>
      <c r="F485" s="27"/>
    </row>
    <row r="486" spans="1:8" ht="32.450000000000003" customHeight="1" x14ac:dyDescent="0.25">
      <c r="A486" s="25"/>
      <c r="B486" s="51"/>
      <c r="C486" s="26"/>
      <c r="D486" s="25"/>
      <c r="E486" s="27"/>
      <c r="F486" s="27"/>
    </row>
    <row r="487" spans="1:8" ht="32.450000000000003" customHeight="1" x14ac:dyDescent="0.25">
      <c r="A487" s="25"/>
      <c r="B487" s="51"/>
      <c r="C487" s="26"/>
      <c r="D487" s="25"/>
      <c r="E487" s="27"/>
      <c r="F487" s="27"/>
    </row>
    <row r="488" spans="1:8" ht="32.450000000000003" customHeight="1" x14ac:dyDescent="0.25">
      <c r="A488" s="25"/>
      <c r="B488" s="51"/>
      <c r="C488" s="26"/>
      <c r="D488" s="25"/>
      <c r="E488" s="27"/>
      <c r="F488" s="27"/>
    </row>
    <row r="489" spans="1:8" ht="32.450000000000003" customHeight="1" x14ac:dyDescent="0.25">
      <c r="A489" s="25"/>
      <c r="B489" s="51"/>
      <c r="C489" s="26"/>
      <c r="D489" s="25"/>
      <c r="E489" s="27"/>
      <c r="F489" s="27"/>
    </row>
    <row r="490" spans="1:8" ht="32.450000000000003" customHeight="1" x14ac:dyDescent="0.25">
      <c r="A490" s="25"/>
      <c r="B490" s="51"/>
      <c r="C490" s="26"/>
      <c r="D490" s="25"/>
      <c r="E490" s="27"/>
      <c r="F490" s="27"/>
    </row>
    <row r="491" spans="1:8" ht="32.450000000000003" customHeight="1" x14ac:dyDescent="0.25">
      <c r="A491" s="25"/>
      <c r="B491" s="51"/>
      <c r="C491" s="26"/>
      <c r="D491" s="25"/>
      <c r="E491" s="27"/>
      <c r="F491" s="27"/>
    </row>
    <row r="492" spans="1:8" ht="32.450000000000003" customHeight="1" x14ac:dyDescent="0.25">
      <c r="A492" s="25"/>
      <c r="B492" s="51"/>
      <c r="C492" s="26"/>
      <c r="D492" s="25"/>
      <c r="E492" s="27"/>
      <c r="F492" s="27"/>
    </row>
    <row r="493" spans="1:8" ht="32.450000000000003" customHeight="1" x14ac:dyDescent="0.25">
      <c r="A493" s="25"/>
      <c r="B493" s="51"/>
      <c r="C493" s="26"/>
      <c r="D493" s="25"/>
      <c r="E493" s="27"/>
      <c r="F493" s="27"/>
    </row>
    <row r="494" spans="1:8" ht="32.450000000000003" customHeight="1" x14ac:dyDescent="0.25">
      <c r="A494" s="25"/>
      <c r="B494" s="51"/>
      <c r="C494" s="26"/>
      <c r="D494" s="25"/>
      <c r="E494" s="27"/>
      <c r="F494" s="27"/>
    </row>
    <row r="495" spans="1:8" ht="32.450000000000003" customHeight="1" x14ac:dyDescent="0.25">
      <c r="A495" s="25"/>
      <c r="B495" s="51"/>
      <c r="C495" s="26"/>
      <c r="D495" s="25"/>
      <c r="E495" s="27"/>
      <c r="F495" s="27"/>
    </row>
    <row r="496" spans="1:8" ht="32.450000000000003" customHeight="1" x14ac:dyDescent="0.25">
      <c r="A496" s="25"/>
      <c r="B496" s="51"/>
      <c r="C496" s="26"/>
      <c r="D496" s="25"/>
      <c r="E496" s="27"/>
      <c r="F496" s="27"/>
    </row>
    <row r="497" spans="1:6" ht="32.450000000000003" customHeight="1" x14ac:dyDescent="0.25">
      <c r="A497" s="25"/>
      <c r="B497" s="51"/>
      <c r="C497" s="26"/>
      <c r="D497" s="25"/>
      <c r="E497" s="27"/>
      <c r="F497" s="27"/>
    </row>
    <row r="498" spans="1:6" ht="32.450000000000003" customHeight="1" x14ac:dyDescent="0.25">
      <c r="A498" s="25"/>
      <c r="B498" s="51"/>
      <c r="C498" s="26"/>
      <c r="D498" s="25"/>
      <c r="E498" s="27"/>
      <c r="F498" s="27"/>
    </row>
    <row r="499" spans="1:6" ht="32.450000000000003" customHeight="1" x14ac:dyDescent="0.25">
      <c r="A499" s="25"/>
      <c r="B499" s="51"/>
      <c r="C499" s="26"/>
      <c r="D499" s="25"/>
      <c r="E499" s="27"/>
      <c r="F499" s="27"/>
    </row>
    <row r="500" spans="1:6" ht="32.450000000000003" customHeight="1" x14ac:dyDescent="0.25">
      <c r="A500" s="25"/>
      <c r="B500" s="51"/>
      <c r="C500" s="26"/>
      <c r="D500" s="25"/>
      <c r="E500" s="27"/>
      <c r="F500" s="27"/>
    </row>
    <row r="501" spans="1:6" ht="32.450000000000003" customHeight="1" x14ac:dyDescent="0.25">
      <c r="A501" s="25"/>
      <c r="B501" s="51"/>
      <c r="C501" s="26"/>
      <c r="D501" s="25"/>
      <c r="E501" s="27"/>
      <c r="F501" s="27"/>
    </row>
    <row r="502" spans="1:6" ht="32.450000000000003" customHeight="1" x14ac:dyDescent="0.25">
      <c r="A502" s="25"/>
      <c r="B502" s="51"/>
      <c r="C502" s="26"/>
      <c r="D502" s="25"/>
      <c r="E502" s="27"/>
      <c r="F502" s="27"/>
    </row>
    <row r="503" spans="1:6" ht="32.450000000000003" customHeight="1" x14ac:dyDescent="0.25">
      <c r="A503" s="25"/>
      <c r="B503" s="51"/>
      <c r="C503" s="26"/>
      <c r="D503" s="25"/>
      <c r="E503" s="27"/>
      <c r="F503" s="27"/>
    </row>
    <row r="504" spans="1:6" ht="32.450000000000003" customHeight="1" x14ac:dyDescent="0.25">
      <c r="A504" s="25"/>
      <c r="B504" s="51"/>
      <c r="C504" s="26"/>
      <c r="D504" s="25"/>
      <c r="E504" s="27"/>
      <c r="F504" s="27"/>
    </row>
    <row r="505" spans="1:6" ht="32.450000000000003" customHeight="1" x14ac:dyDescent="0.25">
      <c r="A505" s="25"/>
      <c r="B505" s="51"/>
      <c r="C505" s="26"/>
      <c r="D505" s="25"/>
      <c r="E505" s="27"/>
      <c r="F505" s="27"/>
    </row>
    <row r="506" spans="1:6" ht="32.450000000000003" customHeight="1" x14ac:dyDescent="0.25">
      <c r="A506" s="25"/>
      <c r="B506" s="51"/>
      <c r="C506" s="26"/>
      <c r="D506" s="25"/>
      <c r="E506" s="27"/>
      <c r="F506" s="27"/>
    </row>
    <row r="507" spans="1:6" ht="32.450000000000003" customHeight="1" x14ac:dyDescent="0.25">
      <c r="A507" s="25"/>
      <c r="B507" s="51"/>
      <c r="C507" s="26"/>
      <c r="D507" s="25"/>
      <c r="E507" s="27"/>
      <c r="F507" s="27"/>
    </row>
    <row r="508" spans="1:6" ht="32.450000000000003" customHeight="1" x14ac:dyDescent="0.25">
      <c r="A508" s="25"/>
      <c r="B508" s="51"/>
      <c r="C508" s="26"/>
      <c r="D508" s="25"/>
      <c r="E508" s="27"/>
      <c r="F508" s="27"/>
    </row>
    <row r="509" spans="1:6" ht="32.450000000000003" customHeight="1" x14ac:dyDescent="0.25">
      <c r="A509" s="25"/>
      <c r="B509" s="51"/>
      <c r="C509" s="26"/>
      <c r="D509" s="25"/>
      <c r="E509" s="27"/>
      <c r="F509" s="27"/>
    </row>
    <row r="510" spans="1:6" ht="32.450000000000003" customHeight="1" x14ac:dyDescent="0.25">
      <c r="A510" s="25"/>
      <c r="B510" s="51"/>
      <c r="C510" s="26"/>
      <c r="D510" s="25"/>
      <c r="E510" s="27"/>
      <c r="F510" s="27"/>
    </row>
    <row r="511" spans="1:6" ht="32.450000000000003" customHeight="1" x14ac:dyDescent="0.25">
      <c r="A511" s="25"/>
      <c r="B511" s="51"/>
      <c r="C511" s="26"/>
      <c r="D511" s="25"/>
      <c r="E511" s="27"/>
      <c r="F511" s="27"/>
    </row>
    <row r="512" spans="1:6" ht="32.450000000000003" customHeight="1" x14ac:dyDescent="0.25">
      <c r="A512" s="25"/>
      <c r="B512" s="51"/>
      <c r="C512" s="26"/>
      <c r="D512" s="25"/>
      <c r="E512" s="27"/>
      <c r="F512" s="27"/>
    </row>
    <row r="513" spans="1:6" ht="32.450000000000003" customHeight="1" x14ac:dyDescent="0.25">
      <c r="A513" s="25"/>
      <c r="B513" s="51"/>
      <c r="C513" s="26"/>
      <c r="D513" s="25"/>
      <c r="E513" s="27"/>
      <c r="F513" s="27"/>
    </row>
    <row r="514" spans="1:6" ht="32.450000000000003" customHeight="1" x14ac:dyDescent="0.25">
      <c r="A514" s="25"/>
      <c r="B514" s="51"/>
      <c r="C514" s="26"/>
      <c r="D514" s="25"/>
      <c r="E514" s="27"/>
      <c r="F514" s="27"/>
    </row>
    <row r="515" spans="1:6" ht="32.450000000000003" customHeight="1" x14ac:dyDescent="0.25">
      <c r="A515" s="25"/>
      <c r="B515" s="51"/>
      <c r="C515" s="26"/>
      <c r="D515" s="25"/>
      <c r="E515" s="27"/>
      <c r="F515" s="27"/>
    </row>
    <row r="516" spans="1:6" ht="32.450000000000003" customHeight="1" x14ac:dyDescent="0.25">
      <c r="A516" s="30"/>
      <c r="B516" s="52"/>
      <c r="C516" s="31"/>
      <c r="D516" s="25"/>
      <c r="E516" s="27"/>
      <c r="F516" s="27"/>
    </row>
    <row r="517" spans="1:6" ht="32.450000000000003" customHeight="1" x14ac:dyDescent="0.25">
      <c r="A517" s="30"/>
      <c r="B517" s="52"/>
      <c r="C517" s="31"/>
      <c r="D517" s="25"/>
      <c r="E517" s="27"/>
      <c r="F517" s="27"/>
    </row>
    <row r="518" spans="1:6" ht="32.450000000000003" customHeight="1" x14ac:dyDescent="0.25">
      <c r="A518" s="25"/>
      <c r="B518" s="51"/>
      <c r="C518" s="26"/>
      <c r="D518" s="25"/>
      <c r="E518" s="27"/>
      <c r="F518" s="27"/>
    </row>
    <row r="519" spans="1:6" ht="32.450000000000003" customHeight="1" x14ac:dyDescent="0.25">
      <c r="A519" s="30"/>
      <c r="B519" s="52"/>
      <c r="C519" s="31"/>
      <c r="D519" s="25"/>
      <c r="E519" s="27"/>
      <c r="F519" s="27"/>
    </row>
    <row r="520" spans="1:6" ht="32.450000000000003" customHeight="1" x14ac:dyDescent="0.25">
      <c r="A520" s="25"/>
      <c r="B520" s="51"/>
      <c r="C520" s="26"/>
      <c r="D520" s="25"/>
      <c r="E520" s="27"/>
      <c r="F520" s="27"/>
    </row>
    <row r="521" spans="1:6" ht="32.450000000000003" customHeight="1" x14ac:dyDescent="0.25">
      <c r="A521" s="30"/>
      <c r="B521" s="52"/>
      <c r="C521" s="31"/>
      <c r="D521" s="25"/>
      <c r="E521" s="27"/>
      <c r="F521" s="27"/>
    </row>
    <row r="522" spans="1:6" ht="32.450000000000003" customHeight="1" x14ac:dyDescent="0.25">
      <c r="A522" s="25"/>
      <c r="B522" s="51"/>
      <c r="C522" s="26"/>
      <c r="D522" s="25"/>
      <c r="E522" s="27"/>
      <c r="F522" s="27"/>
    </row>
    <row r="523" spans="1:6" ht="32.450000000000003" customHeight="1" x14ac:dyDescent="0.25">
      <c r="A523" s="30"/>
      <c r="B523" s="52"/>
      <c r="C523" s="31"/>
      <c r="D523" s="25"/>
      <c r="E523" s="27"/>
      <c r="F523" s="27"/>
    </row>
    <row r="524" spans="1:6" ht="32.450000000000003" customHeight="1" x14ac:dyDescent="0.25">
      <c r="A524" s="25"/>
      <c r="B524" s="51"/>
      <c r="C524" s="26"/>
      <c r="D524" s="25"/>
      <c r="E524" s="27"/>
      <c r="F524" s="27"/>
    </row>
    <row r="525" spans="1:6" ht="32.450000000000003" customHeight="1" x14ac:dyDescent="0.25">
      <c r="A525" s="30"/>
      <c r="B525" s="52"/>
      <c r="C525" s="31"/>
      <c r="D525" s="25"/>
      <c r="E525" s="27"/>
      <c r="F525" s="27"/>
    </row>
    <row r="526" spans="1:6" ht="32.450000000000003" customHeight="1" x14ac:dyDescent="0.25">
      <c r="A526" s="25"/>
      <c r="B526" s="51"/>
      <c r="C526" s="26"/>
      <c r="D526" s="25"/>
      <c r="E526" s="27"/>
      <c r="F526" s="27"/>
    </row>
    <row r="527" spans="1:6" ht="32.450000000000003" customHeight="1" x14ac:dyDescent="0.25">
      <c r="A527" s="30"/>
      <c r="B527" s="52"/>
      <c r="C527" s="31"/>
      <c r="D527" s="25"/>
      <c r="E527" s="27"/>
      <c r="F527" s="27"/>
    </row>
    <row r="528" spans="1:6" ht="32.450000000000003" customHeight="1" x14ac:dyDescent="0.25">
      <c r="A528" s="25"/>
      <c r="B528" s="51"/>
      <c r="C528" s="26"/>
      <c r="D528" s="25"/>
      <c r="E528" s="27"/>
      <c r="F528" s="27"/>
    </row>
    <row r="529" spans="1:8" ht="32.450000000000003" customHeight="1" x14ac:dyDescent="0.25">
      <c r="A529" s="30"/>
      <c r="B529" s="52"/>
      <c r="C529" s="31"/>
      <c r="D529" s="25"/>
      <c r="E529" s="27"/>
      <c r="F529" s="27"/>
      <c r="G529" s="29"/>
      <c r="H529" s="29"/>
    </row>
    <row r="530" spans="1:8" ht="32.450000000000003" customHeight="1" x14ac:dyDescent="0.25">
      <c r="A530" s="25"/>
      <c r="B530" s="51"/>
      <c r="C530" s="26"/>
      <c r="D530" s="25"/>
      <c r="E530" s="27"/>
      <c r="F530" s="27"/>
    </row>
    <row r="531" spans="1:8" ht="32.450000000000003" customHeight="1" x14ac:dyDescent="0.25">
      <c r="A531" s="30"/>
      <c r="B531" s="52"/>
      <c r="C531" s="31"/>
      <c r="D531" s="25"/>
      <c r="E531" s="27"/>
      <c r="F531" s="27"/>
    </row>
    <row r="532" spans="1:8" ht="32.450000000000003" customHeight="1" x14ac:dyDescent="0.25">
      <c r="A532" s="25"/>
      <c r="B532" s="51"/>
      <c r="C532" s="26"/>
      <c r="D532" s="25"/>
      <c r="E532" s="27"/>
      <c r="F532" s="27"/>
    </row>
    <row r="533" spans="1:8" ht="32.450000000000003" customHeight="1" x14ac:dyDescent="0.25">
      <c r="A533" s="30"/>
      <c r="B533" s="52"/>
      <c r="C533" s="31"/>
      <c r="D533" s="25"/>
      <c r="E533" s="27"/>
      <c r="F533" s="27"/>
    </row>
    <row r="534" spans="1:8" ht="32.450000000000003" customHeight="1" x14ac:dyDescent="0.25">
      <c r="A534" s="25"/>
      <c r="B534" s="51"/>
      <c r="C534" s="26"/>
      <c r="D534" s="25"/>
      <c r="E534" s="27"/>
      <c r="F534" s="27"/>
    </row>
    <row r="535" spans="1:8" ht="32.450000000000003" customHeight="1" x14ac:dyDescent="0.25">
      <c r="A535" s="30"/>
      <c r="B535" s="52"/>
      <c r="C535" s="31"/>
      <c r="D535" s="25"/>
      <c r="E535" s="27"/>
      <c r="F535" s="27"/>
    </row>
    <row r="536" spans="1:8" ht="32.450000000000003" customHeight="1" x14ac:dyDescent="0.25">
      <c r="A536" s="25"/>
      <c r="B536" s="51"/>
      <c r="C536" s="26"/>
      <c r="D536" s="25"/>
      <c r="E536" s="27"/>
      <c r="F536" s="27"/>
    </row>
    <row r="537" spans="1:8" ht="32.450000000000003" customHeight="1" x14ac:dyDescent="0.25">
      <c r="A537" s="30"/>
      <c r="B537" s="52"/>
      <c r="C537" s="31"/>
      <c r="D537" s="25"/>
      <c r="E537" s="27"/>
      <c r="F537" s="27"/>
    </row>
    <row r="538" spans="1:8" ht="32.450000000000003" customHeight="1" x14ac:dyDescent="0.25">
      <c r="A538" s="25"/>
      <c r="B538" s="51"/>
      <c r="C538" s="26"/>
      <c r="D538" s="25"/>
      <c r="E538" s="27"/>
      <c r="F538" s="27"/>
    </row>
    <row r="539" spans="1:8" ht="32.450000000000003" customHeight="1" x14ac:dyDescent="0.25">
      <c r="A539" s="30"/>
      <c r="B539" s="52"/>
      <c r="C539" s="31"/>
      <c r="D539" s="25"/>
      <c r="E539" s="27"/>
      <c r="F539" s="27"/>
    </row>
    <row r="540" spans="1:8" ht="32.450000000000003" customHeight="1" x14ac:dyDescent="0.25">
      <c r="A540" s="25"/>
      <c r="B540" s="51"/>
      <c r="C540" s="26"/>
      <c r="D540" s="25"/>
      <c r="E540" s="27"/>
      <c r="F540" s="27"/>
    </row>
    <row r="541" spans="1:8" ht="32.450000000000003" customHeight="1" x14ac:dyDescent="0.25">
      <c r="A541" s="30"/>
      <c r="B541" s="52"/>
      <c r="C541" s="31"/>
      <c r="D541" s="25"/>
      <c r="E541" s="27"/>
      <c r="F541" s="27"/>
    </row>
    <row r="542" spans="1:8" ht="32.450000000000003" customHeight="1" x14ac:dyDescent="0.25">
      <c r="A542" s="25"/>
      <c r="B542" s="51"/>
      <c r="C542" s="26"/>
      <c r="D542" s="25"/>
      <c r="E542" s="27"/>
      <c r="F542" s="27"/>
    </row>
    <row r="543" spans="1:8" ht="32.450000000000003" customHeight="1" x14ac:dyDescent="0.25">
      <c r="A543" s="30"/>
      <c r="B543" s="52"/>
      <c r="C543" s="31"/>
      <c r="D543" s="25"/>
      <c r="E543" s="27"/>
      <c r="F543" s="27"/>
    </row>
    <row r="544" spans="1:8" ht="32.450000000000003" customHeight="1" x14ac:dyDescent="0.25">
      <c r="A544" s="25"/>
      <c r="B544" s="51"/>
      <c r="C544" s="26"/>
      <c r="D544" s="25"/>
      <c r="E544" s="27"/>
      <c r="F544" s="27"/>
    </row>
    <row r="545" spans="1:6" ht="32.450000000000003" customHeight="1" x14ac:dyDescent="0.25">
      <c r="A545" s="30"/>
      <c r="B545" s="52"/>
      <c r="C545" s="31"/>
      <c r="D545" s="25"/>
      <c r="E545" s="27"/>
      <c r="F545" s="27"/>
    </row>
    <row r="546" spans="1:6" ht="32.450000000000003" customHeight="1" x14ac:dyDescent="0.25">
      <c r="A546" s="25"/>
      <c r="B546" s="51"/>
      <c r="C546" s="26"/>
      <c r="D546" s="25"/>
      <c r="E546" s="27"/>
      <c r="F546" s="27"/>
    </row>
    <row r="547" spans="1:6" ht="32.450000000000003" customHeight="1" x14ac:dyDescent="0.25">
      <c r="A547" s="30"/>
      <c r="B547" s="52"/>
      <c r="C547" s="31"/>
      <c r="D547" s="25"/>
      <c r="E547" s="27"/>
      <c r="F547" s="27"/>
    </row>
    <row r="548" spans="1:6" ht="32.450000000000003" customHeight="1" x14ac:dyDescent="0.25">
      <c r="A548" s="25"/>
      <c r="B548" s="51"/>
      <c r="C548" s="26"/>
      <c r="D548" s="25"/>
      <c r="E548" s="27"/>
      <c r="F548" s="27"/>
    </row>
    <row r="549" spans="1:6" ht="32.450000000000003" customHeight="1" x14ac:dyDescent="0.25">
      <c r="A549" s="30"/>
      <c r="B549" s="52"/>
      <c r="C549" s="31"/>
      <c r="D549" s="25"/>
      <c r="E549" s="27"/>
      <c r="F549" s="27"/>
    </row>
    <row r="550" spans="1:6" ht="32.450000000000003" customHeight="1" x14ac:dyDescent="0.25">
      <c r="A550" s="25"/>
      <c r="B550" s="51"/>
      <c r="C550" s="26"/>
      <c r="D550" s="25"/>
      <c r="E550" s="27"/>
      <c r="F550" s="27"/>
    </row>
    <row r="551" spans="1:6" ht="32.450000000000003" customHeight="1" x14ac:dyDescent="0.25">
      <c r="A551" s="30"/>
      <c r="B551" s="52"/>
      <c r="C551" s="31"/>
      <c r="D551" s="25"/>
      <c r="E551" s="27"/>
      <c r="F551" s="27"/>
    </row>
    <row r="552" spans="1:6" ht="32.450000000000003" customHeight="1" x14ac:dyDescent="0.25">
      <c r="A552" s="25"/>
      <c r="B552" s="51"/>
      <c r="C552" s="26"/>
      <c r="D552" s="25"/>
      <c r="E552" s="27"/>
      <c r="F552" s="27"/>
    </row>
    <row r="553" spans="1:6" ht="32.450000000000003" customHeight="1" x14ac:dyDescent="0.25">
      <c r="A553" s="30"/>
      <c r="B553" s="52"/>
      <c r="C553" s="31"/>
      <c r="D553" s="25"/>
      <c r="E553" s="27"/>
      <c r="F553" s="27"/>
    </row>
    <row r="554" spans="1:6" ht="32.450000000000003" customHeight="1" x14ac:dyDescent="0.25">
      <c r="A554" s="25"/>
      <c r="B554" s="51"/>
      <c r="C554" s="26"/>
      <c r="D554" s="25"/>
      <c r="E554" s="27"/>
      <c r="F554" s="27"/>
    </row>
    <row r="555" spans="1:6" ht="32.450000000000003" customHeight="1" x14ac:dyDescent="0.25">
      <c r="A555" s="30"/>
      <c r="B555" s="52"/>
      <c r="C555" s="31"/>
      <c r="D555" s="25"/>
      <c r="E555" s="27"/>
      <c r="F555" s="27"/>
    </row>
    <row r="556" spans="1:6" ht="32.450000000000003" customHeight="1" x14ac:dyDescent="0.25">
      <c r="A556" s="25"/>
      <c r="B556" s="51"/>
      <c r="C556" s="26"/>
      <c r="D556" s="25"/>
      <c r="E556" s="27"/>
      <c r="F556" s="27"/>
    </row>
    <row r="557" spans="1:6" ht="32.450000000000003" customHeight="1" x14ac:dyDescent="0.25">
      <c r="A557" s="30"/>
      <c r="B557" s="52"/>
      <c r="C557" s="31"/>
      <c r="D557" s="25"/>
      <c r="E557" s="27"/>
      <c r="F557" s="27"/>
    </row>
    <row r="558" spans="1:6" ht="32.450000000000003" customHeight="1" x14ac:dyDescent="0.25">
      <c r="A558" s="25"/>
      <c r="B558" s="51"/>
      <c r="C558" s="26"/>
      <c r="D558" s="25"/>
      <c r="E558" s="27"/>
      <c r="F558" s="27"/>
    </row>
    <row r="559" spans="1:6" ht="32.450000000000003" customHeight="1" x14ac:dyDescent="0.25">
      <c r="A559" s="30"/>
      <c r="B559" s="52"/>
      <c r="C559" s="31"/>
      <c r="D559" s="25"/>
      <c r="E559" s="27"/>
      <c r="F559" s="27"/>
    </row>
    <row r="560" spans="1:6" ht="32.450000000000003" customHeight="1" x14ac:dyDescent="0.25">
      <c r="A560" s="25"/>
      <c r="B560" s="51"/>
      <c r="C560" s="26"/>
      <c r="D560" s="25"/>
      <c r="E560" s="27"/>
      <c r="F560" s="27"/>
    </row>
    <row r="561" spans="1:6" ht="32.450000000000003" customHeight="1" x14ac:dyDescent="0.25">
      <c r="A561" s="30"/>
      <c r="B561" s="52"/>
      <c r="C561" s="31"/>
      <c r="D561" s="25"/>
      <c r="E561" s="27"/>
      <c r="F561" s="27"/>
    </row>
    <row r="562" spans="1:6" ht="32.450000000000003" customHeight="1" x14ac:dyDescent="0.25">
      <c r="A562" s="25"/>
      <c r="B562" s="51"/>
      <c r="C562" s="26"/>
      <c r="D562" s="25"/>
      <c r="E562" s="27"/>
      <c r="F562" s="27"/>
    </row>
    <row r="563" spans="1:6" ht="32.450000000000003" customHeight="1" x14ac:dyDescent="0.25">
      <c r="A563" s="30"/>
      <c r="B563" s="52"/>
      <c r="C563" s="31"/>
      <c r="D563" s="25"/>
      <c r="E563" s="27"/>
      <c r="F563" s="27"/>
    </row>
    <row r="564" spans="1:6" ht="32.450000000000003" customHeight="1" x14ac:dyDescent="0.25">
      <c r="A564" s="25"/>
      <c r="B564" s="51"/>
      <c r="C564" s="26"/>
      <c r="D564" s="25"/>
      <c r="E564" s="27"/>
      <c r="F564" s="27"/>
    </row>
    <row r="565" spans="1:6" ht="32.450000000000003" customHeight="1" x14ac:dyDescent="0.25">
      <c r="A565" s="30"/>
      <c r="B565" s="52"/>
      <c r="C565" s="31"/>
      <c r="D565" s="25"/>
      <c r="E565" s="27"/>
      <c r="F565" s="27"/>
    </row>
    <row r="566" spans="1:6" ht="32.450000000000003" customHeight="1" x14ac:dyDescent="0.25">
      <c r="A566" s="25"/>
      <c r="B566" s="51"/>
      <c r="C566" s="26"/>
      <c r="D566" s="25"/>
      <c r="E566" s="27"/>
      <c r="F566" s="27"/>
    </row>
    <row r="567" spans="1:6" ht="32.450000000000003" customHeight="1" x14ac:dyDescent="0.25">
      <c r="A567" s="30"/>
      <c r="B567" s="52"/>
      <c r="C567" s="31"/>
      <c r="D567" s="25"/>
      <c r="E567" s="27"/>
      <c r="F567" s="27"/>
    </row>
    <row r="568" spans="1:6" ht="32.450000000000003" customHeight="1" x14ac:dyDescent="0.25">
      <c r="A568" s="25"/>
      <c r="B568" s="51"/>
      <c r="C568" s="26"/>
      <c r="D568" s="25"/>
      <c r="E568" s="27"/>
      <c r="F568" s="27"/>
    </row>
    <row r="569" spans="1:6" ht="32.450000000000003" customHeight="1" x14ac:dyDescent="0.25">
      <c r="A569" s="30"/>
      <c r="B569" s="52"/>
      <c r="C569" s="31"/>
      <c r="D569" s="25"/>
      <c r="E569" s="27"/>
      <c r="F569" s="27"/>
    </row>
    <row r="570" spans="1:6" ht="32.450000000000003" customHeight="1" x14ac:dyDescent="0.25">
      <c r="A570" s="25"/>
      <c r="B570" s="51"/>
      <c r="C570" s="26"/>
      <c r="D570" s="25"/>
      <c r="E570" s="27"/>
      <c r="F570" s="27"/>
    </row>
    <row r="571" spans="1:6" ht="32.450000000000003" customHeight="1" x14ac:dyDescent="0.25">
      <c r="A571" s="30"/>
      <c r="B571" s="52"/>
      <c r="C571" s="31"/>
      <c r="D571" s="25"/>
      <c r="E571" s="27"/>
      <c r="F571" s="27"/>
    </row>
    <row r="572" spans="1:6" ht="32.450000000000003" customHeight="1" x14ac:dyDescent="0.25">
      <c r="A572" s="25"/>
      <c r="B572" s="51"/>
      <c r="C572" s="26"/>
      <c r="D572" s="25"/>
      <c r="E572" s="27"/>
      <c r="F572" s="27"/>
    </row>
    <row r="573" spans="1:6" ht="32.450000000000003" customHeight="1" x14ac:dyDescent="0.25">
      <c r="A573" s="30"/>
      <c r="B573" s="52"/>
      <c r="C573" s="31"/>
      <c r="D573" s="25"/>
      <c r="E573" s="27"/>
      <c r="F573" s="27"/>
    </row>
    <row r="574" spans="1:6" ht="32.450000000000003" customHeight="1" x14ac:dyDescent="0.25">
      <c r="A574" s="25"/>
      <c r="B574" s="51"/>
      <c r="C574" s="26"/>
      <c r="D574" s="25"/>
      <c r="E574" s="27"/>
      <c r="F574" s="27"/>
    </row>
    <row r="575" spans="1:6" ht="32.450000000000003" customHeight="1" x14ac:dyDescent="0.25">
      <c r="A575" s="30"/>
      <c r="B575" s="52"/>
      <c r="C575" s="31"/>
      <c r="D575" s="25"/>
      <c r="E575" s="27"/>
      <c r="F575" s="27"/>
    </row>
    <row r="576" spans="1:6" ht="32.450000000000003" customHeight="1" x14ac:dyDescent="0.25">
      <c r="A576" s="25"/>
      <c r="B576" s="51"/>
      <c r="C576" s="26"/>
      <c r="D576" s="25"/>
      <c r="E576" s="27"/>
      <c r="F576" s="27"/>
    </row>
    <row r="577" spans="1:8" ht="32.450000000000003" customHeight="1" x14ac:dyDescent="0.25">
      <c r="A577" s="30"/>
      <c r="B577" s="52"/>
      <c r="C577" s="31"/>
      <c r="D577" s="25"/>
      <c r="E577" s="27"/>
      <c r="F577" s="27"/>
    </row>
    <row r="578" spans="1:8" ht="32.450000000000003" customHeight="1" x14ac:dyDescent="0.25">
      <c r="A578" s="25"/>
      <c r="B578" s="51"/>
      <c r="C578" s="26"/>
      <c r="D578" s="25"/>
      <c r="E578" s="27"/>
      <c r="F578" s="27"/>
    </row>
    <row r="579" spans="1:8" ht="32.450000000000003" customHeight="1" x14ac:dyDescent="0.25">
      <c r="A579" s="30"/>
      <c r="B579" s="52"/>
      <c r="C579" s="31"/>
      <c r="D579" s="25"/>
      <c r="E579" s="27"/>
      <c r="F579" s="27"/>
    </row>
    <row r="580" spans="1:8" ht="32.450000000000003" customHeight="1" x14ac:dyDescent="0.25">
      <c r="A580" s="25"/>
      <c r="B580" s="51"/>
      <c r="C580" s="26"/>
      <c r="D580" s="25"/>
      <c r="E580" s="27"/>
      <c r="F580" s="27"/>
    </row>
    <row r="581" spans="1:8" ht="32.450000000000003" customHeight="1" x14ac:dyDescent="0.25">
      <c r="A581" s="30"/>
      <c r="B581" s="52"/>
      <c r="C581" s="31"/>
      <c r="D581" s="25"/>
      <c r="E581" s="27"/>
      <c r="F581" s="27"/>
    </row>
    <row r="582" spans="1:8" ht="32.450000000000003" customHeight="1" x14ac:dyDescent="0.25">
      <c r="A582" s="25"/>
      <c r="B582" s="51"/>
      <c r="C582" s="26"/>
      <c r="D582" s="25"/>
      <c r="E582" s="27"/>
      <c r="F582" s="27"/>
    </row>
    <row r="583" spans="1:8" ht="32.450000000000003" customHeight="1" x14ac:dyDescent="0.25">
      <c r="A583" s="30"/>
      <c r="B583" s="52"/>
      <c r="C583" s="31"/>
      <c r="D583" s="25"/>
      <c r="E583" s="27"/>
      <c r="F583" s="27"/>
    </row>
    <row r="584" spans="1:8" ht="32.450000000000003" customHeight="1" x14ac:dyDescent="0.25">
      <c r="A584" s="25"/>
      <c r="B584" s="51"/>
      <c r="C584" s="26"/>
      <c r="D584" s="25"/>
      <c r="E584" s="27"/>
      <c r="F584" s="27"/>
    </row>
    <row r="585" spans="1:8" ht="32.450000000000003" customHeight="1" x14ac:dyDescent="0.25">
      <c r="A585" s="30"/>
      <c r="B585" s="52"/>
      <c r="C585" s="31"/>
      <c r="D585" s="25"/>
      <c r="E585" s="27"/>
      <c r="F585" s="27"/>
      <c r="G585" s="29"/>
      <c r="H585" s="29"/>
    </row>
    <row r="586" spans="1:8" ht="32.450000000000003" customHeight="1" x14ac:dyDescent="0.25">
      <c r="A586" s="25"/>
      <c r="B586" s="51"/>
      <c r="C586" s="26"/>
      <c r="D586" s="25"/>
      <c r="E586" s="27"/>
      <c r="F586" s="27"/>
    </row>
    <row r="587" spans="1:8" ht="32.450000000000003" customHeight="1" x14ac:dyDescent="0.25">
      <c r="A587" s="30"/>
      <c r="B587" s="52"/>
      <c r="C587" s="31"/>
      <c r="D587" s="25"/>
      <c r="E587" s="27"/>
      <c r="F587" s="27"/>
    </row>
    <row r="588" spans="1:8" ht="32.450000000000003" customHeight="1" x14ac:dyDescent="0.25">
      <c r="A588" s="25"/>
      <c r="B588" s="51"/>
      <c r="C588" s="26"/>
      <c r="D588" s="25"/>
      <c r="E588" s="27"/>
      <c r="F588" s="27"/>
    </row>
    <row r="589" spans="1:8" ht="32.450000000000003" customHeight="1" x14ac:dyDescent="0.25">
      <c r="A589" s="30"/>
      <c r="B589" s="52"/>
      <c r="C589" s="31"/>
      <c r="D589" s="25"/>
      <c r="E589" s="27"/>
      <c r="F589" s="27"/>
    </row>
    <row r="590" spans="1:8" ht="32.450000000000003" customHeight="1" x14ac:dyDescent="0.25">
      <c r="A590" s="25"/>
      <c r="B590" s="51"/>
      <c r="C590" s="26"/>
      <c r="D590" s="25"/>
      <c r="E590" s="27"/>
      <c r="F590" s="27"/>
    </row>
    <row r="591" spans="1:8" ht="32.450000000000003" customHeight="1" x14ac:dyDescent="0.25">
      <c r="A591" s="30"/>
      <c r="B591" s="52"/>
      <c r="C591" s="31"/>
      <c r="D591" s="25"/>
      <c r="E591" s="27"/>
      <c r="F591" s="27"/>
    </row>
    <row r="592" spans="1:8" ht="32.450000000000003" customHeight="1" x14ac:dyDescent="0.25">
      <c r="A592" s="25"/>
      <c r="B592" s="51"/>
      <c r="C592" s="26"/>
      <c r="D592" s="25"/>
      <c r="E592" s="27"/>
      <c r="F592" s="27"/>
    </row>
    <row r="593" spans="1:8" ht="32.450000000000003" customHeight="1" x14ac:dyDescent="0.25">
      <c r="A593" s="30"/>
      <c r="B593" s="52"/>
      <c r="C593" s="31"/>
      <c r="D593" s="25"/>
      <c r="E593" s="27"/>
      <c r="F593" s="27"/>
    </row>
    <row r="594" spans="1:8" ht="32.450000000000003" customHeight="1" x14ac:dyDescent="0.25">
      <c r="A594" s="25"/>
      <c r="B594" s="51"/>
      <c r="C594" s="26"/>
      <c r="D594" s="25"/>
      <c r="E594" s="27"/>
      <c r="F594" s="27"/>
    </row>
    <row r="595" spans="1:8" ht="32.450000000000003" customHeight="1" x14ac:dyDescent="0.25">
      <c r="A595" s="30"/>
      <c r="B595" s="52"/>
      <c r="C595" s="31"/>
      <c r="D595" s="25"/>
      <c r="E595" s="27"/>
      <c r="F595" s="27"/>
    </row>
    <row r="596" spans="1:8" ht="32.450000000000003" customHeight="1" x14ac:dyDescent="0.25">
      <c r="A596" s="25"/>
      <c r="B596" s="51"/>
      <c r="C596" s="26"/>
      <c r="D596" s="25"/>
      <c r="E596" s="27"/>
      <c r="F596" s="27"/>
    </row>
    <row r="597" spans="1:8" ht="32.450000000000003" customHeight="1" x14ac:dyDescent="0.25">
      <c r="A597" s="30"/>
      <c r="B597" s="52"/>
      <c r="C597" s="31"/>
      <c r="D597" s="25"/>
      <c r="E597" s="27"/>
      <c r="F597" s="27"/>
    </row>
    <row r="598" spans="1:8" ht="32.450000000000003" customHeight="1" x14ac:dyDescent="0.25">
      <c r="A598" s="25"/>
      <c r="B598" s="51"/>
      <c r="C598" s="26"/>
      <c r="D598" s="25"/>
      <c r="E598" s="27"/>
      <c r="F598" s="27"/>
      <c r="G598" s="29"/>
      <c r="H598" s="29"/>
    </row>
    <row r="599" spans="1:8" ht="32.450000000000003" customHeight="1" x14ac:dyDescent="0.25">
      <c r="A599" s="30"/>
      <c r="B599" s="52"/>
      <c r="C599" s="31"/>
      <c r="D599" s="25"/>
      <c r="E599" s="27"/>
      <c r="F599" s="27"/>
    </row>
    <row r="600" spans="1:8" ht="32.450000000000003" customHeight="1" x14ac:dyDescent="0.25">
      <c r="A600" s="25"/>
      <c r="B600" s="51"/>
      <c r="C600" s="26"/>
      <c r="D600" s="25"/>
      <c r="E600" s="27"/>
      <c r="F600" s="27"/>
    </row>
    <row r="601" spans="1:8" ht="32.450000000000003" customHeight="1" x14ac:dyDescent="0.25">
      <c r="A601" s="30"/>
      <c r="B601" s="52"/>
      <c r="C601" s="31"/>
      <c r="D601" s="25"/>
      <c r="E601" s="27"/>
      <c r="F601" s="27"/>
    </row>
    <row r="602" spans="1:8" ht="32.450000000000003" customHeight="1" x14ac:dyDescent="0.25">
      <c r="A602" s="25"/>
      <c r="B602" s="51"/>
      <c r="C602" s="26"/>
      <c r="D602" s="25"/>
      <c r="E602" s="27"/>
      <c r="F602" s="27"/>
    </row>
    <row r="603" spans="1:8" ht="32.450000000000003" customHeight="1" x14ac:dyDescent="0.25">
      <c r="A603" s="30"/>
      <c r="B603" s="52"/>
      <c r="C603" s="31"/>
      <c r="D603" s="25"/>
      <c r="E603" s="27"/>
      <c r="F603" s="27"/>
    </row>
    <row r="604" spans="1:8" ht="32.450000000000003" customHeight="1" x14ac:dyDescent="0.25">
      <c r="A604" s="25"/>
      <c r="B604" s="51"/>
      <c r="C604" s="26"/>
      <c r="D604" s="25"/>
      <c r="E604" s="27"/>
      <c r="F604" s="27"/>
    </row>
    <row r="605" spans="1:8" ht="32.450000000000003" customHeight="1" x14ac:dyDescent="0.25">
      <c r="A605" s="30"/>
      <c r="B605" s="52"/>
      <c r="C605" s="31"/>
      <c r="D605" s="25"/>
      <c r="E605" s="27"/>
      <c r="F605" s="27"/>
    </row>
    <row r="606" spans="1:8" ht="32.450000000000003" customHeight="1" x14ac:dyDescent="0.25">
      <c r="A606" s="25"/>
      <c r="B606" s="51"/>
      <c r="C606" s="26"/>
      <c r="D606" s="25"/>
      <c r="E606" s="27"/>
      <c r="F606" s="27"/>
    </row>
    <row r="607" spans="1:8" ht="32.450000000000003" customHeight="1" x14ac:dyDescent="0.25">
      <c r="A607" s="30"/>
      <c r="B607" s="52"/>
      <c r="C607" s="31"/>
      <c r="D607" s="25"/>
      <c r="E607" s="27"/>
      <c r="F607" s="27"/>
    </row>
    <row r="608" spans="1:8" ht="32.450000000000003" customHeight="1" x14ac:dyDescent="0.25">
      <c r="A608" s="25"/>
      <c r="B608" s="51"/>
      <c r="C608" s="26"/>
      <c r="D608" s="25"/>
      <c r="E608" s="27"/>
      <c r="F608" s="27"/>
    </row>
    <row r="609" spans="1:6" ht="32.450000000000003" customHeight="1" x14ac:dyDescent="0.25">
      <c r="A609" s="30"/>
      <c r="B609" s="52"/>
      <c r="C609" s="31"/>
      <c r="D609" s="25"/>
      <c r="E609" s="27"/>
      <c r="F609" s="27"/>
    </row>
    <row r="610" spans="1:6" ht="32.450000000000003" customHeight="1" x14ac:dyDescent="0.25">
      <c r="A610" s="25"/>
      <c r="B610" s="51"/>
      <c r="C610" s="26"/>
      <c r="D610" s="25"/>
      <c r="E610" s="27"/>
      <c r="F610" s="27"/>
    </row>
    <row r="611" spans="1:6" ht="32.450000000000003" customHeight="1" x14ac:dyDescent="0.25">
      <c r="A611" s="30"/>
      <c r="B611" s="52"/>
      <c r="C611" s="31"/>
      <c r="D611" s="25"/>
      <c r="E611" s="27"/>
      <c r="F611" s="27"/>
    </row>
    <row r="612" spans="1:6" ht="32.450000000000003" customHeight="1" x14ac:dyDescent="0.25">
      <c r="A612" s="25"/>
      <c r="B612" s="51"/>
      <c r="C612" s="26"/>
      <c r="D612" s="25"/>
      <c r="E612" s="27"/>
      <c r="F612" s="27"/>
    </row>
    <row r="613" spans="1:6" ht="32.450000000000003" customHeight="1" x14ac:dyDescent="0.25">
      <c r="A613" s="30"/>
      <c r="B613" s="52"/>
      <c r="C613" s="31"/>
      <c r="D613" s="25"/>
      <c r="E613" s="27"/>
      <c r="F613" s="27"/>
    </row>
    <row r="614" spans="1:6" ht="32.450000000000003" customHeight="1" x14ac:dyDescent="0.25">
      <c r="A614" s="25"/>
      <c r="B614" s="51"/>
      <c r="C614" s="26"/>
      <c r="D614" s="25"/>
      <c r="E614" s="27"/>
      <c r="F614" s="27"/>
    </row>
    <row r="615" spans="1:6" ht="32.450000000000003" customHeight="1" x14ac:dyDescent="0.25">
      <c r="A615" s="30"/>
      <c r="B615" s="52"/>
      <c r="C615" s="31"/>
      <c r="D615" s="25"/>
      <c r="E615" s="27"/>
      <c r="F615" s="27"/>
    </row>
    <row r="616" spans="1:6" ht="32.450000000000003" customHeight="1" x14ac:dyDescent="0.25">
      <c r="A616" s="25"/>
      <c r="B616" s="51"/>
      <c r="C616" s="26"/>
      <c r="D616" s="25"/>
      <c r="E616" s="27"/>
      <c r="F616" s="27"/>
    </row>
    <row r="617" spans="1:6" ht="32.450000000000003" customHeight="1" x14ac:dyDescent="0.25">
      <c r="A617" s="30"/>
      <c r="B617" s="52"/>
      <c r="C617" s="31"/>
      <c r="D617" s="25"/>
      <c r="E617" s="27"/>
      <c r="F617" s="27"/>
    </row>
    <row r="618" spans="1:6" ht="32.450000000000003" customHeight="1" x14ac:dyDescent="0.25">
      <c r="A618" s="25"/>
      <c r="B618" s="51"/>
      <c r="C618" s="26"/>
      <c r="D618" s="25"/>
      <c r="E618" s="27"/>
      <c r="F618" s="27"/>
    </row>
    <row r="619" spans="1:6" ht="32.450000000000003" customHeight="1" x14ac:dyDescent="0.25">
      <c r="A619" s="30"/>
      <c r="B619" s="52"/>
      <c r="C619" s="31"/>
      <c r="D619" s="25"/>
      <c r="E619" s="27"/>
      <c r="F619" s="27"/>
    </row>
    <row r="620" spans="1:6" ht="32.450000000000003" customHeight="1" x14ac:dyDescent="0.25">
      <c r="A620" s="25"/>
      <c r="B620" s="51"/>
      <c r="C620" s="26"/>
      <c r="D620" s="25"/>
      <c r="E620" s="27"/>
      <c r="F620" s="27"/>
    </row>
    <row r="621" spans="1:6" ht="32.450000000000003" customHeight="1" x14ac:dyDescent="0.25">
      <c r="A621" s="30"/>
      <c r="B621" s="52"/>
      <c r="C621" s="31"/>
      <c r="D621" s="25"/>
      <c r="E621" s="27"/>
      <c r="F621" s="27"/>
    </row>
    <row r="622" spans="1:6" ht="32.450000000000003" customHeight="1" x14ac:dyDescent="0.25">
      <c r="A622" s="25"/>
      <c r="B622" s="51"/>
      <c r="C622" s="26"/>
      <c r="D622" s="25"/>
      <c r="E622" s="27"/>
      <c r="F622" s="27"/>
    </row>
    <row r="623" spans="1:6" ht="32.450000000000003" customHeight="1" x14ac:dyDescent="0.25">
      <c r="A623" s="30"/>
      <c r="B623" s="52"/>
      <c r="C623" s="31"/>
      <c r="D623" s="25"/>
      <c r="E623" s="27"/>
      <c r="F623" s="27"/>
    </row>
    <row r="624" spans="1:6" ht="32.450000000000003" customHeight="1" x14ac:dyDescent="0.25">
      <c r="A624" s="25"/>
      <c r="B624" s="51"/>
      <c r="C624" s="26"/>
      <c r="D624" s="25"/>
      <c r="E624" s="27"/>
      <c r="F624" s="27"/>
    </row>
    <row r="625" spans="1:6" ht="32.450000000000003" customHeight="1" x14ac:dyDescent="0.25">
      <c r="A625" s="30"/>
      <c r="B625" s="52"/>
      <c r="C625" s="31"/>
      <c r="D625" s="25"/>
      <c r="E625" s="27"/>
      <c r="F625" s="27"/>
    </row>
    <row r="626" spans="1:6" ht="32.450000000000003" customHeight="1" x14ac:dyDescent="0.25">
      <c r="A626" s="25"/>
      <c r="B626" s="51"/>
      <c r="C626" s="26"/>
      <c r="D626" s="25"/>
      <c r="E626" s="27"/>
      <c r="F626" s="27"/>
    </row>
    <row r="627" spans="1:6" ht="32.450000000000003" customHeight="1" x14ac:dyDescent="0.25">
      <c r="A627" s="30"/>
      <c r="B627" s="52"/>
      <c r="C627" s="31"/>
      <c r="D627" s="25"/>
      <c r="E627" s="27"/>
      <c r="F627" s="27"/>
    </row>
    <row r="628" spans="1:6" ht="32.450000000000003" customHeight="1" x14ac:dyDescent="0.25">
      <c r="A628" s="25"/>
      <c r="B628" s="51"/>
      <c r="C628" s="26"/>
      <c r="D628" s="25"/>
      <c r="E628" s="27"/>
      <c r="F628" s="27"/>
    </row>
    <row r="629" spans="1:6" ht="32.450000000000003" customHeight="1" x14ac:dyDescent="0.25">
      <c r="A629" s="30"/>
      <c r="B629" s="52"/>
      <c r="C629" s="31"/>
      <c r="D629" s="25"/>
      <c r="E629" s="27"/>
      <c r="F629" s="27"/>
    </row>
    <row r="630" spans="1:6" ht="32.450000000000003" customHeight="1" x14ac:dyDescent="0.25">
      <c r="A630" s="25"/>
      <c r="B630" s="51"/>
      <c r="C630" s="26"/>
      <c r="D630" s="25"/>
      <c r="E630" s="27"/>
      <c r="F630" s="27"/>
    </row>
    <row r="631" spans="1:6" ht="32.450000000000003" customHeight="1" x14ac:dyDescent="0.25">
      <c r="A631" s="30"/>
      <c r="B631" s="52"/>
      <c r="C631" s="31"/>
      <c r="D631" s="25"/>
      <c r="E631" s="27"/>
      <c r="F631" s="27"/>
    </row>
    <row r="632" spans="1:6" ht="32.450000000000003" customHeight="1" x14ac:dyDescent="0.25">
      <c r="A632" s="25"/>
      <c r="B632" s="51"/>
      <c r="C632" s="26"/>
      <c r="D632" s="25"/>
      <c r="E632" s="27"/>
      <c r="F632" s="27"/>
    </row>
    <row r="633" spans="1:6" ht="32.450000000000003" customHeight="1" x14ac:dyDescent="0.25">
      <c r="A633" s="30"/>
      <c r="B633" s="52"/>
      <c r="C633" s="31"/>
      <c r="D633" s="25"/>
      <c r="E633" s="27"/>
      <c r="F633" s="27"/>
    </row>
    <row r="634" spans="1:6" ht="32.450000000000003" customHeight="1" x14ac:dyDescent="0.25">
      <c r="A634" s="25"/>
      <c r="B634" s="51"/>
      <c r="C634" s="26"/>
      <c r="D634" s="25"/>
      <c r="E634" s="27"/>
      <c r="F634" s="27"/>
    </row>
    <row r="635" spans="1:6" ht="32.450000000000003" customHeight="1" x14ac:dyDescent="0.25">
      <c r="A635" s="30"/>
      <c r="B635" s="52"/>
      <c r="C635" s="31"/>
      <c r="D635" s="25"/>
      <c r="E635" s="27"/>
      <c r="F635" s="27"/>
    </row>
    <row r="636" spans="1:6" ht="32.450000000000003" customHeight="1" x14ac:dyDescent="0.25">
      <c r="A636" s="25"/>
      <c r="B636" s="51"/>
      <c r="C636" s="26"/>
      <c r="D636" s="25"/>
      <c r="E636" s="27"/>
      <c r="F636" s="27"/>
    </row>
    <row r="637" spans="1:6" ht="32.450000000000003" customHeight="1" x14ac:dyDescent="0.25">
      <c r="A637" s="30"/>
      <c r="B637" s="52"/>
      <c r="C637" s="31"/>
      <c r="D637" s="25"/>
      <c r="E637" s="27"/>
      <c r="F637" s="27"/>
    </row>
    <row r="638" spans="1:6" ht="32.450000000000003" customHeight="1" x14ac:dyDescent="0.25">
      <c r="A638" s="25"/>
      <c r="B638" s="51"/>
      <c r="C638" s="26"/>
      <c r="D638" s="25"/>
      <c r="E638" s="27"/>
      <c r="F638" s="27"/>
    </row>
    <row r="639" spans="1:6" ht="32.450000000000003" customHeight="1" x14ac:dyDescent="0.25">
      <c r="A639" s="30"/>
      <c r="B639" s="52"/>
      <c r="C639" s="31"/>
      <c r="D639" s="25"/>
      <c r="E639" s="27"/>
      <c r="F639" s="27"/>
    </row>
    <row r="640" spans="1:6" ht="32.450000000000003" customHeight="1" x14ac:dyDescent="0.25">
      <c r="A640" s="25"/>
      <c r="B640" s="51"/>
      <c r="C640" s="26"/>
      <c r="D640" s="25"/>
      <c r="E640" s="27"/>
      <c r="F640" s="27"/>
    </row>
    <row r="641" spans="1:6" ht="32.450000000000003" customHeight="1" x14ac:dyDescent="0.25">
      <c r="A641" s="30"/>
      <c r="B641" s="52"/>
      <c r="C641" s="31"/>
      <c r="D641" s="25"/>
      <c r="E641" s="27"/>
      <c r="F641" s="27"/>
    </row>
    <row r="642" spans="1:6" ht="32.450000000000003" customHeight="1" x14ac:dyDescent="0.25">
      <c r="A642" s="25"/>
      <c r="B642" s="51"/>
      <c r="C642" s="26"/>
      <c r="D642" s="25"/>
      <c r="E642" s="27"/>
      <c r="F642" s="27"/>
    </row>
    <row r="643" spans="1:6" ht="32.450000000000003" customHeight="1" x14ac:dyDescent="0.25">
      <c r="A643" s="30"/>
      <c r="B643" s="52"/>
      <c r="C643" s="31"/>
      <c r="D643" s="25"/>
      <c r="E643" s="27"/>
      <c r="F643" s="27"/>
    </row>
    <row r="644" spans="1:6" ht="32.450000000000003" customHeight="1" x14ac:dyDescent="0.25">
      <c r="A644" s="25"/>
      <c r="B644" s="51"/>
      <c r="C644" s="26"/>
      <c r="D644" s="25"/>
      <c r="E644" s="27"/>
      <c r="F644" s="27"/>
    </row>
    <row r="645" spans="1:6" ht="32.450000000000003" customHeight="1" x14ac:dyDescent="0.25">
      <c r="A645" s="30"/>
      <c r="B645" s="52"/>
      <c r="C645" s="31"/>
      <c r="D645" s="25"/>
      <c r="E645" s="27"/>
      <c r="F645" s="27"/>
    </row>
    <row r="646" spans="1:6" ht="32.450000000000003" customHeight="1" x14ac:dyDescent="0.25">
      <c r="A646" s="25"/>
      <c r="B646" s="51"/>
      <c r="C646" s="26"/>
      <c r="D646" s="25"/>
      <c r="E646" s="27"/>
      <c r="F646" s="27"/>
    </row>
    <row r="647" spans="1:6" ht="32.450000000000003" customHeight="1" x14ac:dyDescent="0.25">
      <c r="A647" s="30"/>
      <c r="B647" s="52"/>
      <c r="C647" s="31"/>
      <c r="D647" s="25"/>
      <c r="E647" s="27"/>
      <c r="F647" s="27"/>
    </row>
    <row r="648" spans="1:6" ht="32.450000000000003" customHeight="1" x14ac:dyDescent="0.25">
      <c r="A648" s="25"/>
      <c r="B648" s="51"/>
      <c r="C648" s="26"/>
      <c r="D648" s="25"/>
      <c r="E648" s="27"/>
      <c r="F648" s="27"/>
    </row>
    <row r="649" spans="1:6" ht="32.450000000000003" customHeight="1" x14ac:dyDescent="0.25">
      <c r="A649" s="30"/>
      <c r="B649" s="52"/>
      <c r="C649" s="31"/>
      <c r="D649" s="25"/>
      <c r="E649" s="27"/>
      <c r="F649" s="27"/>
    </row>
    <row r="650" spans="1:6" ht="32.450000000000003" customHeight="1" x14ac:dyDescent="0.25">
      <c r="A650" s="25"/>
      <c r="B650" s="51"/>
      <c r="C650" s="26"/>
      <c r="D650" s="25"/>
      <c r="E650" s="27"/>
      <c r="F650" s="27"/>
    </row>
    <row r="651" spans="1:6" ht="32.450000000000003" customHeight="1" x14ac:dyDescent="0.25">
      <c r="A651" s="30"/>
      <c r="B651" s="52"/>
      <c r="C651" s="31"/>
      <c r="D651" s="25"/>
      <c r="E651" s="27"/>
      <c r="F651" s="27"/>
    </row>
    <row r="652" spans="1:6" ht="32.450000000000003" customHeight="1" x14ac:dyDescent="0.25">
      <c r="A652" s="25"/>
      <c r="B652" s="51"/>
      <c r="C652" s="26"/>
      <c r="D652" s="25"/>
      <c r="E652" s="27"/>
      <c r="F652" s="27"/>
    </row>
    <row r="653" spans="1:6" ht="32.450000000000003" customHeight="1" x14ac:dyDescent="0.25">
      <c r="A653" s="30"/>
      <c r="B653" s="52"/>
      <c r="C653" s="31"/>
      <c r="D653" s="25"/>
      <c r="E653" s="27"/>
      <c r="F653" s="27"/>
    </row>
    <row r="654" spans="1:6" ht="32.450000000000003" customHeight="1" x14ac:dyDescent="0.25">
      <c r="A654" s="25"/>
      <c r="B654" s="51"/>
      <c r="C654" s="26"/>
      <c r="D654" s="25"/>
      <c r="E654" s="27"/>
      <c r="F654" s="27"/>
    </row>
    <row r="655" spans="1:6" ht="32.450000000000003" customHeight="1" x14ac:dyDescent="0.25">
      <c r="A655" s="30"/>
      <c r="B655" s="52"/>
      <c r="C655" s="31"/>
      <c r="D655" s="25"/>
      <c r="E655" s="27"/>
      <c r="F655" s="27"/>
    </row>
    <row r="656" spans="1:6" ht="32.450000000000003" customHeight="1" x14ac:dyDescent="0.25">
      <c r="A656" s="25"/>
      <c r="B656" s="51"/>
      <c r="C656" s="26"/>
      <c r="D656" s="25"/>
      <c r="E656" s="27"/>
      <c r="F656" s="27"/>
    </row>
    <row r="657" spans="1:6" ht="32.450000000000003" customHeight="1" x14ac:dyDescent="0.25">
      <c r="A657" s="30"/>
      <c r="B657" s="52"/>
      <c r="C657" s="31"/>
      <c r="D657" s="25"/>
      <c r="E657" s="27"/>
      <c r="F657" s="27"/>
    </row>
    <row r="658" spans="1:6" ht="32.450000000000003" customHeight="1" x14ac:dyDescent="0.25">
      <c r="A658" s="25"/>
      <c r="B658" s="51"/>
      <c r="C658" s="26"/>
      <c r="D658" s="25"/>
      <c r="E658" s="27"/>
      <c r="F658" s="27"/>
    </row>
    <row r="659" spans="1:6" ht="32.450000000000003" customHeight="1" x14ac:dyDescent="0.25">
      <c r="A659" s="30"/>
      <c r="B659" s="52"/>
      <c r="C659" s="31"/>
      <c r="D659" s="25"/>
      <c r="E659" s="27"/>
      <c r="F659" s="27"/>
    </row>
    <row r="660" spans="1:6" ht="32.450000000000003" customHeight="1" x14ac:dyDescent="0.25">
      <c r="A660" s="25"/>
      <c r="B660" s="51"/>
      <c r="C660" s="26"/>
      <c r="D660" s="25"/>
      <c r="E660" s="27"/>
      <c r="F660" s="27"/>
    </row>
    <row r="661" spans="1:6" ht="32.450000000000003" customHeight="1" x14ac:dyDescent="0.25">
      <c r="A661" s="30"/>
      <c r="B661" s="52"/>
      <c r="C661" s="31"/>
      <c r="D661" s="25"/>
      <c r="E661" s="27"/>
      <c r="F661" s="27"/>
    </row>
    <row r="662" spans="1:6" ht="32.450000000000003" customHeight="1" x14ac:dyDescent="0.25">
      <c r="A662" s="25"/>
      <c r="B662" s="51"/>
      <c r="C662" s="26"/>
      <c r="D662" s="25"/>
      <c r="E662" s="27"/>
      <c r="F662" s="27"/>
    </row>
    <row r="663" spans="1:6" ht="32.450000000000003" customHeight="1" x14ac:dyDescent="0.25">
      <c r="A663" s="30"/>
      <c r="B663" s="52"/>
      <c r="C663" s="31"/>
      <c r="D663" s="25"/>
      <c r="E663" s="27"/>
      <c r="F663" s="27"/>
    </row>
    <row r="664" spans="1:6" ht="32.450000000000003" customHeight="1" x14ac:dyDescent="0.25">
      <c r="A664" s="25"/>
      <c r="B664" s="51"/>
      <c r="C664" s="26"/>
      <c r="D664" s="25"/>
      <c r="E664" s="27"/>
      <c r="F664" s="27"/>
    </row>
    <row r="665" spans="1:6" ht="32.450000000000003" customHeight="1" x14ac:dyDescent="0.25">
      <c r="A665" s="30"/>
      <c r="B665" s="52"/>
      <c r="C665" s="31"/>
      <c r="D665" s="25"/>
      <c r="E665" s="27"/>
      <c r="F665" s="27"/>
    </row>
    <row r="666" spans="1:6" ht="32.450000000000003" customHeight="1" x14ac:dyDescent="0.25">
      <c r="A666" s="25"/>
      <c r="B666" s="51"/>
      <c r="C666" s="26"/>
      <c r="D666" s="25"/>
      <c r="E666" s="27"/>
      <c r="F666" s="27"/>
    </row>
    <row r="667" spans="1:6" ht="32.450000000000003" customHeight="1" x14ac:dyDescent="0.25">
      <c r="A667" s="30"/>
      <c r="B667" s="52"/>
      <c r="C667" s="31"/>
      <c r="D667" s="25"/>
      <c r="E667" s="27"/>
      <c r="F667" s="27"/>
    </row>
    <row r="668" spans="1:6" ht="32.450000000000003" customHeight="1" x14ac:dyDescent="0.25">
      <c r="A668" s="25"/>
      <c r="B668" s="51"/>
      <c r="C668" s="26"/>
      <c r="D668" s="25"/>
      <c r="E668" s="27"/>
      <c r="F668" s="27"/>
    </row>
    <row r="669" spans="1:6" ht="32.450000000000003" customHeight="1" x14ac:dyDescent="0.25">
      <c r="A669" s="30"/>
      <c r="B669" s="52"/>
      <c r="C669" s="31"/>
      <c r="D669" s="25"/>
      <c r="E669" s="27"/>
      <c r="F669" s="27"/>
    </row>
    <row r="670" spans="1:6" ht="32.450000000000003" customHeight="1" x14ac:dyDescent="0.25">
      <c r="A670" s="25"/>
      <c r="B670" s="51"/>
      <c r="C670" s="26"/>
      <c r="D670" s="25"/>
      <c r="E670" s="27"/>
      <c r="F670" s="27"/>
    </row>
    <row r="671" spans="1:6" ht="32.450000000000003" customHeight="1" x14ac:dyDescent="0.25">
      <c r="A671" s="30"/>
      <c r="B671" s="52"/>
      <c r="C671" s="31"/>
      <c r="D671" s="25"/>
      <c r="E671" s="27"/>
      <c r="F671" s="27"/>
    </row>
    <row r="672" spans="1:6" ht="32.450000000000003" customHeight="1" x14ac:dyDescent="0.25">
      <c r="A672" s="25"/>
      <c r="B672" s="51"/>
      <c r="C672" s="26"/>
      <c r="D672" s="25"/>
      <c r="E672" s="27"/>
      <c r="F672" s="27"/>
    </row>
    <row r="673" spans="1:6" ht="32.450000000000003" customHeight="1" x14ac:dyDescent="0.25">
      <c r="A673" s="30"/>
      <c r="B673" s="52"/>
      <c r="C673" s="31"/>
      <c r="D673" s="25"/>
      <c r="E673" s="27"/>
      <c r="F673" s="27"/>
    </row>
    <row r="674" spans="1:6" ht="32.450000000000003" customHeight="1" x14ac:dyDescent="0.25">
      <c r="A674" s="25"/>
      <c r="B674" s="51"/>
      <c r="C674" s="26"/>
      <c r="D674" s="25"/>
      <c r="E674" s="27"/>
      <c r="F674" s="27"/>
    </row>
    <row r="675" spans="1:6" ht="32.450000000000003" customHeight="1" x14ac:dyDescent="0.25">
      <c r="A675" s="30"/>
      <c r="B675" s="52"/>
      <c r="C675" s="31"/>
      <c r="D675" s="25"/>
      <c r="E675" s="27"/>
      <c r="F675" s="27"/>
    </row>
    <row r="676" spans="1:6" ht="32.450000000000003" customHeight="1" x14ac:dyDescent="0.25">
      <c r="A676" s="25"/>
      <c r="B676" s="51"/>
      <c r="C676" s="26"/>
      <c r="D676" s="25"/>
      <c r="E676" s="27"/>
      <c r="F676" s="27"/>
    </row>
    <row r="677" spans="1:6" ht="32.450000000000003" customHeight="1" x14ac:dyDescent="0.25">
      <c r="A677" s="30"/>
      <c r="B677" s="52"/>
      <c r="C677" s="31"/>
      <c r="D677" s="25"/>
      <c r="E677" s="27"/>
      <c r="F677" s="27"/>
    </row>
    <row r="678" spans="1:6" ht="32.450000000000003" customHeight="1" x14ac:dyDescent="0.25">
      <c r="A678" s="25"/>
      <c r="B678" s="51"/>
      <c r="C678" s="26"/>
      <c r="D678" s="25"/>
      <c r="E678" s="27"/>
      <c r="F678" s="27"/>
    </row>
    <row r="679" spans="1:6" ht="32.450000000000003" customHeight="1" x14ac:dyDescent="0.25">
      <c r="A679" s="30"/>
      <c r="B679" s="52"/>
      <c r="C679" s="31"/>
      <c r="D679" s="25"/>
      <c r="E679" s="27"/>
      <c r="F679" s="27"/>
    </row>
    <row r="680" spans="1:6" ht="32.450000000000003" customHeight="1" x14ac:dyDescent="0.25">
      <c r="A680" s="25"/>
      <c r="B680" s="51"/>
      <c r="C680" s="26"/>
      <c r="D680" s="25"/>
      <c r="E680" s="27"/>
      <c r="F680" s="27"/>
    </row>
    <row r="681" spans="1:6" ht="32.450000000000003" customHeight="1" x14ac:dyDescent="0.25">
      <c r="A681" s="30"/>
      <c r="B681" s="52"/>
      <c r="C681" s="31"/>
      <c r="D681" s="25"/>
      <c r="E681" s="27"/>
      <c r="F681" s="27"/>
    </row>
    <row r="682" spans="1:6" ht="32.450000000000003" customHeight="1" x14ac:dyDescent="0.25">
      <c r="A682" s="25"/>
      <c r="B682" s="51"/>
      <c r="C682" s="26"/>
      <c r="D682" s="25"/>
      <c r="E682" s="27"/>
      <c r="F682" s="27"/>
    </row>
    <row r="683" spans="1:6" ht="32.450000000000003" customHeight="1" x14ac:dyDescent="0.25">
      <c r="A683" s="30"/>
      <c r="B683" s="52"/>
      <c r="C683" s="31"/>
      <c r="D683" s="25"/>
      <c r="E683" s="27"/>
      <c r="F683" s="27"/>
    </row>
    <row r="684" spans="1:6" ht="32.450000000000003" customHeight="1" x14ac:dyDescent="0.25">
      <c r="A684" s="25"/>
      <c r="B684" s="51"/>
      <c r="C684" s="26"/>
      <c r="D684" s="25"/>
      <c r="E684" s="27"/>
      <c r="F684" s="27"/>
    </row>
    <row r="685" spans="1:6" ht="32.450000000000003" customHeight="1" x14ac:dyDescent="0.25">
      <c r="A685" s="30"/>
      <c r="B685" s="52"/>
      <c r="C685" s="31"/>
      <c r="D685" s="25"/>
      <c r="E685" s="27"/>
      <c r="F685" s="27"/>
    </row>
    <row r="686" spans="1:6" ht="32.450000000000003" customHeight="1" x14ac:dyDescent="0.25">
      <c r="A686" s="25"/>
      <c r="B686" s="51"/>
      <c r="C686" s="26"/>
      <c r="D686" s="25"/>
      <c r="E686" s="27"/>
      <c r="F686" s="27"/>
    </row>
    <row r="687" spans="1:6" ht="32.450000000000003" customHeight="1" x14ac:dyDescent="0.25">
      <c r="A687" s="30"/>
      <c r="B687" s="52"/>
      <c r="C687" s="31"/>
      <c r="D687" s="25"/>
      <c r="E687" s="27"/>
      <c r="F687" s="27"/>
    </row>
    <row r="688" spans="1:6" ht="32.450000000000003" customHeight="1" x14ac:dyDescent="0.25">
      <c r="A688" s="25"/>
      <c r="B688" s="51"/>
      <c r="C688" s="26"/>
      <c r="D688" s="25"/>
      <c r="E688" s="27"/>
      <c r="F688" s="27"/>
    </row>
    <row r="689" spans="1:6" ht="32.450000000000003" customHeight="1" x14ac:dyDescent="0.25">
      <c r="A689" s="30"/>
      <c r="B689" s="52"/>
      <c r="C689" s="31"/>
      <c r="D689" s="25"/>
      <c r="E689" s="27"/>
      <c r="F689" s="27"/>
    </row>
    <row r="690" spans="1:6" ht="32.450000000000003" customHeight="1" x14ac:dyDescent="0.25">
      <c r="A690" s="25"/>
      <c r="B690" s="51"/>
      <c r="C690" s="26"/>
      <c r="D690" s="25"/>
      <c r="E690" s="27"/>
      <c r="F690" s="27"/>
    </row>
    <row r="691" spans="1:6" ht="32.450000000000003" customHeight="1" x14ac:dyDescent="0.25">
      <c r="A691" s="25"/>
      <c r="B691" s="51"/>
      <c r="C691" s="31"/>
      <c r="D691" s="25"/>
      <c r="E691" s="27"/>
      <c r="F691" s="27"/>
    </row>
    <row r="692" spans="1:6" ht="32.450000000000003" customHeight="1" x14ac:dyDescent="0.25">
      <c r="A692" s="25"/>
      <c r="B692" s="51"/>
      <c r="C692" s="31"/>
      <c r="D692" s="25"/>
      <c r="E692" s="27"/>
      <c r="F692" s="27"/>
    </row>
    <row r="693" spans="1:6" ht="32.450000000000003" customHeight="1" x14ac:dyDescent="0.25">
      <c r="A693" s="30"/>
      <c r="B693" s="52"/>
      <c r="C693" s="31"/>
      <c r="D693" s="25"/>
      <c r="E693" s="27"/>
      <c r="F693" s="27"/>
    </row>
    <row r="694" spans="1:6" ht="32.450000000000003" customHeight="1" x14ac:dyDescent="0.25">
      <c r="A694" s="30"/>
      <c r="B694" s="52"/>
      <c r="C694" s="31"/>
      <c r="D694" s="25"/>
      <c r="E694" s="27"/>
      <c r="F694" s="27"/>
    </row>
    <row r="695" spans="1:6" ht="32.450000000000003" customHeight="1" x14ac:dyDescent="0.25">
      <c r="A695" s="30"/>
      <c r="B695" s="52"/>
      <c r="C695" s="31"/>
      <c r="D695" s="25"/>
      <c r="E695" s="27"/>
      <c r="F695" s="27"/>
    </row>
    <row r="696" spans="1:6" ht="32.450000000000003" customHeight="1" x14ac:dyDescent="0.25">
      <c r="A696" s="30"/>
      <c r="B696" s="52"/>
      <c r="C696" s="31"/>
      <c r="D696" s="25"/>
      <c r="E696" s="27"/>
      <c r="F696" s="27"/>
    </row>
    <row r="697" spans="1:6" ht="32.450000000000003" customHeight="1" x14ac:dyDescent="0.25">
      <c r="A697" s="30"/>
      <c r="B697" s="52"/>
      <c r="C697" s="31"/>
      <c r="D697" s="25"/>
      <c r="E697" s="27"/>
      <c r="F697" s="27"/>
    </row>
    <row r="698" spans="1:6" ht="32.450000000000003" customHeight="1" x14ac:dyDescent="0.25">
      <c r="A698" s="30"/>
      <c r="B698" s="52"/>
      <c r="C698" s="31"/>
      <c r="D698" s="25"/>
      <c r="E698" s="27"/>
      <c r="F698" s="27"/>
    </row>
    <row r="699" spans="1:6" ht="32.450000000000003" customHeight="1" x14ac:dyDescent="0.25">
      <c r="A699" s="30"/>
      <c r="B699" s="52"/>
      <c r="C699" s="31"/>
      <c r="D699" s="25"/>
      <c r="E699" s="27"/>
      <c r="F699" s="27"/>
    </row>
    <row r="700" spans="1:6" ht="32.450000000000003" customHeight="1" x14ac:dyDescent="0.25">
      <c r="A700" s="30"/>
      <c r="B700" s="52"/>
      <c r="C700" s="31"/>
      <c r="D700" s="25"/>
      <c r="E700" s="27"/>
      <c r="F700" s="27"/>
    </row>
    <row r="701" spans="1:6" ht="32.450000000000003" customHeight="1" x14ac:dyDescent="0.25">
      <c r="A701" s="30"/>
      <c r="B701" s="52"/>
      <c r="C701" s="31"/>
      <c r="D701" s="25"/>
      <c r="E701" s="27"/>
      <c r="F701" s="27"/>
    </row>
    <row r="702" spans="1:6" ht="32.450000000000003" customHeight="1" x14ac:dyDescent="0.25">
      <c r="A702" s="30"/>
      <c r="B702" s="52"/>
      <c r="C702" s="31"/>
      <c r="D702" s="25"/>
      <c r="E702" s="27"/>
      <c r="F702" s="27"/>
    </row>
    <row r="703" spans="1:6" ht="32.450000000000003" customHeight="1" x14ac:dyDescent="0.25">
      <c r="A703" s="30"/>
      <c r="B703" s="52"/>
      <c r="C703" s="31"/>
      <c r="D703" s="25"/>
      <c r="E703" s="27"/>
      <c r="F703" s="27"/>
    </row>
    <row r="704" spans="1:6" ht="32.450000000000003" customHeight="1" x14ac:dyDescent="0.25">
      <c r="A704" s="30"/>
      <c r="B704" s="52"/>
      <c r="C704" s="31"/>
      <c r="D704" s="25"/>
      <c r="E704" s="27"/>
      <c r="F704" s="27"/>
    </row>
    <row r="705" spans="1:6" ht="32.450000000000003" customHeight="1" x14ac:dyDescent="0.25">
      <c r="A705" s="30"/>
      <c r="B705" s="52"/>
      <c r="C705" s="31"/>
      <c r="D705" s="25"/>
      <c r="E705" s="27"/>
      <c r="F705" s="27"/>
    </row>
    <row r="706" spans="1:6" ht="32.450000000000003" customHeight="1" x14ac:dyDescent="0.25">
      <c r="A706" s="30"/>
      <c r="B706" s="52"/>
      <c r="C706" s="31"/>
      <c r="D706" s="25"/>
      <c r="E706" s="27"/>
      <c r="F706" s="27"/>
    </row>
    <row r="707" spans="1:6" ht="32.450000000000003" customHeight="1" x14ac:dyDescent="0.25">
      <c r="A707" s="30"/>
      <c r="B707" s="52"/>
      <c r="C707" s="31"/>
      <c r="D707" s="25"/>
      <c r="E707" s="27"/>
      <c r="F707" s="27"/>
    </row>
    <row r="708" spans="1:6" ht="32.450000000000003" customHeight="1" x14ac:dyDescent="0.25">
      <c r="A708" s="30"/>
      <c r="B708" s="52"/>
      <c r="C708" s="48"/>
      <c r="D708" s="25"/>
      <c r="E708" s="27"/>
      <c r="F708" s="27"/>
    </row>
    <row r="709" spans="1:6" ht="32.450000000000003" customHeight="1" x14ac:dyDescent="0.25">
      <c r="A709" s="30"/>
      <c r="B709" s="52"/>
      <c r="C709" s="31"/>
      <c r="D709" s="25"/>
      <c r="E709" s="27"/>
      <c r="F709" s="27"/>
    </row>
    <row r="710" spans="1:6" s="5" customFormat="1" ht="32.450000000000003" customHeight="1" x14ac:dyDescent="0.25">
      <c r="A710" s="30"/>
      <c r="B710" s="52"/>
      <c r="C710" s="48"/>
      <c r="D710" s="49"/>
      <c r="E710" s="27"/>
      <c r="F710" s="27"/>
    </row>
    <row r="711" spans="1:6" ht="32.450000000000003" customHeight="1" x14ac:dyDescent="0.25">
      <c r="A711" s="30"/>
      <c r="B711" s="52"/>
      <c r="C711" s="31"/>
      <c r="D711" s="25"/>
      <c r="E711" s="27"/>
      <c r="F711" s="27"/>
    </row>
    <row r="712" spans="1:6" ht="32.450000000000003" customHeight="1" x14ac:dyDescent="0.25">
      <c r="A712" s="50"/>
      <c r="B712" s="53"/>
      <c r="C712" s="48"/>
      <c r="D712" s="49"/>
      <c r="E712" s="27"/>
      <c r="F712" s="27"/>
    </row>
    <row r="713" spans="1:6" ht="32.450000000000003" customHeight="1" x14ac:dyDescent="0.25">
      <c r="A713" s="30"/>
      <c r="B713" s="52"/>
      <c r="C713" s="31"/>
      <c r="D713" s="25"/>
      <c r="E713" s="27"/>
      <c r="F713" s="27"/>
    </row>
    <row r="714" spans="1:6" ht="32.450000000000003" customHeight="1" x14ac:dyDescent="0.25">
      <c r="A714" s="30"/>
      <c r="B714" s="52"/>
      <c r="C714" s="31"/>
      <c r="D714" s="25"/>
      <c r="E714" s="27"/>
      <c r="F714" s="27"/>
    </row>
    <row r="715" spans="1:6" ht="32.450000000000003" customHeight="1" x14ac:dyDescent="0.25">
      <c r="A715" s="30"/>
      <c r="B715" s="52"/>
      <c r="C715" s="31"/>
      <c r="D715" s="25"/>
      <c r="E715" s="27"/>
      <c r="F715" s="27"/>
    </row>
    <row r="716" spans="1:6" ht="32.450000000000003" customHeight="1" x14ac:dyDescent="0.25">
      <c r="A716" s="30"/>
      <c r="B716" s="52"/>
      <c r="C716" s="31"/>
      <c r="D716" s="25"/>
      <c r="E716" s="27"/>
      <c r="F716" s="27"/>
    </row>
    <row r="717" spans="1:6" ht="32.450000000000003" customHeight="1" x14ac:dyDescent="0.25">
      <c r="A717" s="30"/>
      <c r="B717" s="52"/>
      <c r="C717" s="31"/>
      <c r="D717" s="25"/>
      <c r="E717" s="27"/>
      <c r="F717" s="27"/>
    </row>
    <row r="718" spans="1:6" ht="32.450000000000003" customHeight="1" x14ac:dyDescent="0.25">
      <c r="A718" s="30"/>
      <c r="B718" s="52"/>
      <c r="C718" s="31"/>
      <c r="D718" s="25"/>
      <c r="E718" s="27"/>
      <c r="F718" s="27"/>
    </row>
    <row r="719" spans="1:6" ht="32.450000000000003" customHeight="1" x14ac:dyDescent="0.25">
      <c r="A719" s="30"/>
      <c r="B719" s="52"/>
      <c r="C719" s="31"/>
      <c r="D719" s="25"/>
      <c r="E719" s="27"/>
      <c r="F719" s="27"/>
    </row>
    <row r="720" spans="1:6" ht="32.450000000000003" customHeight="1" x14ac:dyDescent="0.25">
      <c r="A720" s="30"/>
      <c r="B720" s="52"/>
      <c r="C720" s="31"/>
      <c r="D720" s="25"/>
      <c r="E720" s="27"/>
      <c r="F720" s="27"/>
    </row>
    <row r="721" spans="1:6" ht="32.450000000000003" customHeight="1" x14ac:dyDescent="0.25">
      <c r="A721" s="30"/>
      <c r="B721" s="52"/>
      <c r="C721" s="31"/>
      <c r="D721" s="25"/>
      <c r="E721" s="27"/>
      <c r="F721" s="27"/>
    </row>
    <row r="722" spans="1:6" ht="32.450000000000003" customHeight="1" x14ac:dyDescent="0.25">
      <c r="A722" s="30"/>
      <c r="B722" s="52"/>
      <c r="C722" s="31"/>
      <c r="D722" s="25"/>
      <c r="E722" s="27"/>
      <c r="F722" s="27"/>
    </row>
    <row r="723" spans="1:6" ht="32.450000000000003" customHeight="1" x14ac:dyDescent="0.25">
      <c r="A723" s="30"/>
      <c r="B723" s="52"/>
      <c r="C723" s="31"/>
      <c r="D723" s="25"/>
      <c r="E723" s="27"/>
      <c r="F723" s="27"/>
    </row>
    <row r="724" spans="1:6" ht="32.450000000000003" customHeight="1" x14ac:dyDescent="0.25">
      <c r="A724" s="30"/>
      <c r="B724" s="52"/>
      <c r="C724" s="31"/>
      <c r="D724" s="25"/>
      <c r="E724" s="27"/>
      <c r="F724" s="27"/>
    </row>
    <row r="725" spans="1:6" ht="32.450000000000003" customHeight="1" x14ac:dyDescent="0.25">
      <c r="A725" s="30"/>
      <c r="B725" s="52"/>
      <c r="C725" s="31"/>
      <c r="D725" s="25"/>
      <c r="E725" s="27"/>
      <c r="F725" s="27"/>
    </row>
    <row r="726" spans="1:6" ht="32.450000000000003" customHeight="1" x14ac:dyDescent="0.25">
      <c r="A726" s="30"/>
      <c r="B726" s="52"/>
      <c r="C726" s="31"/>
      <c r="D726" s="25"/>
      <c r="E726" s="27"/>
      <c r="F726" s="27"/>
    </row>
    <row r="727" spans="1:6" ht="32.450000000000003" customHeight="1" x14ac:dyDescent="0.25">
      <c r="A727" s="30"/>
      <c r="B727" s="52"/>
      <c r="C727" s="31"/>
      <c r="D727" s="25"/>
      <c r="E727" s="27"/>
      <c r="F727" s="27"/>
    </row>
    <row r="728" spans="1:6" ht="32.450000000000003" customHeight="1" x14ac:dyDescent="0.25">
      <c r="A728" s="30"/>
      <c r="B728" s="52"/>
      <c r="C728" s="31"/>
      <c r="D728" s="25"/>
      <c r="E728" s="27"/>
      <c r="F728" s="27"/>
    </row>
    <row r="729" spans="1:6" ht="32.450000000000003" customHeight="1" x14ac:dyDescent="0.25">
      <c r="A729" s="30"/>
      <c r="B729" s="52"/>
      <c r="C729" s="31"/>
      <c r="D729" s="25"/>
      <c r="E729" s="27"/>
      <c r="F729" s="27"/>
    </row>
    <row r="730" spans="1:6" ht="32.450000000000003" customHeight="1" x14ac:dyDescent="0.25">
      <c r="A730" s="30"/>
      <c r="B730" s="52"/>
      <c r="C730" s="31"/>
      <c r="D730" s="25"/>
      <c r="E730" s="27"/>
      <c r="F730" s="27"/>
    </row>
    <row r="731" spans="1:6" ht="32.450000000000003" customHeight="1" x14ac:dyDescent="0.25">
      <c r="A731" s="30"/>
      <c r="B731" s="52"/>
      <c r="C731" s="31"/>
      <c r="D731" s="25"/>
      <c r="E731" s="27"/>
      <c r="F731" s="27"/>
    </row>
    <row r="732" spans="1:6" ht="32.450000000000003" customHeight="1" x14ac:dyDescent="0.25">
      <c r="A732" s="30"/>
      <c r="B732" s="52"/>
      <c r="C732" s="31"/>
      <c r="D732" s="25"/>
      <c r="E732" s="27"/>
      <c r="F732" s="27"/>
    </row>
    <row r="733" spans="1:6" ht="32.450000000000003" customHeight="1" x14ac:dyDescent="0.25">
      <c r="A733" s="30"/>
      <c r="B733" s="52"/>
      <c r="C733" s="31"/>
      <c r="D733" s="25"/>
      <c r="E733" s="27"/>
      <c r="F733" s="27"/>
    </row>
    <row r="734" spans="1:6" ht="32.450000000000003" customHeight="1" x14ac:dyDescent="0.25">
      <c r="A734" s="30"/>
      <c r="B734" s="52"/>
      <c r="C734" s="31"/>
      <c r="D734" s="25"/>
      <c r="E734" s="27"/>
      <c r="F734" s="27"/>
    </row>
    <row r="735" spans="1:6" ht="32.450000000000003" customHeight="1" x14ac:dyDescent="0.25">
      <c r="A735" s="30"/>
      <c r="B735" s="52"/>
      <c r="C735" s="31"/>
      <c r="D735" s="25"/>
      <c r="E735" s="27"/>
      <c r="F735" s="27"/>
    </row>
    <row r="736" spans="1:6" ht="32.450000000000003" customHeight="1" x14ac:dyDescent="0.25">
      <c r="A736" s="30"/>
      <c r="B736" s="52"/>
      <c r="C736" s="31"/>
      <c r="D736" s="25"/>
      <c r="E736" s="27"/>
      <c r="F736" s="27"/>
    </row>
    <row r="737" spans="1:6" ht="32.450000000000003" customHeight="1" x14ac:dyDescent="0.25">
      <c r="A737" s="30"/>
      <c r="B737" s="52"/>
      <c r="C737" s="31"/>
      <c r="D737" s="25"/>
      <c r="E737" s="27"/>
      <c r="F737" s="27"/>
    </row>
    <row r="738" spans="1:6" ht="32.450000000000003" customHeight="1" x14ac:dyDescent="0.25">
      <c r="A738" s="30"/>
      <c r="B738" s="52"/>
      <c r="C738" s="31"/>
      <c r="D738" s="25"/>
      <c r="E738" s="27"/>
      <c r="F738" s="27"/>
    </row>
    <row r="739" spans="1:6" ht="32.450000000000003" customHeight="1" x14ac:dyDescent="0.25">
      <c r="A739" s="30"/>
      <c r="B739" s="52"/>
      <c r="C739" s="31"/>
      <c r="D739" s="25"/>
      <c r="E739" s="27"/>
      <c r="F739" s="27"/>
    </row>
    <row r="740" spans="1:6" ht="32.450000000000003" customHeight="1" x14ac:dyDescent="0.25">
      <c r="A740" s="30"/>
      <c r="B740" s="52"/>
      <c r="C740" s="31"/>
      <c r="D740" s="25"/>
      <c r="E740" s="27"/>
      <c r="F740" s="27"/>
    </row>
    <row r="741" spans="1:6" ht="32.450000000000003" customHeight="1" x14ac:dyDescent="0.25">
      <c r="A741" s="30"/>
      <c r="B741" s="52"/>
      <c r="C741" s="31"/>
      <c r="D741" s="25"/>
      <c r="E741" s="27"/>
      <c r="F741" s="27"/>
    </row>
    <row r="742" spans="1:6" ht="32.450000000000003" customHeight="1" x14ac:dyDescent="0.25">
      <c r="A742" s="30"/>
      <c r="B742" s="52"/>
      <c r="C742" s="31"/>
      <c r="D742" s="25"/>
      <c r="E742" s="27"/>
      <c r="F742" s="27"/>
    </row>
    <row r="743" spans="1:6" ht="32.450000000000003" customHeight="1" x14ac:dyDescent="0.25">
      <c r="A743" s="30"/>
      <c r="B743" s="52"/>
      <c r="C743" s="31"/>
      <c r="D743" s="25"/>
      <c r="E743" s="27"/>
      <c r="F743" s="27"/>
    </row>
    <row r="744" spans="1:6" ht="32.450000000000003" customHeight="1" x14ac:dyDescent="0.25">
      <c r="A744" s="30"/>
      <c r="B744" s="52"/>
      <c r="C744" s="31"/>
      <c r="D744" s="25"/>
      <c r="E744" s="27"/>
      <c r="F744" s="27"/>
    </row>
    <row r="745" spans="1:6" ht="32.450000000000003" customHeight="1" x14ac:dyDescent="0.25">
      <c r="A745" s="30"/>
      <c r="B745" s="52"/>
      <c r="C745" s="31"/>
      <c r="D745" s="25"/>
      <c r="E745" s="27"/>
      <c r="F745" s="27"/>
    </row>
    <row r="746" spans="1:6" ht="32.450000000000003" customHeight="1" x14ac:dyDescent="0.25">
      <c r="A746" s="30"/>
      <c r="B746" s="52"/>
      <c r="C746" s="31"/>
      <c r="D746" s="25"/>
      <c r="E746" s="27"/>
      <c r="F746" s="27"/>
    </row>
    <row r="747" spans="1:6" ht="32.450000000000003" customHeight="1" x14ac:dyDescent="0.25">
      <c r="A747" s="30"/>
      <c r="B747" s="52"/>
      <c r="C747" s="31"/>
      <c r="D747" s="25"/>
      <c r="E747" s="27"/>
      <c r="F747" s="27"/>
    </row>
    <row r="748" spans="1:6" ht="32.450000000000003" customHeight="1" x14ac:dyDescent="0.25">
      <c r="A748" s="30"/>
      <c r="B748" s="52"/>
      <c r="C748" s="31"/>
      <c r="D748" s="25"/>
      <c r="E748" s="27"/>
      <c r="F748" s="27"/>
    </row>
    <row r="749" spans="1:6" ht="32.450000000000003" customHeight="1" x14ac:dyDescent="0.25">
      <c r="A749" s="30"/>
      <c r="B749" s="52"/>
      <c r="C749" s="31"/>
      <c r="D749" s="25"/>
      <c r="E749" s="27"/>
      <c r="F749" s="27"/>
    </row>
    <row r="750" spans="1:6" ht="32.450000000000003" customHeight="1" x14ac:dyDescent="0.25">
      <c r="A750" s="30"/>
      <c r="B750" s="52"/>
      <c r="C750" s="31"/>
      <c r="D750" s="25"/>
      <c r="E750" s="27"/>
      <c r="F750" s="27"/>
    </row>
    <row r="751" spans="1:6" ht="32.450000000000003" customHeight="1" x14ac:dyDescent="0.25">
      <c r="A751" s="30"/>
      <c r="B751" s="52"/>
      <c r="C751" s="31"/>
      <c r="D751" s="25"/>
      <c r="E751" s="27"/>
      <c r="F751" s="27"/>
    </row>
    <row r="752" spans="1:6" ht="32.450000000000003" customHeight="1" x14ac:dyDescent="0.25">
      <c r="A752" s="30"/>
      <c r="B752" s="52"/>
      <c r="C752" s="31"/>
      <c r="D752" s="25"/>
      <c r="E752" s="27"/>
      <c r="F752" s="27"/>
    </row>
    <row r="753" spans="1:6" ht="32.450000000000003" customHeight="1" x14ac:dyDescent="0.25">
      <c r="A753" s="30"/>
      <c r="B753" s="52"/>
      <c r="C753" s="31"/>
      <c r="D753" s="25"/>
      <c r="E753" s="27"/>
      <c r="F753" s="27"/>
    </row>
    <row r="754" spans="1:6" ht="32.450000000000003" customHeight="1" x14ac:dyDescent="0.25">
      <c r="A754" s="30"/>
      <c r="B754" s="52"/>
      <c r="C754" s="31"/>
      <c r="D754" s="25"/>
      <c r="E754" s="27"/>
      <c r="F754" s="27"/>
    </row>
    <row r="755" spans="1:6" ht="32.450000000000003" customHeight="1" x14ac:dyDescent="0.25">
      <c r="A755" s="30"/>
      <c r="B755" s="52"/>
      <c r="C755" s="31"/>
      <c r="D755" s="25"/>
      <c r="E755" s="27"/>
      <c r="F755" s="27"/>
    </row>
    <row r="756" spans="1:6" ht="32.450000000000003" customHeight="1" x14ac:dyDescent="0.25">
      <c r="A756" s="30"/>
      <c r="B756" s="52"/>
      <c r="C756" s="31"/>
      <c r="D756" s="25"/>
      <c r="E756" s="27"/>
      <c r="F756" s="27"/>
    </row>
    <row r="757" spans="1:6" ht="32.450000000000003" customHeight="1" x14ac:dyDescent="0.25">
      <c r="A757" s="30"/>
      <c r="B757" s="52"/>
      <c r="C757" s="31"/>
      <c r="D757" s="25"/>
      <c r="E757" s="27"/>
      <c r="F757" s="27"/>
    </row>
    <row r="758" spans="1:6" ht="32.450000000000003" customHeight="1" x14ac:dyDescent="0.25">
      <c r="A758" s="30"/>
      <c r="B758" s="52"/>
      <c r="C758" s="31"/>
      <c r="D758" s="25"/>
      <c r="E758" s="27"/>
      <c r="F758" s="27"/>
    </row>
    <row r="759" spans="1:6" ht="32.450000000000003" customHeight="1" x14ac:dyDescent="0.25">
      <c r="A759" s="30"/>
      <c r="B759" s="52"/>
      <c r="C759" s="31"/>
      <c r="D759" s="25"/>
      <c r="E759" s="27"/>
      <c r="F759" s="27"/>
    </row>
    <row r="760" spans="1:6" ht="32.450000000000003" customHeight="1" x14ac:dyDescent="0.25">
      <c r="A760" s="30"/>
      <c r="B760" s="52"/>
      <c r="C760" s="31"/>
      <c r="D760" s="25"/>
      <c r="E760" s="27"/>
      <c r="F760" s="27"/>
    </row>
    <row r="761" spans="1:6" ht="32.450000000000003" customHeight="1" x14ac:dyDescent="0.25">
      <c r="A761" s="30"/>
      <c r="B761" s="52"/>
      <c r="C761" s="31"/>
      <c r="D761" s="25"/>
      <c r="E761" s="27"/>
      <c r="F761" s="27"/>
    </row>
    <row r="762" spans="1:6" ht="32.450000000000003" customHeight="1" x14ac:dyDescent="0.25">
      <c r="A762" s="30"/>
      <c r="B762" s="52"/>
      <c r="C762" s="31"/>
      <c r="D762" s="25"/>
      <c r="E762" s="27"/>
      <c r="F762" s="27"/>
    </row>
    <row r="763" spans="1:6" ht="32.450000000000003" customHeight="1" x14ac:dyDescent="0.25">
      <c r="A763" s="30"/>
      <c r="B763" s="52"/>
      <c r="C763" s="31"/>
      <c r="D763" s="25"/>
      <c r="E763" s="27"/>
      <c r="F763" s="27"/>
    </row>
    <row r="764" spans="1:6" ht="32.450000000000003" customHeight="1" x14ac:dyDescent="0.25">
      <c r="A764" s="30"/>
      <c r="B764" s="52"/>
      <c r="C764" s="31"/>
      <c r="D764" s="25"/>
      <c r="E764" s="27"/>
      <c r="F764" s="27"/>
    </row>
    <row r="765" spans="1:6" ht="32.450000000000003" customHeight="1" x14ac:dyDescent="0.25">
      <c r="A765" s="30"/>
      <c r="B765" s="52"/>
      <c r="C765" s="31"/>
      <c r="D765" s="25"/>
      <c r="E765" s="27"/>
      <c r="F765" s="27"/>
    </row>
    <row r="766" spans="1:6" ht="32.450000000000003" customHeight="1" x14ac:dyDescent="0.25">
      <c r="A766" s="30"/>
      <c r="B766" s="52"/>
      <c r="C766" s="31"/>
      <c r="D766" s="25"/>
      <c r="E766" s="27"/>
      <c r="F766" s="27"/>
    </row>
    <row r="767" spans="1:6" ht="32.450000000000003" customHeight="1" x14ac:dyDescent="0.25">
      <c r="A767" s="30"/>
      <c r="B767" s="52"/>
      <c r="C767" s="31"/>
      <c r="D767" s="25"/>
      <c r="E767" s="27"/>
      <c r="F767" s="27"/>
    </row>
    <row r="768" spans="1:6" ht="32.450000000000003" customHeight="1" x14ac:dyDescent="0.25">
      <c r="A768" s="30"/>
      <c r="B768" s="52"/>
      <c r="C768" s="31"/>
      <c r="D768" s="25"/>
      <c r="E768" s="27"/>
      <c r="F768" s="27"/>
    </row>
    <row r="769" spans="1:6" ht="32.450000000000003" customHeight="1" x14ac:dyDescent="0.25">
      <c r="A769" s="30"/>
      <c r="B769" s="52"/>
      <c r="C769" s="31"/>
      <c r="D769" s="25"/>
      <c r="E769" s="27"/>
      <c r="F769" s="27"/>
    </row>
    <row r="770" spans="1:6" ht="32.450000000000003" customHeight="1" x14ac:dyDescent="0.25">
      <c r="A770" s="30"/>
      <c r="B770" s="52"/>
      <c r="C770" s="31"/>
      <c r="D770" s="25"/>
      <c r="E770" s="27"/>
      <c r="F770" s="27"/>
    </row>
    <row r="771" spans="1:6" ht="32.450000000000003" customHeight="1" x14ac:dyDescent="0.25">
      <c r="A771" s="30"/>
      <c r="B771" s="52"/>
      <c r="C771" s="31"/>
      <c r="D771" s="25"/>
      <c r="E771" s="27"/>
      <c r="F771" s="27"/>
    </row>
    <row r="772" spans="1:6" ht="32.450000000000003" customHeight="1" x14ac:dyDescent="0.25">
      <c r="A772" s="30"/>
      <c r="B772" s="52"/>
      <c r="C772" s="31"/>
      <c r="D772" s="25"/>
      <c r="E772" s="27"/>
      <c r="F772" s="27"/>
    </row>
    <row r="773" spans="1:6" ht="32.450000000000003" customHeight="1" x14ac:dyDescent="0.25">
      <c r="A773" s="30"/>
      <c r="B773" s="52"/>
      <c r="C773" s="31"/>
      <c r="D773" s="25"/>
      <c r="E773" s="27"/>
      <c r="F773" s="27"/>
    </row>
    <row r="774" spans="1:6" ht="32.450000000000003" customHeight="1" x14ac:dyDescent="0.25">
      <c r="A774" s="30"/>
      <c r="B774" s="52"/>
      <c r="C774" s="31"/>
      <c r="D774" s="25"/>
      <c r="E774" s="27"/>
      <c r="F774" s="27"/>
    </row>
    <row r="775" spans="1:6" ht="32.450000000000003" customHeight="1" x14ac:dyDescent="0.25">
      <c r="A775" s="30"/>
      <c r="B775" s="52"/>
      <c r="C775" s="31"/>
      <c r="D775" s="25"/>
      <c r="E775" s="27"/>
      <c r="F775" s="27"/>
    </row>
    <row r="776" spans="1:6" ht="32.450000000000003" customHeight="1" x14ac:dyDescent="0.25">
      <c r="A776" s="30"/>
      <c r="B776" s="52"/>
      <c r="C776" s="31"/>
      <c r="D776" s="25"/>
      <c r="E776" s="27"/>
      <c r="F776" s="27"/>
    </row>
    <row r="777" spans="1:6" ht="32.450000000000003" customHeight="1" x14ac:dyDescent="0.25">
      <c r="A777" s="30"/>
      <c r="B777" s="52"/>
      <c r="C777" s="31"/>
      <c r="D777" s="25"/>
      <c r="E777" s="27"/>
      <c r="F777" s="27"/>
    </row>
    <row r="778" spans="1:6" ht="32.450000000000003" customHeight="1" x14ac:dyDescent="0.25">
      <c r="A778" s="30"/>
      <c r="B778" s="52"/>
      <c r="C778" s="31"/>
      <c r="D778" s="25"/>
      <c r="E778" s="27"/>
      <c r="F778" s="27"/>
    </row>
    <row r="779" spans="1:6" ht="32.450000000000003" customHeight="1" x14ac:dyDescent="0.25">
      <c r="A779" s="30"/>
      <c r="B779" s="52"/>
      <c r="C779" s="31"/>
      <c r="D779" s="25"/>
      <c r="E779" s="27"/>
      <c r="F779" s="27"/>
    </row>
    <row r="780" spans="1:6" ht="32.450000000000003" customHeight="1" x14ac:dyDescent="0.25">
      <c r="A780" s="30"/>
      <c r="B780" s="52"/>
      <c r="C780" s="31"/>
      <c r="D780" s="25"/>
      <c r="E780" s="27"/>
      <c r="F780" s="27"/>
    </row>
    <row r="781" spans="1:6" ht="32.450000000000003" customHeight="1" x14ac:dyDescent="0.25">
      <c r="A781" s="30"/>
      <c r="B781" s="52"/>
      <c r="C781" s="31"/>
      <c r="D781" s="25"/>
      <c r="E781" s="27"/>
      <c r="F781" s="27"/>
    </row>
    <row r="782" spans="1:6" ht="32.450000000000003" customHeight="1" x14ac:dyDescent="0.25">
      <c r="A782" s="30"/>
      <c r="B782" s="52"/>
      <c r="C782" s="31"/>
      <c r="D782" s="25"/>
      <c r="E782" s="27"/>
      <c r="F782" s="27"/>
    </row>
    <row r="783" spans="1:6" ht="32.450000000000003" customHeight="1" x14ac:dyDescent="0.25">
      <c r="A783" s="30"/>
      <c r="B783" s="52"/>
      <c r="C783" s="31"/>
      <c r="D783" s="25"/>
      <c r="E783" s="27"/>
      <c r="F783" s="27"/>
    </row>
    <row r="784" spans="1:6" ht="32.450000000000003" customHeight="1" x14ac:dyDescent="0.25">
      <c r="A784" s="30"/>
      <c r="B784" s="52"/>
      <c r="C784" s="31"/>
      <c r="D784" s="25"/>
      <c r="E784" s="27"/>
      <c r="F784" s="27"/>
    </row>
    <row r="785" spans="1:6" ht="32.450000000000003" customHeight="1" x14ac:dyDescent="0.25">
      <c r="A785" s="30"/>
      <c r="B785" s="52"/>
      <c r="C785" s="31"/>
      <c r="D785" s="25"/>
      <c r="E785" s="27"/>
      <c r="F785" s="27"/>
    </row>
    <row r="786" spans="1:6" ht="32.450000000000003" customHeight="1" x14ac:dyDescent="0.25">
      <c r="A786" s="30"/>
      <c r="B786" s="52"/>
      <c r="C786" s="31"/>
      <c r="D786" s="25"/>
      <c r="E786" s="27"/>
      <c r="F786" s="27"/>
    </row>
    <row r="787" spans="1:6" ht="32.450000000000003" customHeight="1" x14ac:dyDescent="0.25">
      <c r="A787" s="30"/>
      <c r="B787" s="52"/>
      <c r="C787" s="31"/>
      <c r="D787" s="25"/>
      <c r="E787" s="27"/>
      <c r="F787" s="27"/>
    </row>
    <row r="788" spans="1:6" ht="32.450000000000003" customHeight="1" x14ac:dyDescent="0.25">
      <c r="A788" s="30"/>
      <c r="B788" s="52"/>
      <c r="C788" s="31"/>
      <c r="D788" s="25"/>
      <c r="E788" s="27"/>
      <c r="F788" s="27"/>
    </row>
    <row r="789" spans="1:6" ht="32.450000000000003" customHeight="1" x14ac:dyDescent="0.25">
      <c r="A789" s="30"/>
      <c r="B789" s="52"/>
      <c r="C789" s="31"/>
      <c r="D789" s="25"/>
      <c r="E789" s="27"/>
      <c r="F789" s="27"/>
    </row>
    <row r="790" spans="1:6" ht="32.450000000000003" customHeight="1" x14ac:dyDescent="0.25">
      <c r="A790" s="30"/>
      <c r="B790" s="52"/>
      <c r="C790" s="31"/>
      <c r="D790" s="25"/>
      <c r="E790" s="27"/>
      <c r="F790" s="27"/>
    </row>
    <row r="791" spans="1:6" ht="32.450000000000003" customHeight="1" x14ac:dyDescent="0.25">
      <c r="A791" s="30"/>
      <c r="B791" s="52"/>
      <c r="C791" s="31"/>
      <c r="D791" s="25"/>
      <c r="E791" s="27"/>
      <c r="F791" s="27"/>
    </row>
    <row r="792" spans="1:6" ht="32.450000000000003" customHeight="1" x14ac:dyDescent="0.25">
      <c r="A792" s="30"/>
      <c r="B792" s="52"/>
      <c r="C792" s="31"/>
      <c r="D792" s="25"/>
      <c r="E792" s="27"/>
      <c r="F792" s="27"/>
    </row>
    <row r="793" spans="1:6" ht="32.450000000000003" customHeight="1" x14ac:dyDescent="0.25">
      <c r="A793" s="30"/>
      <c r="B793" s="52"/>
      <c r="C793" s="31"/>
      <c r="D793" s="25"/>
      <c r="E793" s="27"/>
      <c r="F793" s="27"/>
    </row>
    <row r="794" spans="1:6" ht="32.450000000000003" customHeight="1" x14ac:dyDescent="0.25">
      <c r="A794" s="30"/>
      <c r="B794" s="52"/>
      <c r="C794" s="31"/>
      <c r="D794" s="25"/>
      <c r="E794" s="27"/>
      <c r="F794" s="27"/>
    </row>
    <row r="795" spans="1:6" ht="32.450000000000003" customHeight="1" x14ac:dyDescent="0.25">
      <c r="A795" s="30"/>
      <c r="B795" s="52"/>
      <c r="C795" s="31"/>
      <c r="D795" s="25"/>
      <c r="E795" s="27"/>
      <c r="F795" s="27"/>
    </row>
    <row r="796" spans="1:6" ht="32.450000000000003" customHeight="1" x14ac:dyDescent="0.25">
      <c r="A796" s="30"/>
      <c r="B796" s="52"/>
      <c r="C796" s="31"/>
      <c r="D796" s="25"/>
      <c r="E796" s="27"/>
      <c r="F796" s="27"/>
    </row>
    <row r="797" spans="1:6" ht="32.450000000000003" customHeight="1" x14ac:dyDescent="0.25">
      <c r="A797" s="30"/>
      <c r="B797" s="52"/>
      <c r="C797" s="31"/>
      <c r="D797" s="25"/>
      <c r="E797" s="27"/>
      <c r="F797" s="27"/>
    </row>
    <row r="798" spans="1:6" ht="32.450000000000003" customHeight="1" x14ac:dyDescent="0.25">
      <c r="A798" s="30"/>
      <c r="B798" s="52"/>
      <c r="C798" s="31"/>
      <c r="D798" s="25"/>
      <c r="E798" s="27"/>
      <c r="F798" s="27"/>
    </row>
    <row r="799" spans="1:6" ht="32.450000000000003" customHeight="1" x14ac:dyDescent="0.25">
      <c r="A799" s="30"/>
      <c r="B799" s="52"/>
      <c r="C799" s="31"/>
      <c r="D799" s="25"/>
      <c r="E799" s="27"/>
      <c r="F799" s="27"/>
    </row>
    <row r="800" spans="1:6" ht="32.450000000000003" customHeight="1" x14ac:dyDescent="0.25">
      <c r="A800" s="30"/>
      <c r="B800" s="52"/>
      <c r="C800" s="31"/>
      <c r="D800" s="25"/>
      <c r="E800" s="27"/>
      <c r="F800" s="27"/>
    </row>
    <row r="801" spans="1:6" ht="32.450000000000003" customHeight="1" x14ac:dyDescent="0.25">
      <c r="A801" s="30"/>
      <c r="B801" s="52"/>
      <c r="C801" s="31"/>
      <c r="D801" s="25"/>
      <c r="E801" s="27"/>
      <c r="F801" s="27"/>
    </row>
    <row r="802" spans="1:6" ht="32.450000000000003" customHeight="1" x14ac:dyDescent="0.25">
      <c r="A802" s="30"/>
      <c r="B802" s="52"/>
      <c r="C802" s="31"/>
      <c r="D802" s="25"/>
      <c r="E802" s="27"/>
      <c r="F802" s="27"/>
    </row>
    <row r="803" spans="1:6" ht="32.450000000000003" customHeight="1" x14ac:dyDescent="0.25">
      <c r="A803" s="30"/>
      <c r="B803" s="52"/>
      <c r="C803" s="31"/>
      <c r="D803" s="25"/>
      <c r="E803" s="27"/>
      <c r="F803" s="27"/>
    </row>
    <row r="804" spans="1:6" ht="32.450000000000003" customHeight="1" x14ac:dyDescent="0.25">
      <c r="A804" s="30"/>
      <c r="B804" s="52"/>
      <c r="C804" s="31"/>
      <c r="D804" s="25"/>
      <c r="E804" s="27"/>
      <c r="F804" s="27"/>
    </row>
    <row r="805" spans="1:6" ht="32.450000000000003" customHeight="1" x14ac:dyDescent="0.25">
      <c r="A805" s="30"/>
      <c r="B805" s="52"/>
      <c r="C805" s="31"/>
      <c r="D805" s="25"/>
      <c r="E805" s="27"/>
      <c r="F805" s="27"/>
    </row>
    <row r="806" spans="1:6" ht="32.450000000000003" customHeight="1" x14ac:dyDescent="0.25">
      <c r="A806" s="30"/>
      <c r="B806" s="52"/>
      <c r="C806" s="31"/>
      <c r="D806" s="25"/>
      <c r="E806" s="27"/>
      <c r="F806" s="27"/>
    </row>
    <row r="807" spans="1:6" ht="32.450000000000003" customHeight="1" x14ac:dyDescent="0.25">
      <c r="A807" s="30"/>
      <c r="B807" s="52"/>
      <c r="C807" s="31"/>
      <c r="D807" s="25"/>
      <c r="E807" s="27"/>
      <c r="F807" s="27"/>
    </row>
    <row r="808" spans="1:6" ht="32.450000000000003" customHeight="1" x14ac:dyDescent="0.25">
      <c r="A808" s="30"/>
      <c r="B808" s="52"/>
      <c r="C808" s="31"/>
      <c r="D808" s="25"/>
      <c r="E808" s="27"/>
      <c r="F808" s="27"/>
    </row>
    <row r="809" spans="1:6" ht="32.450000000000003" customHeight="1" x14ac:dyDescent="0.25">
      <c r="A809" s="30"/>
      <c r="B809" s="52"/>
      <c r="C809" s="31"/>
      <c r="D809" s="25"/>
      <c r="E809" s="27"/>
      <c r="F809" s="27"/>
    </row>
    <row r="810" spans="1:6" ht="32.450000000000003" customHeight="1" x14ac:dyDescent="0.25">
      <c r="A810" s="30"/>
      <c r="B810" s="52"/>
      <c r="C810" s="31"/>
      <c r="D810" s="25"/>
      <c r="E810" s="27"/>
      <c r="F810" s="27"/>
    </row>
    <row r="811" spans="1:6" ht="32.450000000000003" customHeight="1" x14ac:dyDescent="0.25">
      <c r="A811" s="30"/>
      <c r="B811" s="52"/>
      <c r="C811" s="31"/>
      <c r="D811" s="25"/>
      <c r="E811" s="27"/>
      <c r="F811" s="27"/>
    </row>
    <row r="812" spans="1:6" ht="32.450000000000003" customHeight="1" x14ac:dyDescent="0.25">
      <c r="A812" s="30"/>
      <c r="B812" s="52"/>
      <c r="C812" s="31"/>
      <c r="D812" s="25"/>
      <c r="E812" s="27"/>
      <c r="F812" s="27"/>
    </row>
    <row r="813" spans="1:6" ht="32.450000000000003" customHeight="1" x14ac:dyDescent="0.25">
      <c r="A813" s="30"/>
      <c r="B813" s="52"/>
      <c r="C813" s="31"/>
      <c r="D813" s="25"/>
      <c r="E813" s="27"/>
      <c r="F813" s="27"/>
    </row>
    <row r="814" spans="1:6" ht="32.450000000000003" customHeight="1" x14ac:dyDescent="0.25">
      <c r="A814" s="30"/>
      <c r="B814" s="52"/>
      <c r="C814" s="31"/>
      <c r="D814" s="25"/>
      <c r="E814" s="27"/>
      <c r="F814" s="27"/>
    </row>
    <row r="815" spans="1:6" ht="32.450000000000003" customHeight="1" x14ac:dyDescent="0.25">
      <c r="A815" s="30"/>
      <c r="B815" s="52"/>
      <c r="C815" s="31"/>
      <c r="D815" s="25"/>
      <c r="E815" s="27"/>
      <c r="F815" s="27"/>
    </row>
    <row r="816" spans="1:6" ht="32.450000000000003" customHeight="1" x14ac:dyDescent="0.25">
      <c r="A816" s="30"/>
      <c r="B816" s="52"/>
      <c r="C816" s="31"/>
      <c r="D816" s="25"/>
      <c r="E816" s="27"/>
      <c r="F816" s="27"/>
    </row>
    <row r="817" spans="1:6" ht="32.450000000000003" customHeight="1" x14ac:dyDescent="0.25">
      <c r="A817" s="30"/>
      <c r="B817" s="52"/>
      <c r="C817" s="31"/>
      <c r="D817" s="25"/>
      <c r="E817" s="27"/>
      <c r="F817" s="27"/>
    </row>
    <row r="818" spans="1:6" ht="32.450000000000003" customHeight="1" x14ac:dyDescent="0.25">
      <c r="A818" s="30"/>
      <c r="B818" s="52"/>
      <c r="C818" s="31"/>
      <c r="D818" s="25"/>
      <c r="E818" s="27"/>
      <c r="F818" s="27"/>
    </row>
    <row r="819" spans="1:6" ht="32.450000000000003" customHeight="1" x14ac:dyDescent="0.25">
      <c r="A819" s="30"/>
      <c r="B819" s="52"/>
      <c r="C819" s="31"/>
      <c r="D819" s="25"/>
      <c r="E819" s="27"/>
      <c r="F819" s="27"/>
    </row>
    <row r="820" spans="1:6" ht="32.450000000000003" customHeight="1" x14ac:dyDescent="0.25">
      <c r="A820" s="30"/>
      <c r="B820" s="52"/>
      <c r="C820" s="31"/>
      <c r="D820" s="25"/>
      <c r="E820" s="27"/>
      <c r="F820" s="27"/>
    </row>
    <row r="821" spans="1:6" ht="32.450000000000003" customHeight="1" x14ac:dyDescent="0.25">
      <c r="A821" s="30"/>
      <c r="B821" s="52"/>
      <c r="C821" s="31"/>
      <c r="D821" s="25"/>
      <c r="E821" s="27"/>
      <c r="F821" s="27"/>
    </row>
    <row r="822" spans="1:6" ht="32.450000000000003" customHeight="1" x14ac:dyDescent="0.25">
      <c r="A822" s="30"/>
      <c r="B822" s="52"/>
      <c r="C822" s="31"/>
      <c r="D822" s="25"/>
      <c r="E822" s="27"/>
      <c r="F822" s="27"/>
    </row>
    <row r="823" spans="1:6" ht="32.450000000000003" customHeight="1" x14ac:dyDescent="0.25">
      <c r="A823" s="30"/>
      <c r="B823" s="52"/>
      <c r="C823" s="31"/>
      <c r="D823" s="25"/>
      <c r="E823" s="27"/>
      <c r="F823" s="27"/>
    </row>
    <row r="824" spans="1:6" ht="32.450000000000003" customHeight="1" x14ac:dyDescent="0.25">
      <c r="A824" s="30"/>
      <c r="B824" s="52"/>
      <c r="C824" s="31"/>
      <c r="D824" s="25"/>
      <c r="E824" s="27"/>
      <c r="F824" s="27"/>
    </row>
    <row r="825" spans="1:6" ht="32.450000000000003" customHeight="1" x14ac:dyDescent="0.25">
      <c r="A825" s="30"/>
      <c r="B825" s="52"/>
      <c r="C825" s="31"/>
      <c r="D825" s="25"/>
      <c r="E825" s="27"/>
      <c r="F825" s="27"/>
    </row>
    <row r="826" spans="1:6" ht="32.450000000000003" customHeight="1" x14ac:dyDescent="0.25">
      <c r="A826" s="30"/>
      <c r="B826" s="52"/>
      <c r="C826" s="31"/>
      <c r="D826" s="25"/>
      <c r="E826" s="27"/>
      <c r="F826" s="27"/>
    </row>
    <row r="827" spans="1:6" ht="32.450000000000003" customHeight="1" x14ac:dyDescent="0.25">
      <c r="A827" s="30"/>
      <c r="B827" s="52"/>
      <c r="C827" s="31"/>
      <c r="D827" s="25"/>
      <c r="E827" s="27"/>
      <c r="F827" s="27"/>
    </row>
    <row r="828" spans="1:6" ht="32.450000000000003" customHeight="1" x14ac:dyDescent="0.25">
      <c r="A828" s="30"/>
      <c r="B828" s="52"/>
      <c r="C828" s="31"/>
      <c r="D828" s="25"/>
      <c r="E828" s="27"/>
      <c r="F828" s="27"/>
    </row>
    <row r="829" spans="1:6" ht="32.450000000000003" customHeight="1" x14ac:dyDescent="0.25">
      <c r="A829" s="30"/>
      <c r="B829" s="52"/>
      <c r="C829" s="31"/>
      <c r="D829" s="25"/>
      <c r="E829" s="27"/>
      <c r="F829" s="27"/>
    </row>
    <row r="830" spans="1:6" ht="32.450000000000003" customHeight="1" x14ac:dyDescent="0.25">
      <c r="A830" s="30"/>
      <c r="B830" s="52"/>
      <c r="C830" s="31"/>
      <c r="D830" s="25"/>
      <c r="E830" s="27"/>
      <c r="F830" s="27"/>
    </row>
    <row r="831" spans="1:6" ht="32.450000000000003" customHeight="1" x14ac:dyDescent="0.25">
      <c r="A831" s="30"/>
      <c r="B831" s="52"/>
      <c r="C831" s="31"/>
      <c r="D831" s="25"/>
      <c r="E831" s="27"/>
      <c r="F831" s="27"/>
    </row>
    <row r="832" spans="1:6" ht="32.450000000000003" customHeight="1" x14ac:dyDescent="0.25">
      <c r="A832" s="30"/>
      <c r="B832" s="52"/>
      <c r="C832" s="31"/>
      <c r="D832" s="25"/>
      <c r="E832" s="27"/>
      <c r="F832" s="27"/>
    </row>
    <row r="833" spans="1:6" ht="32.450000000000003" customHeight="1" x14ac:dyDescent="0.25">
      <c r="A833" s="30"/>
      <c r="B833" s="52"/>
      <c r="C833" s="31"/>
      <c r="D833" s="25"/>
      <c r="E833" s="27"/>
      <c r="F833" s="27"/>
    </row>
    <row r="834" spans="1:6" ht="32.450000000000003" customHeight="1" x14ac:dyDescent="0.25">
      <c r="A834" s="30"/>
      <c r="B834" s="52"/>
      <c r="C834" s="31"/>
      <c r="D834" s="25"/>
      <c r="E834" s="27"/>
      <c r="F834" s="27"/>
    </row>
    <row r="835" spans="1:6" ht="32.450000000000003" customHeight="1" x14ac:dyDescent="0.25">
      <c r="A835" s="30"/>
      <c r="B835" s="52"/>
      <c r="C835" s="31"/>
      <c r="D835" s="25"/>
      <c r="E835" s="27"/>
      <c r="F835" s="27"/>
    </row>
    <row r="836" spans="1:6" ht="32.450000000000003" customHeight="1" x14ac:dyDescent="0.25">
      <c r="A836" s="30"/>
      <c r="B836" s="52"/>
      <c r="C836" s="31"/>
      <c r="D836" s="25"/>
      <c r="E836" s="27"/>
      <c r="F836" s="27"/>
    </row>
    <row r="837" spans="1:6" ht="32.450000000000003" customHeight="1" x14ac:dyDescent="0.25">
      <c r="A837" s="30"/>
      <c r="B837" s="52"/>
      <c r="C837" s="31"/>
      <c r="D837" s="25"/>
      <c r="E837" s="27"/>
      <c r="F837" s="27"/>
    </row>
    <row r="838" spans="1:6" ht="32.450000000000003" customHeight="1" x14ac:dyDescent="0.25">
      <c r="A838" s="30"/>
      <c r="B838" s="52"/>
      <c r="C838" s="31"/>
      <c r="D838" s="25"/>
      <c r="E838" s="27"/>
      <c r="F838" s="27"/>
    </row>
    <row r="839" spans="1:6" ht="32.450000000000003" customHeight="1" x14ac:dyDescent="0.25">
      <c r="A839" s="30"/>
      <c r="B839" s="52"/>
      <c r="C839" s="31"/>
      <c r="D839" s="25"/>
      <c r="E839" s="27"/>
      <c r="F839" s="27"/>
    </row>
    <row r="840" spans="1:6" ht="32.450000000000003" customHeight="1" x14ac:dyDescent="0.25">
      <c r="A840" s="30"/>
      <c r="B840" s="52"/>
      <c r="C840" s="31"/>
      <c r="D840" s="25"/>
      <c r="E840" s="27"/>
      <c r="F840" s="27"/>
    </row>
    <row r="841" spans="1:6" ht="32.450000000000003" customHeight="1" x14ac:dyDescent="0.25">
      <c r="A841" s="30"/>
      <c r="B841" s="52"/>
      <c r="C841" s="31"/>
      <c r="D841" s="25"/>
      <c r="E841" s="27"/>
      <c r="F841" s="27"/>
    </row>
    <row r="842" spans="1:6" ht="32.450000000000003" customHeight="1" x14ac:dyDescent="0.25">
      <c r="A842" s="30"/>
      <c r="B842" s="52"/>
      <c r="C842" s="31"/>
      <c r="D842" s="25"/>
      <c r="E842" s="27"/>
      <c r="F842" s="27"/>
    </row>
    <row r="843" spans="1:6" ht="32.450000000000003" customHeight="1" x14ac:dyDescent="0.25">
      <c r="A843" s="30"/>
      <c r="B843" s="52"/>
      <c r="C843" s="31"/>
      <c r="D843" s="25"/>
      <c r="E843" s="27"/>
      <c r="F843" s="27"/>
    </row>
    <row r="844" spans="1:6" ht="32.450000000000003" customHeight="1" x14ac:dyDescent="0.25">
      <c r="A844" s="30"/>
      <c r="B844" s="52"/>
      <c r="C844" s="31"/>
      <c r="D844" s="25"/>
      <c r="E844" s="27"/>
      <c r="F844" s="27"/>
    </row>
    <row r="845" spans="1:6" ht="32.450000000000003" customHeight="1" x14ac:dyDescent="0.25">
      <c r="A845" s="30"/>
      <c r="B845" s="52"/>
      <c r="C845" s="31"/>
      <c r="D845" s="25"/>
      <c r="E845" s="27"/>
      <c r="F845" s="27"/>
    </row>
    <row r="846" spans="1:6" ht="32.450000000000003" customHeight="1" x14ac:dyDescent="0.25">
      <c r="A846" s="30"/>
      <c r="B846" s="52"/>
      <c r="C846" s="31"/>
      <c r="D846" s="25"/>
      <c r="E846" s="27"/>
      <c r="F846" s="27"/>
    </row>
    <row r="847" spans="1:6" ht="32.450000000000003" customHeight="1" x14ac:dyDescent="0.25">
      <c r="A847" s="30"/>
      <c r="B847" s="52"/>
      <c r="C847" s="31"/>
      <c r="D847" s="25"/>
      <c r="E847" s="27"/>
      <c r="F847" s="27"/>
    </row>
    <row r="848" spans="1:6" ht="32.450000000000003" customHeight="1" x14ac:dyDescent="0.25">
      <c r="A848" s="30"/>
      <c r="B848" s="52"/>
      <c r="C848" s="31"/>
      <c r="D848" s="25"/>
      <c r="E848" s="27"/>
      <c r="F848" s="27"/>
    </row>
    <row r="849" spans="1:6" ht="32.450000000000003" customHeight="1" x14ac:dyDescent="0.25">
      <c r="A849" s="30"/>
      <c r="B849" s="52"/>
      <c r="C849" s="31"/>
      <c r="D849" s="25"/>
      <c r="E849" s="27"/>
      <c r="F849" s="27"/>
    </row>
    <row r="850" spans="1:6" ht="32.450000000000003" customHeight="1" x14ac:dyDescent="0.25">
      <c r="A850" s="30"/>
      <c r="B850" s="52"/>
      <c r="C850" s="31"/>
      <c r="D850" s="25"/>
      <c r="E850" s="27"/>
      <c r="F850" s="27"/>
    </row>
    <row r="851" spans="1:6" ht="32.450000000000003" customHeight="1" x14ac:dyDescent="0.25">
      <c r="A851" s="30"/>
      <c r="B851" s="52"/>
      <c r="C851" s="31"/>
      <c r="D851" s="25"/>
      <c r="E851" s="27"/>
      <c r="F851" s="27"/>
    </row>
    <row r="852" spans="1:6" ht="32.450000000000003" customHeight="1" x14ac:dyDescent="0.25">
      <c r="A852" s="30"/>
      <c r="B852" s="52"/>
      <c r="C852" s="31"/>
      <c r="D852" s="25"/>
      <c r="E852" s="27"/>
      <c r="F852" s="27"/>
    </row>
    <row r="853" spans="1:6" ht="32.450000000000003" customHeight="1" x14ac:dyDescent="0.25">
      <c r="A853" s="30"/>
      <c r="B853" s="52"/>
      <c r="C853" s="31"/>
      <c r="D853" s="25"/>
      <c r="E853" s="27"/>
      <c r="F853" s="27"/>
    </row>
    <row r="854" spans="1:6" ht="32.450000000000003" customHeight="1" x14ac:dyDescent="0.25">
      <c r="A854" s="30"/>
      <c r="B854" s="52"/>
      <c r="C854" s="31"/>
      <c r="D854" s="25"/>
      <c r="E854" s="27"/>
      <c r="F854" s="27"/>
    </row>
    <row r="855" spans="1:6" ht="32.450000000000003" customHeight="1" x14ac:dyDescent="0.25">
      <c r="A855" s="30"/>
      <c r="B855" s="52"/>
      <c r="C855" s="31"/>
      <c r="D855" s="25"/>
      <c r="E855" s="27"/>
      <c r="F855" s="27"/>
    </row>
    <row r="856" spans="1:6" ht="32.450000000000003" customHeight="1" x14ac:dyDescent="0.25">
      <c r="A856" s="30"/>
      <c r="B856" s="52"/>
      <c r="C856" s="31"/>
      <c r="D856" s="25"/>
      <c r="E856" s="27"/>
      <c r="F856" s="27"/>
    </row>
    <row r="857" spans="1:6" ht="32.450000000000003" customHeight="1" x14ac:dyDescent="0.25">
      <c r="A857" s="30"/>
      <c r="B857" s="52"/>
      <c r="C857" s="31"/>
      <c r="D857" s="25"/>
      <c r="E857" s="27"/>
      <c r="F857" s="27"/>
    </row>
    <row r="858" spans="1:6" ht="32.450000000000003" customHeight="1" x14ac:dyDescent="0.25">
      <c r="A858" s="30"/>
      <c r="B858" s="52"/>
      <c r="C858" s="31"/>
      <c r="D858" s="25"/>
      <c r="E858" s="27"/>
      <c r="F858" s="27"/>
    </row>
    <row r="859" spans="1:6" ht="32.450000000000003" customHeight="1" x14ac:dyDescent="0.25">
      <c r="A859" s="30"/>
      <c r="B859" s="52"/>
      <c r="C859" s="31"/>
      <c r="D859" s="25"/>
      <c r="E859" s="27"/>
      <c r="F859" s="27"/>
    </row>
    <row r="860" spans="1:6" ht="32.450000000000003" customHeight="1" x14ac:dyDescent="0.25">
      <c r="A860" s="30"/>
      <c r="B860" s="52"/>
      <c r="C860" s="31"/>
      <c r="D860" s="25"/>
      <c r="E860" s="27"/>
      <c r="F860" s="27"/>
    </row>
    <row r="861" spans="1:6" ht="32.450000000000003" customHeight="1" x14ac:dyDescent="0.25">
      <c r="A861" s="30"/>
      <c r="B861" s="52"/>
      <c r="C861" s="31"/>
      <c r="D861" s="25"/>
      <c r="E861" s="27"/>
      <c r="F861" s="27"/>
    </row>
    <row r="862" spans="1:6" ht="32.450000000000003" customHeight="1" x14ac:dyDescent="0.25">
      <c r="A862" s="30"/>
      <c r="B862" s="52"/>
      <c r="C862" s="31"/>
      <c r="D862" s="25"/>
      <c r="E862" s="27"/>
      <c r="F862" s="27"/>
    </row>
    <row r="863" spans="1:6" ht="32.450000000000003" customHeight="1" x14ac:dyDescent="0.25">
      <c r="A863" s="30"/>
      <c r="B863" s="52"/>
      <c r="C863" s="31"/>
      <c r="D863" s="25"/>
      <c r="E863" s="27"/>
      <c r="F863" s="27"/>
    </row>
    <row r="864" spans="1:6" ht="32.450000000000003" customHeight="1" x14ac:dyDescent="0.25">
      <c r="A864" s="30"/>
      <c r="B864" s="52"/>
      <c r="C864" s="31"/>
      <c r="D864" s="25"/>
      <c r="E864" s="27"/>
      <c r="F864" s="27"/>
    </row>
    <row r="865" spans="1:6" ht="32.450000000000003" customHeight="1" x14ac:dyDescent="0.25">
      <c r="A865" s="30"/>
      <c r="B865" s="52"/>
      <c r="C865" s="31"/>
      <c r="D865" s="25"/>
      <c r="E865" s="27"/>
      <c r="F865" s="27"/>
    </row>
    <row r="866" spans="1:6" ht="32.450000000000003" customHeight="1" x14ac:dyDescent="0.25">
      <c r="A866" s="30"/>
      <c r="B866" s="52"/>
      <c r="C866" s="31"/>
      <c r="D866" s="25"/>
      <c r="E866" s="27"/>
      <c r="F866" s="27"/>
    </row>
    <row r="867" spans="1:6" ht="32.450000000000003" customHeight="1" x14ac:dyDescent="0.25">
      <c r="A867" s="30"/>
      <c r="B867" s="52"/>
      <c r="C867" s="31"/>
      <c r="D867" s="25"/>
      <c r="E867" s="27"/>
      <c r="F867" s="27"/>
    </row>
    <row r="868" spans="1:6" ht="32.450000000000003" customHeight="1" x14ac:dyDescent="0.25">
      <c r="A868" s="30"/>
      <c r="B868" s="52"/>
      <c r="C868" s="31"/>
      <c r="D868" s="25"/>
      <c r="E868" s="27"/>
      <c r="F868" s="27"/>
    </row>
    <row r="869" spans="1:6" ht="32.450000000000003" customHeight="1" x14ac:dyDescent="0.25">
      <c r="A869" s="30"/>
      <c r="B869" s="52"/>
      <c r="C869" s="31"/>
      <c r="D869" s="25"/>
      <c r="E869" s="27"/>
      <c r="F869" s="27"/>
    </row>
    <row r="870" spans="1:6" ht="32.450000000000003" customHeight="1" x14ac:dyDescent="0.25">
      <c r="A870" s="30"/>
      <c r="B870" s="52"/>
      <c r="C870" s="31"/>
      <c r="D870" s="25"/>
      <c r="E870" s="27"/>
      <c r="F870" s="27"/>
    </row>
    <row r="871" spans="1:6" ht="32.450000000000003" customHeight="1" x14ac:dyDescent="0.25">
      <c r="A871" s="30"/>
      <c r="B871" s="52"/>
      <c r="C871" s="31"/>
      <c r="D871" s="25"/>
      <c r="E871" s="27"/>
      <c r="F871" s="27"/>
    </row>
    <row r="872" spans="1:6" ht="32.450000000000003" customHeight="1" x14ac:dyDescent="0.25">
      <c r="A872" s="30"/>
      <c r="B872" s="52"/>
      <c r="C872" s="31"/>
      <c r="D872" s="25"/>
      <c r="E872" s="27"/>
      <c r="F872" s="27"/>
    </row>
    <row r="873" spans="1:6" ht="32.450000000000003" customHeight="1" x14ac:dyDescent="0.25">
      <c r="A873" s="30"/>
      <c r="B873" s="52"/>
      <c r="C873" s="31"/>
      <c r="D873" s="25"/>
      <c r="E873" s="27"/>
      <c r="F873" s="27"/>
    </row>
    <row r="874" spans="1:6" ht="32.450000000000003" customHeight="1" x14ac:dyDescent="0.25">
      <c r="A874" s="30"/>
      <c r="B874" s="52"/>
      <c r="C874" s="31"/>
      <c r="D874" s="25"/>
      <c r="E874" s="27"/>
      <c r="F874" s="27"/>
    </row>
    <row r="875" spans="1:6" ht="32.450000000000003" customHeight="1" x14ac:dyDescent="0.25">
      <c r="A875" s="30"/>
      <c r="B875" s="52"/>
      <c r="C875" s="31"/>
      <c r="D875" s="25"/>
      <c r="E875" s="27"/>
      <c r="F875" s="27"/>
    </row>
    <row r="876" spans="1:6" ht="32.450000000000003" customHeight="1" x14ac:dyDescent="0.25">
      <c r="A876" s="30"/>
      <c r="B876" s="52"/>
      <c r="C876" s="31"/>
      <c r="D876" s="25"/>
      <c r="E876" s="27"/>
      <c r="F876" s="27"/>
    </row>
    <row r="877" spans="1:6" ht="32.450000000000003" customHeight="1" x14ac:dyDescent="0.25">
      <c r="A877" s="30"/>
      <c r="B877" s="52"/>
      <c r="C877" s="31"/>
      <c r="D877" s="25"/>
      <c r="E877" s="27"/>
      <c r="F877" s="27"/>
    </row>
    <row r="878" spans="1:6" ht="32.450000000000003" customHeight="1" x14ac:dyDescent="0.25">
      <c r="A878" s="30"/>
      <c r="B878" s="52"/>
      <c r="C878" s="31"/>
      <c r="D878" s="25"/>
      <c r="E878" s="27"/>
      <c r="F878" s="27"/>
    </row>
    <row r="879" spans="1:6" ht="32.450000000000003" customHeight="1" x14ac:dyDescent="0.25">
      <c r="A879" s="30"/>
      <c r="B879" s="52"/>
      <c r="C879" s="31"/>
      <c r="D879" s="25"/>
      <c r="E879" s="27"/>
      <c r="F879" s="27"/>
    </row>
    <row r="880" spans="1:6" ht="32.450000000000003" customHeight="1" x14ac:dyDescent="0.25">
      <c r="A880" s="30"/>
      <c r="B880" s="52"/>
      <c r="C880" s="31"/>
      <c r="D880" s="25"/>
      <c r="E880" s="27"/>
      <c r="F880" s="27"/>
    </row>
    <row r="881" spans="1:6" ht="32.450000000000003" customHeight="1" x14ac:dyDescent="0.25">
      <c r="A881" s="30"/>
      <c r="B881" s="52"/>
      <c r="C881" s="31"/>
      <c r="D881" s="25"/>
      <c r="E881" s="27"/>
      <c r="F881" s="27"/>
    </row>
    <row r="882" spans="1:6" ht="32.450000000000003" customHeight="1" x14ac:dyDescent="0.25">
      <c r="A882" s="30"/>
      <c r="B882" s="52"/>
      <c r="C882" s="31"/>
      <c r="D882" s="25"/>
      <c r="E882" s="27"/>
      <c r="F882" s="27"/>
    </row>
    <row r="883" spans="1:6" ht="32.450000000000003" customHeight="1" x14ac:dyDescent="0.25">
      <c r="A883" s="30"/>
      <c r="B883" s="52"/>
      <c r="C883" s="31"/>
      <c r="D883" s="25"/>
      <c r="E883" s="27"/>
      <c r="F883" s="27"/>
    </row>
    <row r="884" spans="1:6" ht="32.450000000000003" customHeight="1" x14ac:dyDescent="0.25">
      <c r="A884" s="30"/>
      <c r="B884" s="52"/>
      <c r="C884" s="31"/>
      <c r="D884" s="25"/>
      <c r="E884" s="27"/>
      <c r="F884" s="27"/>
    </row>
    <row r="885" spans="1:6" ht="32.450000000000003" customHeight="1" x14ac:dyDescent="0.25">
      <c r="A885" s="30"/>
      <c r="B885" s="52"/>
      <c r="C885" s="31"/>
      <c r="D885" s="25"/>
      <c r="E885" s="27"/>
      <c r="F885" s="27"/>
    </row>
    <row r="886" spans="1:6" ht="32.450000000000003" customHeight="1" x14ac:dyDescent="0.25">
      <c r="A886" s="30"/>
      <c r="B886" s="52"/>
      <c r="C886" s="31"/>
      <c r="D886" s="25"/>
      <c r="E886" s="27"/>
      <c r="F886" s="27"/>
    </row>
    <row r="887" spans="1:6" ht="32.450000000000003" customHeight="1" x14ac:dyDescent="0.25">
      <c r="A887" s="30"/>
      <c r="B887" s="52"/>
      <c r="C887" s="31"/>
      <c r="D887" s="25"/>
      <c r="E887" s="27"/>
      <c r="F887" s="27"/>
    </row>
    <row r="888" spans="1:6" ht="32.450000000000003" customHeight="1" x14ac:dyDescent="0.25">
      <c r="A888" s="30"/>
      <c r="B888" s="52"/>
      <c r="C888" s="31"/>
      <c r="D888" s="25"/>
      <c r="E888" s="27"/>
      <c r="F888" s="27"/>
    </row>
    <row r="889" spans="1:6" ht="32.450000000000003" customHeight="1" x14ac:dyDescent="0.25">
      <c r="A889" s="30"/>
      <c r="B889" s="52"/>
      <c r="C889" s="31"/>
      <c r="D889" s="25"/>
      <c r="E889" s="27"/>
      <c r="F889" s="27"/>
    </row>
    <row r="890" spans="1:6" ht="32.450000000000003" customHeight="1" x14ac:dyDescent="0.25">
      <c r="A890" s="30"/>
      <c r="B890" s="52"/>
      <c r="C890" s="31"/>
      <c r="D890" s="25"/>
      <c r="E890" s="27"/>
      <c r="F890" s="27"/>
    </row>
    <row r="891" spans="1:6" ht="32.450000000000003" customHeight="1" x14ac:dyDescent="0.25">
      <c r="A891" s="30"/>
      <c r="B891" s="52"/>
      <c r="C891" s="31"/>
      <c r="D891" s="25"/>
      <c r="E891" s="27"/>
      <c r="F891" s="27"/>
    </row>
    <row r="892" spans="1:6" ht="32.450000000000003" customHeight="1" x14ac:dyDescent="0.25">
      <c r="A892" s="30"/>
      <c r="B892" s="52"/>
      <c r="C892" s="31"/>
      <c r="D892" s="25"/>
      <c r="E892" s="27"/>
      <c r="F892" s="27"/>
    </row>
    <row r="893" spans="1:6" ht="32.450000000000003" customHeight="1" x14ac:dyDescent="0.25">
      <c r="A893" s="30"/>
      <c r="B893" s="52"/>
      <c r="C893" s="31"/>
      <c r="D893" s="25"/>
      <c r="E893" s="27"/>
      <c r="F893" s="27"/>
    </row>
    <row r="894" spans="1:6" ht="32.450000000000003" customHeight="1" x14ac:dyDescent="0.25">
      <c r="A894" s="30"/>
      <c r="B894" s="52"/>
      <c r="C894" s="31"/>
      <c r="D894" s="25"/>
      <c r="E894" s="27"/>
      <c r="F894" s="27"/>
    </row>
    <row r="895" spans="1:6" ht="32.450000000000003" customHeight="1" x14ac:dyDescent="0.25">
      <c r="A895" s="30"/>
      <c r="B895" s="52"/>
      <c r="C895" s="31"/>
      <c r="D895" s="25"/>
      <c r="E895" s="27"/>
      <c r="F895" s="27"/>
    </row>
    <row r="896" spans="1:6" ht="32.450000000000003" customHeight="1" x14ac:dyDescent="0.25">
      <c r="A896" s="30"/>
      <c r="B896" s="52"/>
      <c r="C896" s="31"/>
      <c r="D896" s="25"/>
      <c r="E896" s="27"/>
      <c r="F896" s="27"/>
    </row>
    <row r="897" spans="1:6" ht="32.450000000000003" customHeight="1" x14ac:dyDescent="0.25">
      <c r="A897" s="30"/>
      <c r="B897" s="52"/>
      <c r="C897" s="31"/>
      <c r="D897" s="25"/>
      <c r="E897" s="27"/>
      <c r="F897" s="27"/>
    </row>
    <row r="898" spans="1:6" ht="32.450000000000003" customHeight="1" x14ac:dyDescent="0.25">
      <c r="A898" s="30"/>
      <c r="B898" s="52"/>
      <c r="C898" s="31"/>
      <c r="D898" s="25"/>
      <c r="E898" s="27"/>
      <c r="F898" s="27"/>
    </row>
    <row r="899" spans="1:6" ht="32.450000000000003" customHeight="1" x14ac:dyDescent="0.25">
      <c r="A899" s="30"/>
      <c r="B899" s="52"/>
      <c r="C899" s="31"/>
      <c r="D899" s="25"/>
      <c r="E899" s="27"/>
      <c r="F899" s="27"/>
    </row>
    <row r="900" spans="1:6" ht="32.450000000000003" customHeight="1" x14ac:dyDescent="0.25">
      <c r="A900" s="30"/>
      <c r="B900" s="52"/>
      <c r="C900" s="31"/>
      <c r="D900" s="25"/>
      <c r="E900" s="27"/>
      <c r="F900" s="27"/>
    </row>
    <row r="901" spans="1:6" ht="32.450000000000003" customHeight="1" x14ac:dyDescent="0.25">
      <c r="A901" s="30"/>
      <c r="B901" s="52"/>
      <c r="C901" s="31"/>
      <c r="D901" s="25"/>
      <c r="E901" s="27"/>
      <c r="F901" s="27"/>
    </row>
    <row r="902" spans="1:6" ht="32.450000000000003" customHeight="1" x14ac:dyDescent="0.25">
      <c r="A902" s="30"/>
      <c r="B902" s="52"/>
      <c r="C902" s="31"/>
      <c r="D902" s="25"/>
      <c r="E902" s="27"/>
      <c r="F902" s="27"/>
    </row>
    <row r="903" spans="1:6" ht="32.450000000000003" customHeight="1" x14ac:dyDescent="0.25">
      <c r="A903" s="30"/>
      <c r="B903" s="52"/>
      <c r="C903" s="31"/>
      <c r="D903" s="25"/>
      <c r="E903" s="27"/>
      <c r="F903" s="27"/>
    </row>
    <row r="904" spans="1:6" ht="32.450000000000003" customHeight="1" x14ac:dyDescent="0.25">
      <c r="A904" s="30"/>
      <c r="B904" s="52"/>
      <c r="C904" s="31"/>
      <c r="D904" s="25"/>
      <c r="E904" s="27"/>
      <c r="F904" s="27"/>
    </row>
    <row r="905" spans="1:6" ht="32.450000000000003" customHeight="1" x14ac:dyDescent="0.25">
      <c r="A905" s="30"/>
      <c r="B905" s="52"/>
      <c r="C905" s="31"/>
      <c r="D905" s="25"/>
      <c r="E905" s="27"/>
      <c r="F905" s="27"/>
    </row>
    <row r="906" spans="1:6" ht="32.450000000000003" customHeight="1" x14ac:dyDescent="0.25">
      <c r="A906" s="30"/>
      <c r="B906" s="52"/>
      <c r="C906" s="31"/>
      <c r="D906" s="25"/>
      <c r="E906" s="27"/>
      <c r="F906" s="27"/>
    </row>
    <row r="907" spans="1:6" ht="32.450000000000003" customHeight="1" x14ac:dyDescent="0.25">
      <c r="A907" s="30"/>
      <c r="B907" s="52"/>
      <c r="C907" s="31"/>
      <c r="D907" s="25"/>
      <c r="E907" s="27"/>
      <c r="F907" s="27"/>
    </row>
    <row r="908" spans="1:6" ht="32.450000000000003" customHeight="1" x14ac:dyDescent="0.25">
      <c r="A908" s="30"/>
      <c r="B908" s="52"/>
      <c r="C908" s="31"/>
      <c r="D908" s="25"/>
      <c r="E908" s="27"/>
      <c r="F908" s="27"/>
    </row>
    <row r="909" spans="1:6" ht="32.450000000000003" customHeight="1" x14ac:dyDescent="0.25">
      <c r="A909" s="30"/>
      <c r="B909" s="52"/>
      <c r="C909" s="31"/>
      <c r="D909" s="25"/>
      <c r="E909" s="27"/>
      <c r="F909" s="27"/>
    </row>
    <row r="910" spans="1:6" ht="32.450000000000003" customHeight="1" x14ac:dyDescent="0.25">
      <c r="A910" s="30"/>
      <c r="B910" s="52"/>
      <c r="C910" s="31"/>
      <c r="D910" s="25"/>
      <c r="E910" s="27"/>
      <c r="F910" s="27"/>
    </row>
    <row r="911" spans="1:6" ht="32.450000000000003" customHeight="1" x14ac:dyDescent="0.25">
      <c r="A911" s="30"/>
      <c r="B911" s="52"/>
      <c r="C911" s="31"/>
      <c r="D911" s="25"/>
      <c r="E911" s="27"/>
      <c r="F911" s="27"/>
    </row>
    <row r="912" spans="1:6" ht="32.450000000000003" customHeight="1" x14ac:dyDescent="0.25">
      <c r="A912" s="30"/>
      <c r="B912" s="52"/>
      <c r="C912" s="31"/>
      <c r="D912" s="25"/>
      <c r="E912" s="27"/>
      <c r="F912" s="27"/>
    </row>
    <row r="913" spans="1:6" ht="32.450000000000003" customHeight="1" x14ac:dyDescent="0.25">
      <c r="A913" s="30"/>
      <c r="B913" s="52"/>
      <c r="C913" s="31"/>
      <c r="D913" s="25"/>
      <c r="E913" s="27"/>
      <c r="F913" s="27"/>
    </row>
    <row r="914" spans="1:6" ht="32.450000000000003" customHeight="1" x14ac:dyDescent="0.25">
      <c r="A914" s="30"/>
      <c r="B914" s="52"/>
      <c r="C914" s="31"/>
      <c r="D914" s="25"/>
      <c r="E914" s="27"/>
      <c r="F914" s="27"/>
    </row>
    <row r="915" spans="1:6" ht="32.450000000000003" customHeight="1" x14ac:dyDescent="0.25">
      <c r="A915" s="30"/>
      <c r="B915" s="52"/>
      <c r="C915" s="31"/>
      <c r="D915" s="25"/>
      <c r="E915" s="27"/>
      <c r="F915" s="27"/>
    </row>
    <row r="916" spans="1:6" ht="32.450000000000003" customHeight="1" x14ac:dyDescent="0.25">
      <c r="A916" s="30"/>
      <c r="B916" s="52"/>
      <c r="C916" s="31"/>
      <c r="D916" s="25"/>
      <c r="E916" s="27"/>
      <c r="F916" s="27"/>
    </row>
    <row r="917" spans="1:6" ht="32.450000000000003" customHeight="1" x14ac:dyDescent="0.25">
      <c r="A917" s="30"/>
      <c r="B917" s="52"/>
      <c r="C917" s="31"/>
      <c r="D917" s="25"/>
      <c r="E917" s="27"/>
      <c r="F917" s="27"/>
    </row>
    <row r="918" spans="1:6" ht="32.450000000000003" customHeight="1" x14ac:dyDescent="0.25">
      <c r="A918" s="30"/>
      <c r="B918" s="52"/>
      <c r="C918" s="31"/>
      <c r="D918" s="25"/>
      <c r="E918" s="27"/>
      <c r="F918" s="27"/>
    </row>
    <row r="919" spans="1:6" ht="32.450000000000003" customHeight="1" x14ac:dyDescent="0.25">
      <c r="A919" s="30"/>
      <c r="B919" s="52"/>
      <c r="C919" s="31"/>
      <c r="D919" s="25"/>
      <c r="E919" s="27"/>
      <c r="F919" s="27"/>
    </row>
    <row r="920" spans="1:6" ht="32.450000000000003" customHeight="1" x14ac:dyDescent="0.25">
      <c r="A920" s="30"/>
      <c r="B920" s="52"/>
      <c r="C920" s="31"/>
      <c r="D920" s="25"/>
      <c r="E920" s="27"/>
      <c r="F920" s="27"/>
    </row>
    <row r="921" spans="1:6" ht="32.450000000000003" customHeight="1" x14ac:dyDescent="0.25">
      <c r="A921" s="30"/>
      <c r="B921" s="52"/>
      <c r="C921" s="31"/>
      <c r="D921" s="25"/>
      <c r="E921" s="27"/>
      <c r="F921" s="27"/>
    </row>
    <row r="922" spans="1:6" ht="32.450000000000003" customHeight="1" x14ac:dyDescent="0.25">
      <c r="A922" s="30"/>
      <c r="B922" s="52"/>
      <c r="C922" s="31"/>
      <c r="D922" s="25"/>
      <c r="E922" s="27"/>
      <c r="F922" s="27"/>
    </row>
    <row r="923" spans="1:6" ht="32.450000000000003" customHeight="1" x14ac:dyDescent="0.25">
      <c r="A923" s="30"/>
      <c r="B923" s="52"/>
      <c r="C923" s="31"/>
      <c r="D923" s="25"/>
      <c r="E923" s="27"/>
      <c r="F923" s="27"/>
    </row>
    <row r="924" spans="1:6" ht="32.450000000000003" customHeight="1" x14ac:dyDescent="0.25">
      <c r="A924" s="30"/>
      <c r="B924" s="52"/>
      <c r="C924" s="31"/>
      <c r="D924" s="25"/>
      <c r="E924" s="27"/>
      <c r="F924" s="27"/>
    </row>
    <row r="925" spans="1:6" ht="32.450000000000003" customHeight="1" x14ac:dyDescent="0.25">
      <c r="A925" s="30"/>
      <c r="B925" s="52"/>
      <c r="C925" s="31"/>
      <c r="D925" s="25"/>
      <c r="E925" s="27"/>
      <c r="F925" s="27"/>
    </row>
    <row r="926" spans="1:6" ht="32.450000000000003" customHeight="1" x14ac:dyDescent="0.25">
      <c r="A926" s="30"/>
      <c r="B926" s="52"/>
      <c r="C926" s="31"/>
      <c r="D926" s="25"/>
      <c r="E926" s="27"/>
      <c r="F926" s="27"/>
    </row>
    <row r="927" spans="1:6" ht="32.450000000000003" customHeight="1" x14ac:dyDescent="0.25">
      <c r="A927" s="30"/>
      <c r="B927" s="52"/>
      <c r="C927" s="31"/>
      <c r="D927" s="25"/>
      <c r="E927" s="27"/>
      <c r="F927" s="27"/>
    </row>
    <row r="928" spans="1:6" ht="32.450000000000003" customHeight="1" x14ac:dyDescent="0.25">
      <c r="A928" s="30"/>
      <c r="B928" s="52"/>
      <c r="C928" s="31"/>
      <c r="D928" s="25"/>
      <c r="E928" s="27"/>
      <c r="F928" s="27"/>
    </row>
    <row r="929" spans="1:6" ht="32.450000000000003" customHeight="1" x14ac:dyDescent="0.25">
      <c r="A929" s="30"/>
      <c r="B929" s="52"/>
      <c r="C929" s="31"/>
      <c r="D929" s="25"/>
      <c r="E929" s="27"/>
      <c r="F929" s="27"/>
    </row>
    <row r="930" spans="1:6" ht="32.450000000000003" customHeight="1" x14ac:dyDescent="0.25">
      <c r="A930" s="30"/>
      <c r="B930" s="52"/>
      <c r="C930" s="31"/>
      <c r="D930" s="25"/>
      <c r="E930" s="27"/>
      <c r="F930" s="27"/>
    </row>
    <row r="931" spans="1:6" ht="32.450000000000003" customHeight="1" x14ac:dyDescent="0.25">
      <c r="A931" s="30"/>
      <c r="B931" s="52"/>
      <c r="C931" s="31"/>
      <c r="D931" s="25"/>
      <c r="E931" s="27"/>
      <c r="F931" s="27"/>
    </row>
    <row r="932" spans="1:6" ht="32.450000000000003" customHeight="1" x14ac:dyDescent="0.25">
      <c r="A932" s="30"/>
      <c r="B932" s="52"/>
      <c r="C932" s="31"/>
      <c r="D932" s="25"/>
      <c r="E932" s="27"/>
      <c r="F932" s="27"/>
    </row>
    <row r="933" spans="1:6" ht="32.450000000000003" customHeight="1" x14ac:dyDescent="0.25">
      <c r="A933" s="30"/>
      <c r="B933" s="52"/>
      <c r="C933" s="31"/>
      <c r="D933" s="25"/>
      <c r="E933" s="27"/>
      <c r="F933" s="27"/>
    </row>
    <row r="934" spans="1:6" ht="32.450000000000003" customHeight="1" x14ac:dyDescent="0.25">
      <c r="A934" s="30"/>
      <c r="B934" s="52"/>
      <c r="C934" s="31"/>
      <c r="D934" s="25"/>
      <c r="E934" s="27"/>
      <c r="F934" s="27"/>
    </row>
    <row r="935" spans="1:6" ht="32.450000000000003" customHeight="1" x14ac:dyDescent="0.25">
      <c r="A935" s="30"/>
      <c r="B935" s="52"/>
      <c r="C935" s="31"/>
      <c r="D935" s="25"/>
      <c r="E935" s="27"/>
      <c r="F935" s="27"/>
    </row>
    <row r="936" spans="1:6" ht="32.450000000000003" customHeight="1" x14ac:dyDescent="0.25">
      <c r="A936" s="30"/>
      <c r="B936" s="52"/>
      <c r="C936" s="31"/>
      <c r="D936" s="25"/>
      <c r="E936" s="27"/>
      <c r="F936" s="27"/>
    </row>
    <row r="937" spans="1:6" ht="32.450000000000003" customHeight="1" x14ac:dyDescent="0.25">
      <c r="A937" s="30"/>
      <c r="B937" s="52"/>
      <c r="C937" s="31"/>
      <c r="D937" s="25"/>
      <c r="E937" s="27"/>
      <c r="F937" s="27"/>
    </row>
    <row r="938" spans="1:6" ht="32.450000000000003" customHeight="1" x14ac:dyDescent="0.25">
      <c r="A938" s="30"/>
      <c r="B938" s="52"/>
      <c r="C938" s="31"/>
      <c r="D938" s="25"/>
      <c r="E938" s="27"/>
      <c r="F938" s="27"/>
    </row>
    <row r="939" spans="1:6" ht="32.450000000000003" customHeight="1" x14ac:dyDescent="0.25">
      <c r="A939" s="30"/>
      <c r="B939" s="52"/>
      <c r="C939" s="31"/>
      <c r="D939" s="25"/>
      <c r="E939" s="27"/>
      <c r="F939" s="27"/>
    </row>
    <row r="940" spans="1:6" ht="32.450000000000003" customHeight="1" x14ac:dyDescent="0.25">
      <c r="A940" s="30"/>
      <c r="B940" s="52"/>
      <c r="C940" s="31"/>
      <c r="D940" s="25"/>
      <c r="E940" s="27"/>
      <c r="F940" s="27"/>
    </row>
    <row r="941" spans="1:6" ht="32.450000000000003" customHeight="1" x14ac:dyDescent="0.25">
      <c r="A941" s="30"/>
      <c r="B941" s="52"/>
      <c r="C941" s="31"/>
      <c r="D941" s="25"/>
      <c r="E941" s="27"/>
      <c r="F941" s="27"/>
    </row>
    <row r="942" spans="1:6" ht="32.450000000000003" customHeight="1" x14ac:dyDescent="0.25">
      <c r="A942" s="30"/>
      <c r="B942" s="52"/>
      <c r="C942" s="31"/>
      <c r="D942" s="25"/>
      <c r="E942" s="27"/>
      <c r="F942" s="27"/>
    </row>
    <row r="943" spans="1:6" ht="32.450000000000003" customHeight="1" x14ac:dyDescent="0.25">
      <c r="A943" s="30"/>
      <c r="B943" s="52"/>
      <c r="C943" s="31"/>
      <c r="D943" s="25"/>
      <c r="E943" s="27"/>
      <c r="F943" s="27"/>
    </row>
    <row r="944" spans="1:6" ht="32.450000000000003" customHeight="1" x14ac:dyDescent="0.25">
      <c r="A944" s="30"/>
      <c r="B944" s="52"/>
      <c r="C944" s="31"/>
      <c r="D944" s="25"/>
      <c r="E944" s="27"/>
      <c r="F944" s="27"/>
    </row>
    <row r="945" spans="1:6" ht="32.450000000000003" customHeight="1" x14ac:dyDescent="0.25">
      <c r="A945" s="30"/>
      <c r="B945" s="52"/>
      <c r="C945" s="31"/>
      <c r="D945" s="25"/>
      <c r="E945" s="27"/>
      <c r="F945" s="27"/>
    </row>
    <row r="946" spans="1:6" ht="32.450000000000003" customHeight="1" x14ac:dyDescent="0.25">
      <c r="A946" s="30"/>
      <c r="B946" s="52"/>
      <c r="C946" s="31"/>
      <c r="D946" s="25"/>
      <c r="E946" s="27"/>
      <c r="F946" s="27"/>
    </row>
    <row r="947" spans="1:6" ht="32.450000000000003" customHeight="1" x14ac:dyDescent="0.25">
      <c r="A947" s="30"/>
      <c r="B947" s="52"/>
      <c r="C947" s="31"/>
      <c r="D947" s="25"/>
      <c r="E947" s="27"/>
      <c r="F947" s="27"/>
    </row>
    <row r="948" spans="1:6" ht="32.450000000000003" customHeight="1" x14ac:dyDescent="0.25">
      <c r="A948" s="30"/>
      <c r="B948" s="52"/>
      <c r="C948" s="31"/>
      <c r="D948" s="25"/>
      <c r="E948" s="27"/>
      <c r="F948" s="27"/>
    </row>
    <row r="949" spans="1:6" ht="32.450000000000003" customHeight="1" x14ac:dyDescent="0.25">
      <c r="A949" s="30"/>
      <c r="B949" s="52"/>
      <c r="C949" s="31"/>
      <c r="D949" s="25"/>
      <c r="E949" s="27"/>
      <c r="F949" s="27"/>
    </row>
    <row r="950" spans="1:6" ht="32.450000000000003" customHeight="1" x14ac:dyDescent="0.25">
      <c r="A950" s="30"/>
      <c r="B950" s="52"/>
      <c r="C950" s="31"/>
      <c r="D950" s="25"/>
      <c r="E950" s="27"/>
      <c r="F950" s="27"/>
    </row>
    <row r="951" spans="1:6" ht="32.450000000000003" customHeight="1" x14ac:dyDescent="0.25">
      <c r="A951" s="30"/>
      <c r="B951" s="52"/>
      <c r="C951" s="31"/>
      <c r="D951" s="25"/>
      <c r="E951" s="27"/>
      <c r="F951" s="27"/>
    </row>
    <row r="952" spans="1:6" ht="32.450000000000003" customHeight="1" x14ac:dyDescent="0.25">
      <c r="A952" s="30"/>
      <c r="B952" s="52"/>
      <c r="C952" s="31"/>
      <c r="D952" s="25"/>
      <c r="E952" s="27"/>
      <c r="F952" s="27"/>
    </row>
    <row r="953" spans="1:6" ht="32.450000000000003" customHeight="1" x14ac:dyDescent="0.25">
      <c r="A953" s="30"/>
      <c r="B953" s="52"/>
      <c r="C953" s="31"/>
      <c r="D953" s="25"/>
      <c r="E953" s="27"/>
      <c r="F953" s="27"/>
    </row>
    <row r="954" spans="1:6" ht="32.450000000000003" customHeight="1" x14ac:dyDescent="0.25">
      <c r="A954" s="30"/>
      <c r="B954" s="52"/>
      <c r="C954" s="31"/>
      <c r="D954" s="25"/>
      <c r="E954" s="27"/>
      <c r="F954" s="27"/>
    </row>
    <row r="955" spans="1:6" ht="32.450000000000003" customHeight="1" x14ac:dyDescent="0.25">
      <c r="A955" s="30"/>
      <c r="B955" s="52"/>
      <c r="C955" s="31"/>
      <c r="D955" s="25"/>
      <c r="E955" s="27"/>
      <c r="F955" s="27"/>
    </row>
    <row r="956" spans="1:6" ht="32.450000000000003" customHeight="1" x14ac:dyDescent="0.25">
      <c r="A956" s="30"/>
      <c r="B956" s="52"/>
      <c r="C956" s="31"/>
      <c r="D956" s="25"/>
      <c r="E956" s="27"/>
      <c r="F956" s="27"/>
    </row>
    <row r="957" spans="1:6" ht="32.450000000000003" customHeight="1" x14ac:dyDescent="0.25">
      <c r="A957" s="30"/>
      <c r="B957" s="52"/>
      <c r="C957" s="31"/>
      <c r="D957" s="25"/>
      <c r="E957" s="27"/>
      <c r="F957" s="27"/>
    </row>
    <row r="958" spans="1:6" ht="32.450000000000003" customHeight="1" x14ac:dyDescent="0.25">
      <c r="A958" s="30"/>
      <c r="B958" s="52"/>
      <c r="C958" s="31"/>
      <c r="D958" s="25"/>
      <c r="E958" s="27"/>
      <c r="F958" s="27"/>
    </row>
    <row r="959" spans="1:6" ht="32.450000000000003" customHeight="1" x14ac:dyDescent="0.25">
      <c r="A959" s="30"/>
      <c r="B959" s="52"/>
      <c r="C959" s="31"/>
      <c r="D959" s="25"/>
      <c r="E959" s="27"/>
      <c r="F959" s="27"/>
    </row>
    <row r="960" spans="1:6" ht="32.450000000000003" customHeight="1" x14ac:dyDescent="0.25">
      <c r="A960" s="30"/>
      <c r="B960" s="52"/>
      <c r="C960" s="31"/>
      <c r="D960" s="25"/>
      <c r="E960" s="27"/>
      <c r="F960" s="27"/>
    </row>
    <row r="961" spans="1:6" ht="32.450000000000003" customHeight="1" x14ac:dyDescent="0.25">
      <c r="A961" s="30"/>
      <c r="B961" s="52"/>
      <c r="C961" s="31"/>
      <c r="D961" s="25"/>
      <c r="E961" s="27"/>
      <c r="F961" s="27"/>
    </row>
    <row r="962" spans="1:6" ht="32.450000000000003" customHeight="1" x14ac:dyDescent="0.25">
      <c r="A962" s="30"/>
      <c r="B962" s="52"/>
      <c r="C962" s="31"/>
      <c r="D962" s="25"/>
      <c r="E962" s="27"/>
      <c r="F962" s="27"/>
    </row>
    <row r="963" spans="1:6" ht="32.450000000000003" customHeight="1" x14ac:dyDescent="0.25">
      <c r="A963" s="30"/>
      <c r="B963" s="52"/>
      <c r="C963" s="31"/>
      <c r="D963" s="25"/>
      <c r="E963" s="27"/>
      <c r="F963" s="27"/>
    </row>
    <row r="964" spans="1:6" ht="32.450000000000003" customHeight="1" x14ac:dyDescent="0.25">
      <c r="A964" s="30"/>
      <c r="B964" s="52"/>
      <c r="C964" s="31"/>
      <c r="D964" s="25"/>
      <c r="E964" s="27"/>
      <c r="F964" s="27"/>
    </row>
    <row r="965" spans="1:6" ht="32.450000000000003" customHeight="1" x14ac:dyDescent="0.25">
      <c r="A965" s="30"/>
      <c r="B965" s="52"/>
      <c r="C965" s="31"/>
      <c r="D965" s="25"/>
      <c r="E965" s="27"/>
      <c r="F965" s="27"/>
    </row>
    <row r="966" spans="1:6" ht="32.450000000000003" customHeight="1" x14ac:dyDescent="0.25">
      <c r="A966" s="30"/>
      <c r="B966" s="52"/>
      <c r="C966" s="31"/>
      <c r="D966" s="25"/>
      <c r="E966" s="27"/>
      <c r="F966" s="27"/>
    </row>
    <row r="967" spans="1:6" ht="32.450000000000003" customHeight="1" x14ac:dyDescent="0.25">
      <c r="A967" s="30"/>
      <c r="B967" s="52"/>
      <c r="C967" s="31"/>
      <c r="D967" s="25"/>
      <c r="E967" s="27"/>
      <c r="F967" s="27"/>
    </row>
    <row r="968" spans="1:6" ht="32.450000000000003" customHeight="1" x14ac:dyDescent="0.25">
      <c r="A968" s="30"/>
      <c r="B968" s="52"/>
      <c r="C968" s="31"/>
      <c r="D968" s="25"/>
      <c r="E968" s="27"/>
      <c r="F968" s="27"/>
    </row>
    <row r="969" spans="1:6" ht="32.450000000000003" customHeight="1" x14ac:dyDescent="0.25">
      <c r="A969" s="30"/>
      <c r="B969" s="52"/>
      <c r="C969" s="31"/>
      <c r="D969" s="25"/>
      <c r="E969" s="27"/>
      <c r="F969" s="27"/>
    </row>
    <row r="970" spans="1:6" ht="32.450000000000003" customHeight="1" x14ac:dyDescent="0.25">
      <c r="A970" s="30"/>
      <c r="B970" s="52"/>
      <c r="C970" s="31"/>
      <c r="D970" s="25"/>
      <c r="E970" s="27"/>
      <c r="F970" s="27"/>
    </row>
    <row r="971" spans="1:6" ht="32.450000000000003" customHeight="1" x14ac:dyDescent="0.25">
      <c r="A971" s="30"/>
      <c r="B971" s="52"/>
      <c r="C971" s="31"/>
      <c r="D971" s="25"/>
      <c r="E971" s="27"/>
      <c r="F971" s="27"/>
    </row>
    <row r="972" spans="1:6" ht="32.450000000000003" customHeight="1" x14ac:dyDescent="0.25">
      <c r="A972" s="30"/>
      <c r="B972" s="52"/>
      <c r="C972" s="31"/>
      <c r="D972" s="25"/>
      <c r="E972" s="27"/>
      <c r="F972" s="27"/>
    </row>
    <row r="973" spans="1:6" ht="32.450000000000003" customHeight="1" x14ac:dyDescent="0.25">
      <c r="A973" s="30"/>
      <c r="B973" s="52"/>
      <c r="C973" s="31"/>
      <c r="D973" s="25"/>
      <c r="E973" s="27"/>
      <c r="F973" s="27"/>
    </row>
    <row r="974" spans="1:6" ht="32.450000000000003" customHeight="1" x14ac:dyDescent="0.25">
      <c r="A974" s="30"/>
      <c r="B974" s="52"/>
      <c r="C974" s="31"/>
      <c r="D974" s="25"/>
      <c r="E974" s="27"/>
      <c r="F974" s="27"/>
    </row>
    <row r="975" spans="1:6" ht="32.450000000000003" customHeight="1" x14ac:dyDescent="0.25">
      <c r="A975" s="30"/>
      <c r="B975" s="52"/>
      <c r="C975" s="31"/>
      <c r="D975" s="25"/>
      <c r="E975" s="27"/>
      <c r="F975" s="27"/>
    </row>
    <row r="976" spans="1:6" ht="32.450000000000003" customHeight="1" x14ac:dyDescent="0.25">
      <c r="A976" s="30"/>
      <c r="B976" s="52"/>
      <c r="C976" s="31"/>
      <c r="D976" s="25"/>
      <c r="E976" s="27"/>
      <c r="F976" s="27"/>
    </row>
    <row r="977" spans="1:6" ht="32.450000000000003" customHeight="1" x14ac:dyDescent="0.25">
      <c r="A977" s="30"/>
      <c r="B977" s="52"/>
      <c r="C977" s="31"/>
      <c r="D977" s="25"/>
      <c r="E977" s="27"/>
      <c r="F977" s="27"/>
    </row>
    <row r="978" spans="1:6" ht="32.450000000000003" customHeight="1" x14ac:dyDescent="0.25">
      <c r="A978" s="30"/>
      <c r="B978" s="52"/>
      <c r="C978" s="31"/>
      <c r="D978" s="25"/>
      <c r="E978" s="27"/>
      <c r="F978" s="27"/>
    </row>
    <row r="979" spans="1:6" ht="32.450000000000003" customHeight="1" x14ac:dyDescent="0.25">
      <c r="A979" s="30"/>
      <c r="B979" s="52"/>
      <c r="C979" s="31"/>
      <c r="D979" s="25"/>
      <c r="E979" s="27"/>
      <c r="F979" s="27"/>
    </row>
    <row r="980" spans="1:6" ht="32.450000000000003" customHeight="1" x14ac:dyDescent="0.25">
      <c r="A980" s="30"/>
      <c r="B980" s="52"/>
      <c r="C980" s="31"/>
      <c r="D980" s="25"/>
      <c r="E980" s="27"/>
      <c r="F980" s="27"/>
    </row>
    <row r="981" spans="1:6" ht="32.450000000000003" customHeight="1" x14ac:dyDescent="0.25">
      <c r="A981" s="30"/>
      <c r="B981" s="52"/>
      <c r="C981" s="31"/>
      <c r="D981" s="25"/>
      <c r="E981" s="27"/>
      <c r="F981" s="27"/>
    </row>
    <row r="982" spans="1:6" ht="32.450000000000003" customHeight="1" x14ac:dyDescent="0.25">
      <c r="A982" s="30"/>
      <c r="B982" s="52"/>
      <c r="C982" s="31"/>
      <c r="D982" s="25"/>
      <c r="E982" s="27"/>
      <c r="F982" s="27"/>
    </row>
    <row r="983" spans="1:6" ht="32.450000000000003" customHeight="1" x14ac:dyDescent="0.25">
      <c r="A983" s="30"/>
      <c r="B983" s="52"/>
      <c r="C983" s="31"/>
      <c r="D983" s="25"/>
      <c r="E983" s="27"/>
      <c r="F983" s="27"/>
    </row>
    <row r="984" spans="1:6" ht="32.450000000000003" customHeight="1" x14ac:dyDescent="0.25">
      <c r="A984" s="30"/>
      <c r="B984" s="52"/>
      <c r="C984" s="31"/>
      <c r="D984" s="25"/>
      <c r="E984" s="27"/>
      <c r="F984" s="27"/>
    </row>
    <row r="985" spans="1:6" ht="32.450000000000003" customHeight="1" x14ac:dyDescent="0.25">
      <c r="A985" s="30"/>
      <c r="B985" s="52"/>
      <c r="C985" s="31"/>
      <c r="D985" s="25"/>
      <c r="E985" s="27"/>
      <c r="F985" s="27"/>
    </row>
    <row r="986" spans="1:6" ht="32.450000000000003" customHeight="1" x14ac:dyDescent="0.25">
      <c r="A986" s="30"/>
      <c r="B986" s="52"/>
      <c r="C986" s="31"/>
      <c r="D986" s="25"/>
      <c r="E986" s="27"/>
      <c r="F986" s="27"/>
    </row>
    <row r="987" spans="1:6" ht="32.450000000000003" customHeight="1" x14ac:dyDescent="0.25">
      <c r="A987" s="30"/>
      <c r="B987" s="52"/>
      <c r="C987" s="31"/>
      <c r="D987" s="25"/>
      <c r="E987" s="27"/>
      <c r="F987" s="27"/>
    </row>
    <row r="988" spans="1:6" ht="32.450000000000003" customHeight="1" x14ac:dyDescent="0.25">
      <c r="A988" s="30"/>
      <c r="B988" s="52"/>
      <c r="C988" s="31"/>
      <c r="D988" s="25"/>
      <c r="E988" s="27"/>
      <c r="F988" s="27"/>
    </row>
    <row r="989" spans="1:6" ht="32.450000000000003" customHeight="1" x14ac:dyDescent="0.25">
      <c r="A989" s="30"/>
      <c r="B989" s="52"/>
      <c r="C989" s="31"/>
      <c r="D989" s="25"/>
      <c r="E989" s="27"/>
      <c r="F989" s="27"/>
    </row>
    <row r="990" spans="1:6" ht="32.450000000000003" customHeight="1" x14ac:dyDescent="0.25">
      <c r="A990" s="30"/>
      <c r="B990" s="52"/>
      <c r="C990" s="31"/>
      <c r="D990" s="25"/>
      <c r="E990" s="27"/>
      <c r="F990" s="27"/>
    </row>
    <row r="991" spans="1:6" ht="32.450000000000003" customHeight="1" x14ac:dyDescent="0.25">
      <c r="A991" s="30"/>
      <c r="B991" s="52"/>
      <c r="C991" s="31"/>
      <c r="D991" s="25"/>
      <c r="E991" s="27"/>
      <c r="F991" s="27"/>
    </row>
    <row r="992" spans="1:6" ht="32.450000000000003" customHeight="1" x14ac:dyDescent="0.25">
      <c r="A992" s="30"/>
      <c r="B992" s="52"/>
      <c r="C992" s="31"/>
      <c r="D992" s="25"/>
      <c r="E992" s="27"/>
      <c r="F992" s="27"/>
    </row>
    <row r="993" spans="1:6" ht="32.450000000000003" customHeight="1" x14ac:dyDescent="0.25">
      <c r="A993" s="30"/>
      <c r="B993" s="52"/>
      <c r="C993" s="31"/>
      <c r="D993" s="25"/>
      <c r="E993" s="27"/>
      <c r="F993" s="27"/>
    </row>
    <row r="994" spans="1:6" ht="32.450000000000003" customHeight="1" x14ac:dyDescent="0.25">
      <c r="A994" s="30"/>
      <c r="B994" s="52"/>
      <c r="C994" s="31"/>
      <c r="D994" s="25"/>
      <c r="E994" s="27"/>
      <c r="F994" s="27"/>
    </row>
    <row r="995" spans="1:6" ht="32.450000000000003" customHeight="1" x14ac:dyDescent="0.25">
      <c r="A995" s="30"/>
      <c r="B995" s="52"/>
      <c r="C995" s="31"/>
      <c r="D995" s="25"/>
      <c r="E995" s="27"/>
      <c r="F995" s="27"/>
    </row>
    <row r="996" spans="1:6" ht="32.450000000000003" customHeight="1" x14ac:dyDescent="0.25">
      <c r="A996" s="30"/>
      <c r="B996" s="52"/>
      <c r="C996" s="31"/>
      <c r="D996" s="25"/>
      <c r="E996" s="27"/>
      <c r="F996" s="27"/>
    </row>
    <row r="997" spans="1:6" ht="32.450000000000003" customHeight="1" x14ac:dyDescent="0.25">
      <c r="A997" s="30"/>
      <c r="B997" s="52"/>
      <c r="C997" s="31"/>
      <c r="D997" s="25"/>
      <c r="E997" s="27"/>
      <c r="F997" s="27"/>
    </row>
    <row r="998" spans="1:6" ht="32.450000000000003" customHeight="1" x14ac:dyDescent="0.25">
      <c r="A998" s="30"/>
      <c r="B998" s="52"/>
      <c r="C998" s="31"/>
      <c r="D998" s="25"/>
      <c r="E998" s="27"/>
      <c r="F998" s="27"/>
    </row>
    <row r="999" spans="1:6" ht="32.450000000000003" customHeight="1" x14ac:dyDescent="0.25">
      <c r="A999" s="30"/>
      <c r="B999" s="52"/>
      <c r="C999" s="31"/>
      <c r="D999" s="25"/>
      <c r="E999" s="27"/>
      <c r="F999" s="27"/>
    </row>
    <row r="1000" spans="1:6" ht="32.450000000000003" customHeight="1" x14ac:dyDescent="0.25">
      <c r="A1000" s="30"/>
      <c r="B1000" s="52"/>
      <c r="C1000" s="31"/>
      <c r="D1000" s="25"/>
      <c r="E1000" s="27"/>
      <c r="F1000" s="27"/>
    </row>
    <row r="1001" spans="1:6" ht="32.450000000000003" customHeight="1" x14ac:dyDescent="0.25">
      <c r="A1001" s="30"/>
      <c r="B1001" s="52"/>
      <c r="C1001" s="31"/>
      <c r="D1001" s="25"/>
      <c r="E1001" s="27"/>
      <c r="F1001" s="27"/>
    </row>
    <row r="1002" spans="1:6" ht="32.450000000000003" customHeight="1" x14ac:dyDescent="0.25">
      <c r="A1002" s="30"/>
      <c r="B1002" s="52"/>
      <c r="C1002" s="31"/>
      <c r="D1002" s="25"/>
      <c r="E1002" s="27"/>
      <c r="F1002" s="27"/>
    </row>
    <row r="1003" spans="1:6" ht="32.450000000000003" customHeight="1" x14ac:dyDescent="0.25">
      <c r="A1003" s="30"/>
      <c r="B1003" s="52"/>
      <c r="C1003" s="31"/>
      <c r="D1003" s="25"/>
      <c r="E1003" s="27"/>
      <c r="F1003" s="27"/>
    </row>
    <row r="1004" spans="1:6" ht="32.450000000000003" customHeight="1" x14ac:dyDescent="0.25">
      <c r="A1004" s="30"/>
      <c r="B1004" s="52"/>
      <c r="C1004" s="31"/>
      <c r="D1004" s="25"/>
      <c r="E1004" s="27"/>
      <c r="F1004" s="27"/>
    </row>
    <row r="1005" spans="1:6" ht="32.450000000000003" customHeight="1" x14ac:dyDescent="0.25">
      <c r="A1005" s="30"/>
      <c r="B1005" s="52"/>
      <c r="C1005" s="31"/>
      <c r="D1005" s="25"/>
      <c r="E1005" s="27"/>
      <c r="F1005" s="27"/>
    </row>
    <row r="1006" spans="1:6" ht="32.450000000000003" customHeight="1" x14ac:dyDescent="0.25">
      <c r="A1006" s="30"/>
      <c r="B1006" s="52"/>
      <c r="C1006" s="31"/>
      <c r="D1006" s="25"/>
      <c r="E1006" s="27"/>
      <c r="F1006" s="27"/>
    </row>
    <row r="1007" spans="1:6" ht="32.450000000000003" customHeight="1" x14ac:dyDescent="0.25">
      <c r="A1007" s="30"/>
      <c r="B1007" s="52"/>
      <c r="C1007" s="31"/>
      <c r="D1007" s="25"/>
      <c r="E1007" s="27"/>
      <c r="F1007" s="27"/>
    </row>
    <row r="1008" spans="1:6" ht="32.450000000000003" customHeight="1" x14ac:dyDescent="0.25">
      <c r="A1008" s="30"/>
      <c r="B1008" s="52"/>
      <c r="C1008" s="31"/>
      <c r="D1008" s="25"/>
      <c r="E1008" s="27"/>
      <c r="F1008" s="27"/>
    </row>
    <row r="1009" spans="1:6" ht="32.450000000000003" customHeight="1" x14ac:dyDescent="0.25">
      <c r="A1009" s="30"/>
      <c r="B1009" s="52"/>
      <c r="C1009" s="31"/>
      <c r="D1009" s="25"/>
      <c r="E1009" s="27"/>
      <c r="F1009" s="27"/>
    </row>
    <row r="1010" spans="1:6" ht="32.450000000000003" customHeight="1" x14ac:dyDescent="0.25">
      <c r="A1010" s="30"/>
      <c r="B1010" s="52"/>
      <c r="C1010" s="31"/>
      <c r="D1010" s="25"/>
      <c r="E1010" s="27"/>
      <c r="F1010" s="27"/>
    </row>
    <row r="1011" spans="1:6" ht="32.450000000000003" customHeight="1" x14ac:dyDescent="0.25">
      <c r="A1011" s="30"/>
      <c r="B1011" s="52"/>
      <c r="C1011" s="31"/>
      <c r="D1011" s="25"/>
      <c r="E1011" s="27"/>
      <c r="F1011" s="27"/>
    </row>
    <row r="1012" spans="1:6" ht="32.450000000000003" customHeight="1" x14ac:dyDescent="0.25">
      <c r="A1012" s="30"/>
      <c r="B1012" s="52"/>
      <c r="C1012" s="31"/>
      <c r="D1012" s="25"/>
      <c r="E1012" s="27"/>
      <c r="F1012" s="27"/>
    </row>
    <row r="1013" spans="1:6" ht="32.450000000000003" customHeight="1" x14ac:dyDescent="0.25">
      <c r="A1013" s="30"/>
      <c r="B1013" s="52"/>
      <c r="C1013" s="31"/>
      <c r="D1013" s="25"/>
      <c r="E1013" s="27"/>
      <c r="F1013" s="27"/>
    </row>
    <row r="1014" spans="1:6" ht="32.450000000000003" customHeight="1" x14ac:dyDescent="0.25">
      <c r="A1014" s="30"/>
      <c r="B1014" s="52"/>
      <c r="C1014" s="31"/>
      <c r="D1014" s="25"/>
      <c r="E1014" s="27"/>
      <c r="F1014" s="27"/>
    </row>
    <row r="1015" spans="1:6" ht="32.450000000000003" customHeight="1" x14ac:dyDescent="0.25">
      <c r="A1015" s="30"/>
      <c r="B1015" s="52"/>
      <c r="C1015" s="31"/>
      <c r="D1015" s="25"/>
      <c r="E1015" s="27"/>
      <c r="F1015" s="27"/>
    </row>
    <row r="1016" spans="1:6" ht="32.450000000000003" customHeight="1" x14ac:dyDescent="0.25">
      <c r="A1016" s="30"/>
      <c r="B1016" s="52"/>
      <c r="C1016" s="31"/>
      <c r="D1016" s="25"/>
      <c r="E1016" s="27"/>
      <c r="F1016" s="27"/>
    </row>
    <row r="1017" spans="1:6" ht="32.450000000000003" customHeight="1" x14ac:dyDescent="0.25">
      <c r="A1017" s="30"/>
      <c r="B1017" s="52"/>
      <c r="C1017" s="31"/>
      <c r="D1017" s="25"/>
      <c r="E1017" s="27"/>
      <c r="F1017" s="27"/>
    </row>
    <row r="1018" spans="1:6" ht="32.450000000000003" customHeight="1" x14ac:dyDescent="0.25">
      <c r="A1018" s="30"/>
      <c r="B1018" s="52"/>
      <c r="C1018" s="31"/>
      <c r="D1018" s="25"/>
      <c r="E1018" s="27"/>
      <c r="F1018" s="27"/>
    </row>
    <row r="1019" spans="1:6" ht="32.450000000000003" customHeight="1" x14ac:dyDescent="0.25">
      <c r="A1019" s="30"/>
      <c r="B1019" s="52"/>
      <c r="C1019" s="31"/>
      <c r="D1019" s="25"/>
      <c r="E1019" s="27"/>
      <c r="F1019" s="27"/>
    </row>
    <row r="1020" spans="1:6" ht="32.450000000000003" customHeight="1" x14ac:dyDescent="0.25">
      <c r="A1020" s="30"/>
      <c r="B1020" s="52"/>
      <c r="C1020" s="31"/>
      <c r="D1020" s="25"/>
      <c r="E1020" s="27"/>
      <c r="F1020" s="27"/>
    </row>
    <row r="1021" spans="1:6" ht="32.450000000000003" customHeight="1" x14ac:dyDescent="0.25">
      <c r="A1021" s="30"/>
      <c r="B1021" s="52"/>
      <c r="C1021" s="31"/>
      <c r="D1021" s="25"/>
      <c r="E1021" s="27"/>
      <c r="F1021" s="27"/>
    </row>
    <row r="1022" spans="1:6" ht="32.450000000000003" customHeight="1" x14ac:dyDescent="0.25">
      <c r="A1022" s="30"/>
      <c r="B1022" s="52"/>
      <c r="C1022" s="31"/>
      <c r="D1022" s="25"/>
      <c r="E1022" s="27"/>
      <c r="F1022" s="27"/>
    </row>
    <row r="1023" spans="1:6" ht="32.450000000000003" customHeight="1" x14ac:dyDescent="0.25">
      <c r="A1023" s="30"/>
      <c r="B1023" s="52"/>
      <c r="C1023" s="31"/>
      <c r="D1023" s="25"/>
      <c r="E1023" s="27"/>
      <c r="F1023" s="27"/>
    </row>
    <row r="1024" spans="1:6" ht="32.450000000000003" customHeight="1" x14ac:dyDescent="0.25">
      <c r="A1024" s="30"/>
      <c r="B1024" s="52"/>
      <c r="C1024" s="31"/>
      <c r="D1024" s="25"/>
      <c r="E1024" s="27"/>
      <c r="F1024" s="27"/>
    </row>
    <row r="1025" spans="1:6" ht="32.450000000000003" customHeight="1" x14ac:dyDescent="0.25">
      <c r="A1025" s="30"/>
      <c r="B1025" s="52"/>
      <c r="C1025" s="31"/>
      <c r="D1025" s="25"/>
      <c r="E1025" s="27"/>
      <c r="F1025" s="27"/>
    </row>
    <row r="1026" spans="1:6" ht="32.450000000000003" customHeight="1" x14ac:dyDescent="0.25">
      <c r="A1026" s="30"/>
      <c r="B1026" s="52"/>
      <c r="C1026" s="31"/>
      <c r="D1026" s="25"/>
      <c r="E1026" s="27"/>
      <c r="F1026" s="27"/>
    </row>
    <row r="1027" spans="1:6" ht="32.450000000000003" customHeight="1" x14ac:dyDescent="0.25">
      <c r="A1027" s="30"/>
      <c r="B1027" s="52"/>
      <c r="C1027" s="31"/>
      <c r="D1027" s="25"/>
      <c r="E1027" s="27"/>
      <c r="F1027" s="27"/>
    </row>
    <row r="1028" spans="1:6" ht="32.450000000000003" customHeight="1" x14ac:dyDescent="0.25">
      <c r="A1028" s="30"/>
      <c r="B1028" s="52"/>
      <c r="C1028" s="31"/>
      <c r="D1028" s="25"/>
      <c r="E1028" s="27"/>
      <c r="F1028" s="27"/>
    </row>
    <row r="1029" spans="1:6" ht="32.450000000000003" customHeight="1" x14ac:dyDescent="0.25">
      <c r="A1029" s="30"/>
      <c r="B1029" s="52"/>
      <c r="C1029" s="31"/>
      <c r="D1029" s="25"/>
      <c r="E1029" s="27"/>
      <c r="F1029" s="27"/>
    </row>
    <row r="1030" spans="1:6" ht="32.450000000000003" customHeight="1" x14ac:dyDescent="0.25">
      <c r="A1030" s="30"/>
      <c r="B1030" s="52"/>
      <c r="C1030" s="31"/>
      <c r="D1030" s="25"/>
      <c r="E1030" s="27"/>
      <c r="F1030" s="27"/>
    </row>
    <row r="1031" spans="1:6" ht="32.450000000000003" customHeight="1" x14ac:dyDescent="0.25">
      <c r="A1031" s="30"/>
      <c r="B1031" s="52"/>
      <c r="C1031" s="31"/>
      <c r="D1031" s="25"/>
      <c r="E1031" s="27"/>
      <c r="F1031" s="27"/>
    </row>
    <row r="1032" spans="1:6" ht="32.450000000000003" customHeight="1" x14ac:dyDescent="0.25">
      <c r="A1032" s="30"/>
      <c r="B1032" s="52"/>
      <c r="C1032" s="31"/>
      <c r="D1032" s="25"/>
      <c r="E1032" s="27"/>
      <c r="F1032" s="27"/>
    </row>
    <row r="1033" spans="1:6" ht="32.450000000000003" customHeight="1" x14ac:dyDescent="0.25">
      <c r="A1033" s="30"/>
      <c r="B1033" s="52"/>
      <c r="C1033" s="31"/>
      <c r="D1033" s="25"/>
      <c r="E1033" s="27"/>
      <c r="F1033" s="27"/>
    </row>
    <row r="1034" spans="1:6" ht="32.450000000000003" customHeight="1" x14ac:dyDescent="0.25">
      <c r="A1034" s="30"/>
      <c r="B1034" s="52"/>
      <c r="C1034" s="31"/>
      <c r="D1034" s="25"/>
      <c r="E1034" s="27"/>
      <c r="F1034" s="27"/>
    </row>
    <row r="1035" spans="1:6" ht="32.450000000000003" customHeight="1" x14ac:dyDescent="0.25">
      <c r="A1035" s="30"/>
      <c r="B1035" s="52"/>
      <c r="C1035" s="31"/>
      <c r="D1035" s="25"/>
      <c r="E1035" s="27"/>
      <c r="F1035" s="27"/>
    </row>
    <row r="1036" spans="1:6" ht="32.450000000000003" customHeight="1" x14ac:dyDescent="0.25">
      <c r="A1036" s="30"/>
      <c r="B1036" s="52"/>
      <c r="C1036" s="31"/>
      <c r="D1036" s="25"/>
      <c r="E1036" s="27"/>
      <c r="F1036" s="27"/>
    </row>
    <row r="1037" spans="1:6" ht="32.450000000000003" customHeight="1" x14ac:dyDescent="0.25">
      <c r="A1037" s="30"/>
      <c r="B1037" s="52"/>
      <c r="C1037" s="31"/>
      <c r="D1037" s="25"/>
      <c r="E1037" s="27"/>
      <c r="F1037" s="27"/>
    </row>
    <row r="1038" spans="1:6" ht="32.450000000000003" customHeight="1" x14ac:dyDescent="0.25">
      <c r="A1038" s="30"/>
      <c r="B1038" s="52"/>
      <c r="C1038" s="31"/>
      <c r="D1038" s="25"/>
      <c r="E1038" s="27"/>
      <c r="F1038" s="27"/>
    </row>
    <row r="1039" spans="1:6" ht="32.450000000000003" customHeight="1" x14ac:dyDescent="0.25">
      <c r="A1039" s="30"/>
      <c r="B1039" s="52"/>
      <c r="C1039" s="31"/>
      <c r="D1039" s="25"/>
      <c r="E1039" s="27"/>
      <c r="F1039" s="27"/>
    </row>
    <row r="1040" spans="1:6" ht="32.450000000000003" customHeight="1" x14ac:dyDescent="0.25">
      <c r="A1040" s="30"/>
      <c r="B1040" s="52"/>
      <c r="C1040" s="31"/>
      <c r="D1040" s="25"/>
      <c r="E1040" s="27"/>
      <c r="F1040" s="27"/>
    </row>
    <row r="1041" spans="1:6" ht="32.450000000000003" customHeight="1" x14ac:dyDescent="0.25">
      <c r="A1041" s="30"/>
      <c r="B1041" s="52"/>
      <c r="C1041" s="31"/>
      <c r="D1041" s="25"/>
      <c r="E1041" s="27"/>
      <c r="F1041" s="27"/>
    </row>
    <row r="1042" spans="1:6" ht="32.450000000000003" customHeight="1" x14ac:dyDescent="0.25">
      <c r="A1042" s="30"/>
      <c r="B1042" s="52"/>
      <c r="C1042" s="31"/>
      <c r="D1042" s="25"/>
      <c r="E1042" s="27"/>
      <c r="F1042" s="27"/>
    </row>
    <row r="1043" spans="1:6" ht="32.450000000000003" customHeight="1" x14ac:dyDescent="0.25">
      <c r="A1043" s="30"/>
      <c r="B1043" s="52"/>
      <c r="C1043" s="31"/>
      <c r="D1043" s="25"/>
      <c r="E1043" s="27"/>
      <c r="F1043" s="27"/>
    </row>
    <row r="1044" spans="1:6" ht="32.450000000000003" customHeight="1" x14ac:dyDescent="0.25">
      <c r="A1044" s="30"/>
      <c r="B1044" s="52"/>
      <c r="C1044" s="31"/>
      <c r="D1044" s="25"/>
      <c r="E1044" s="27"/>
      <c r="F1044" s="27"/>
    </row>
    <row r="1045" spans="1:6" ht="32.450000000000003" customHeight="1" x14ac:dyDescent="0.25">
      <c r="A1045" s="30"/>
      <c r="B1045" s="52"/>
      <c r="C1045" s="31"/>
      <c r="D1045" s="25"/>
      <c r="E1045" s="27"/>
      <c r="F1045" s="27"/>
    </row>
    <row r="1046" spans="1:6" ht="32.450000000000003" customHeight="1" x14ac:dyDescent="0.25">
      <c r="A1046" s="30"/>
      <c r="B1046" s="52"/>
      <c r="C1046" s="31"/>
      <c r="D1046" s="25"/>
      <c r="E1046" s="27"/>
      <c r="F1046" s="27"/>
    </row>
    <row r="1047" spans="1:6" ht="32.450000000000003" customHeight="1" x14ac:dyDescent="0.25">
      <c r="A1047" s="30"/>
      <c r="B1047" s="52"/>
      <c r="C1047" s="31"/>
      <c r="D1047" s="25"/>
      <c r="E1047" s="27"/>
      <c r="F1047" s="27"/>
    </row>
    <row r="1048" spans="1:6" ht="32.450000000000003" customHeight="1" x14ac:dyDescent="0.25">
      <c r="A1048" s="30"/>
      <c r="B1048" s="52"/>
      <c r="C1048" s="31"/>
      <c r="D1048" s="25"/>
      <c r="E1048" s="27"/>
      <c r="F1048" s="27"/>
    </row>
    <row r="1049" spans="1:6" ht="32.450000000000003" customHeight="1" x14ac:dyDescent="0.25">
      <c r="A1049" s="30"/>
      <c r="B1049" s="52"/>
      <c r="C1049" s="31"/>
      <c r="D1049" s="25"/>
      <c r="E1049" s="27"/>
      <c r="F1049" s="27"/>
    </row>
    <row r="1050" spans="1:6" ht="32.450000000000003" customHeight="1" x14ac:dyDescent="0.25">
      <c r="A1050" s="30"/>
      <c r="B1050" s="52"/>
      <c r="C1050" s="31"/>
      <c r="D1050" s="25"/>
      <c r="E1050" s="27"/>
      <c r="F1050" s="27"/>
    </row>
    <row r="1051" spans="1:6" ht="32.450000000000003" customHeight="1" x14ac:dyDescent="0.25">
      <c r="A1051" s="30"/>
      <c r="B1051" s="52"/>
      <c r="C1051" s="31"/>
      <c r="D1051" s="25"/>
      <c r="E1051" s="27"/>
      <c r="F1051" s="27"/>
    </row>
    <row r="1052" spans="1:6" ht="32.450000000000003" customHeight="1" x14ac:dyDescent="0.25">
      <c r="A1052" s="30"/>
      <c r="B1052" s="52"/>
      <c r="C1052" s="31"/>
      <c r="D1052" s="25"/>
      <c r="E1052" s="27"/>
      <c r="F1052" s="27"/>
    </row>
    <row r="1053" spans="1:6" ht="32.450000000000003" customHeight="1" x14ac:dyDescent="0.25">
      <c r="A1053" s="30"/>
      <c r="B1053" s="52"/>
      <c r="C1053" s="31"/>
      <c r="D1053" s="25"/>
      <c r="E1053" s="27"/>
      <c r="F1053" s="27"/>
    </row>
    <row r="1054" spans="1:6" ht="32.450000000000003" customHeight="1" x14ac:dyDescent="0.25">
      <c r="A1054" s="30"/>
      <c r="B1054" s="52"/>
      <c r="C1054" s="31"/>
      <c r="D1054" s="25"/>
      <c r="E1054" s="27"/>
      <c r="F1054" s="27"/>
    </row>
    <row r="1055" spans="1:6" ht="32.450000000000003" customHeight="1" x14ac:dyDescent="0.25">
      <c r="A1055" s="30"/>
      <c r="B1055" s="52"/>
      <c r="C1055" s="31"/>
      <c r="D1055" s="25"/>
      <c r="E1055" s="27"/>
      <c r="F1055" s="27"/>
    </row>
    <row r="1056" spans="1:6" ht="32.450000000000003" customHeight="1" x14ac:dyDescent="0.25">
      <c r="A1056" s="30"/>
      <c r="B1056" s="52"/>
      <c r="C1056" s="31"/>
      <c r="D1056" s="25"/>
      <c r="E1056" s="27"/>
      <c r="F1056" s="27"/>
    </row>
    <row r="1057" spans="1:6" ht="32.450000000000003" customHeight="1" x14ac:dyDescent="0.25">
      <c r="A1057" s="30"/>
      <c r="B1057" s="52"/>
      <c r="C1057" s="31"/>
      <c r="D1057" s="25"/>
      <c r="E1057" s="27"/>
      <c r="F1057" s="27"/>
    </row>
    <row r="1058" spans="1:6" ht="32.450000000000003" customHeight="1" x14ac:dyDescent="0.25">
      <c r="A1058" s="30"/>
      <c r="B1058" s="52"/>
      <c r="C1058" s="31"/>
      <c r="D1058" s="25"/>
      <c r="E1058" s="27"/>
      <c r="F1058" s="27"/>
    </row>
    <row r="1059" spans="1:6" ht="32.450000000000003" customHeight="1" x14ac:dyDescent="0.25">
      <c r="A1059" s="30"/>
      <c r="B1059" s="52"/>
      <c r="C1059" s="31"/>
      <c r="D1059" s="25"/>
      <c r="E1059" s="27"/>
      <c r="F1059" s="27"/>
    </row>
    <row r="1060" spans="1:6" ht="32.450000000000003" customHeight="1" x14ac:dyDescent="0.25">
      <c r="A1060" s="30"/>
      <c r="B1060" s="52"/>
      <c r="C1060" s="31"/>
      <c r="D1060" s="25"/>
      <c r="E1060" s="27"/>
      <c r="F1060" s="27"/>
    </row>
    <row r="1061" spans="1:6" ht="32.450000000000003" customHeight="1" x14ac:dyDescent="0.25">
      <c r="A1061" s="30"/>
      <c r="B1061" s="52"/>
      <c r="C1061" s="31"/>
      <c r="D1061" s="25"/>
      <c r="E1061" s="27"/>
      <c r="F1061" s="27"/>
    </row>
    <row r="1062" spans="1:6" ht="32.450000000000003" customHeight="1" x14ac:dyDescent="0.25">
      <c r="A1062" s="30"/>
      <c r="B1062" s="52"/>
      <c r="C1062" s="31"/>
      <c r="D1062" s="25"/>
      <c r="E1062" s="27"/>
      <c r="F1062" s="27"/>
    </row>
    <row r="1063" spans="1:6" ht="32.450000000000003" customHeight="1" x14ac:dyDescent="0.25">
      <c r="A1063" s="30"/>
      <c r="B1063" s="52"/>
      <c r="C1063" s="31"/>
      <c r="D1063" s="25"/>
      <c r="E1063" s="27"/>
      <c r="F1063" s="27"/>
    </row>
    <row r="1064" spans="1:6" ht="32.450000000000003" customHeight="1" x14ac:dyDescent="0.25">
      <c r="A1064" s="30"/>
      <c r="B1064" s="52"/>
      <c r="C1064" s="31"/>
      <c r="D1064" s="25"/>
      <c r="E1064" s="27"/>
      <c r="F1064" s="27"/>
    </row>
    <row r="1065" spans="1:6" ht="32.450000000000003" customHeight="1" x14ac:dyDescent="0.25">
      <c r="A1065" s="30"/>
      <c r="B1065" s="52"/>
      <c r="C1065" s="31"/>
      <c r="D1065" s="25"/>
      <c r="E1065" s="27"/>
      <c r="F1065" s="27"/>
    </row>
    <row r="1066" spans="1:6" ht="32.450000000000003" customHeight="1" x14ac:dyDescent="0.25">
      <c r="A1066" s="30"/>
      <c r="B1066" s="52"/>
      <c r="C1066" s="31"/>
      <c r="D1066" s="25"/>
      <c r="E1066" s="27"/>
      <c r="F1066" s="27"/>
    </row>
    <row r="1067" spans="1:6" ht="32.450000000000003" customHeight="1" x14ac:dyDescent="0.25">
      <c r="A1067" s="30"/>
      <c r="B1067" s="52"/>
      <c r="C1067" s="31"/>
      <c r="D1067" s="25"/>
      <c r="E1067" s="27"/>
      <c r="F1067" s="27"/>
    </row>
    <row r="1068" spans="1:6" ht="32.450000000000003" customHeight="1" x14ac:dyDescent="0.25">
      <c r="A1068" s="30"/>
      <c r="B1068" s="52"/>
      <c r="C1068" s="31"/>
      <c r="D1068" s="25"/>
      <c r="E1068" s="27"/>
      <c r="F1068" s="27"/>
    </row>
    <row r="1069" spans="1:6" ht="32.450000000000003" customHeight="1" x14ac:dyDescent="0.25">
      <c r="A1069" s="30"/>
      <c r="B1069" s="52"/>
      <c r="C1069" s="31"/>
      <c r="D1069" s="25"/>
      <c r="E1069" s="27"/>
      <c r="F1069" s="27"/>
    </row>
    <row r="1070" spans="1:6" ht="32.450000000000003" customHeight="1" x14ac:dyDescent="0.25">
      <c r="A1070" s="30"/>
      <c r="B1070" s="52"/>
      <c r="C1070" s="31"/>
      <c r="D1070" s="25"/>
      <c r="E1070" s="27"/>
      <c r="F1070" s="27"/>
    </row>
    <row r="1071" spans="1:6" ht="32.450000000000003" customHeight="1" x14ac:dyDescent="0.25">
      <c r="A1071" s="30"/>
      <c r="B1071" s="52"/>
      <c r="C1071" s="31"/>
      <c r="D1071" s="25"/>
      <c r="E1071" s="27"/>
      <c r="F1071" s="27"/>
    </row>
    <row r="1072" spans="1:6" ht="32.450000000000003" customHeight="1" x14ac:dyDescent="0.25">
      <c r="A1072" s="30"/>
      <c r="B1072" s="52"/>
      <c r="C1072" s="31"/>
      <c r="D1072" s="25"/>
      <c r="E1072" s="27"/>
      <c r="F1072" s="27"/>
    </row>
    <row r="1073" spans="1:6" ht="32.450000000000003" customHeight="1" x14ac:dyDescent="0.25">
      <c r="A1073" s="30"/>
      <c r="B1073" s="52"/>
      <c r="C1073" s="31"/>
      <c r="D1073" s="25"/>
      <c r="E1073" s="27"/>
      <c r="F1073" s="27"/>
    </row>
    <row r="1074" spans="1:6" ht="32.450000000000003" customHeight="1" x14ac:dyDescent="0.25">
      <c r="A1074" s="30"/>
      <c r="B1074" s="52"/>
      <c r="C1074" s="31"/>
      <c r="D1074" s="25"/>
      <c r="E1074" s="27"/>
      <c r="F1074" s="27"/>
    </row>
    <row r="1075" spans="1:6" ht="32.450000000000003" customHeight="1" x14ac:dyDescent="0.25">
      <c r="A1075" s="30"/>
      <c r="B1075" s="52"/>
      <c r="C1075" s="31"/>
      <c r="D1075" s="25"/>
      <c r="E1075" s="27"/>
      <c r="F1075" s="27"/>
    </row>
    <row r="1076" spans="1:6" ht="32.450000000000003" customHeight="1" x14ac:dyDescent="0.25">
      <c r="A1076" s="30"/>
      <c r="B1076" s="52"/>
      <c r="C1076" s="31"/>
      <c r="D1076" s="25"/>
      <c r="E1076" s="27"/>
      <c r="F1076" s="27"/>
    </row>
    <row r="1077" spans="1:6" ht="32.450000000000003" customHeight="1" x14ac:dyDescent="0.25">
      <c r="A1077" s="30"/>
      <c r="B1077" s="52"/>
      <c r="C1077" s="31"/>
      <c r="D1077" s="25"/>
      <c r="E1077" s="27"/>
      <c r="F1077" s="27"/>
    </row>
    <row r="1078" spans="1:6" ht="32.450000000000003" customHeight="1" x14ac:dyDescent="0.25">
      <c r="A1078" s="30"/>
      <c r="B1078" s="52"/>
      <c r="C1078" s="31"/>
      <c r="D1078" s="25"/>
      <c r="E1078" s="27"/>
      <c r="F1078" s="27"/>
    </row>
    <row r="1079" spans="1:6" ht="32.450000000000003" customHeight="1" x14ac:dyDescent="0.25">
      <c r="A1079" s="30"/>
      <c r="B1079" s="52"/>
      <c r="C1079" s="31"/>
      <c r="D1079" s="25"/>
      <c r="E1079" s="27"/>
      <c r="F1079" s="27"/>
    </row>
    <row r="1080" spans="1:6" ht="32.450000000000003" customHeight="1" x14ac:dyDescent="0.25">
      <c r="A1080" s="30"/>
      <c r="B1080" s="52"/>
      <c r="C1080" s="31"/>
      <c r="D1080" s="25"/>
      <c r="E1080" s="27"/>
      <c r="F1080" s="27"/>
    </row>
    <row r="1081" spans="1:6" ht="32.450000000000003" customHeight="1" x14ac:dyDescent="0.25">
      <c r="A1081" s="30"/>
      <c r="B1081" s="52"/>
      <c r="C1081" s="31"/>
      <c r="D1081" s="25"/>
      <c r="E1081" s="27"/>
      <c r="F1081" s="27"/>
    </row>
    <row r="1082" spans="1:6" ht="32.450000000000003" customHeight="1" x14ac:dyDescent="0.25">
      <c r="A1082" s="30"/>
      <c r="B1082" s="52"/>
      <c r="C1082" s="31"/>
      <c r="D1082" s="25"/>
      <c r="E1082" s="27"/>
      <c r="F1082" s="27"/>
    </row>
    <row r="1083" spans="1:6" ht="32.450000000000003" customHeight="1" x14ac:dyDescent="0.25">
      <c r="A1083" s="30"/>
      <c r="B1083" s="52"/>
      <c r="C1083" s="31"/>
      <c r="D1083" s="25"/>
      <c r="E1083" s="27"/>
      <c r="F1083" s="27"/>
    </row>
    <row r="1084" spans="1:6" ht="32.450000000000003" customHeight="1" x14ac:dyDescent="0.25">
      <c r="A1084" s="30"/>
      <c r="B1084" s="52"/>
      <c r="C1084" s="31"/>
      <c r="D1084" s="25"/>
      <c r="E1084" s="27"/>
      <c r="F1084" s="27"/>
    </row>
    <row r="1085" spans="1:6" ht="32.450000000000003" customHeight="1" x14ac:dyDescent="0.25">
      <c r="A1085" s="30"/>
      <c r="B1085" s="52"/>
      <c r="C1085" s="31"/>
      <c r="D1085" s="25"/>
      <c r="E1085" s="27"/>
      <c r="F1085" s="27"/>
    </row>
    <row r="1086" spans="1:6" ht="32.450000000000003" customHeight="1" x14ac:dyDescent="0.25">
      <c r="A1086" s="30"/>
      <c r="B1086" s="52"/>
      <c r="C1086" s="31"/>
      <c r="D1086" s="25"/>
      <c r="E1086" s="27"/>
      <c r="F1086" s="27"/>
    </row>
    <row r="1087" spans="1:6" ht="32.450000000000003" customHeight="1" x14ac:dyDescent="0.25">
      <c r="A1087" s="30"/>
      <c r="B1087" s="52"/>
      <c r="C1087" s="31"/>
      <c r="D1087" s="25"/>
      <c r="E1087" s="27"/>
      <c r="F1087" s="27"/>
    </row>
    <row r="1088" spans="1:6" ht="32.450000000000003" customHeight="1" x14ac:dyDescent="0.25">
      <c r="A1088" s="30"/>
      <c r="B1088" s="52"/>
      <c r="C1088" s="31"/>
      <c r="D1088" s="25"/>
      <c r="E1088" s="27"/>
      <c r="F1088" s="27"/>
    </row>
    <row r="1089" spans="1:6" ht="32.450000000000003" customHeight="1" x14ac:dyDescent="0.25">
      <c r="A1089" s="30"/>
      <c r="B1089" s="52"/>
      <c r="C1089" s="31"/>
      <c r="D1089" s="25"/>
      <c r="E1089" s="27"/>
      <c r="F1089" s="27"/>
    </row>
    <row r="1090" spans="1:6" ht="32.450000000000003" customHeight="1" x14ac:dyDescent="0.25">
      <c r="A1090" s="30"/>
      <c r="B1090" s="52"/>
      <c r="C1090" s="31"/>
      <c r="D1090" s="25"/>
      <c r="E1090" s="27"/>
      <c r="F1090" s="27"/>
    </row>
    <row r="1091" spans="1:6" ht="32.450000000000003" customHeight="1" x14ac:dyDescent="0.25">
      <c r="A1091" s="30"/>
      <c r="B1091" s="52"/>
      <c r="C1091" s="31"/>
      <c r="D1091" s="25"/>
      <c r="E1091" s="27"/>
      <c r="F1091" s="27"/>
    </row>
    <row r="1092" spans="1:6" ht="32.450000000000003" customHeight="1" x14ac:dyDescent="0.25">
      <c r="A1092" s="30"/>
      <c r="B1092" s="52"/>
      <c r="C1092" s="31"/>
      <c r="D1092" s="25"/>
      <c r="E1092" s="27"/>
      <c r="F1092" s="27"/>
    </row>
    <row r="1093" spans="1:6" ht="32.450000000000003" customHeight="1" x14ac:dyDescent="0.25">
      <c r="A1093" s="30"/>
      <c r="B1093" s="52"/>
      <c r="C1093" s="31"/>
      <c r="D1093" s="25"/>
      <c r="E1093" s="27"/>
      <c r="F1093" s="27"/>
    </row>
    <row r="1094" spans="1:6" ht="32.450000000000003" customHeight="1" x14ac:dyDescent="0.25">
      <c r="A1094" s="30"/>
      <c r="B1094" s="52"/>
      <c r="C1094" s="31"/>
      <c r="D1094" s="25"/>
      <c r="E1094" s="27"/>
      <c r="F1094" s="27"/>
    </row>
    <row r="1095" spans="1:6" ht="32.450000000000003" customHeight="1" x14ac:dyDescent="0.25">
      <c r="A1095" s="30"/>
      <c r="B1095" s="52"/>
      <c r="C1095" s="31"/>
      <c r="D1095" s="25"/>
      <c r="E1095" s="27"/>
      <c r="F1095" s="27"/>
    </row>
    <row r="1096" spans="1:6" ht="32.450000000000003" customHeight="1" x14ac:dyDescent="0.25">
      <c r="A1096" s="30"/>
      <c r="B1096" s="52"/>
      <c r="C1096" s="31"/>
      <c r="D1096" s="25"/>
      <c r="E1096" s="27"/>
      <c r="F1096" s="27"/>
    </row>
    <row r="1097" spans="1:6" ht="32.450000000000003" customHeight="1" x14ac:dyDescent="0.25">
      <c r="A1097" s="30"/>
      <c r="B1097" s="52"/>
      <c r="C1097" s="31"/>
      <c r="D1097" s="25"/>
      <c r="E1097" s="27"/>
      <c r="F1097" s="27"/>
    </row>
    <row r="1098" spans="1:6" ht="32.450000000000003" customHeight="1" x14ac:dyDescent="0.25">
      <c r="A1098" s="30"/>
      <c r="B1098" s="52"/>
      <c r="C1098" s="31"/>
      <c r="D1098" s="25"/>
      <c r="E1098" s="27"/>
      <c r="F1098" s="27"/>
    </row>
    <row r="1099" spans="1:6" ht="32.450000000000003" customHeight="1" x14ac:dyDescent="0.25">
      <c r="A1099" s="30"/>
      <c r="B1099" s="52"/>
      <c r="C1099" s="31"/>
      <c r="D1099" s="25"/>
      <c r="E1099" s="27"/>
      <c r="F1099" s="27"/>
    </row>
    <row r="1100" spans="1:6" ht="32.450000000000003" customHeight="1" x14ac:dyDescent="0.25">
      <c r="A1100" s="30"/>
      <c r="B1100" s="52"/>
      <c r="C1100" s="31"/>
      <c r="D1100" s="25"/>
      <c r="E1100" s="27"/>
      <c r="F1100" s="27"/>
    </row>
    <row r="1101" spans="1:6" ht="32.450000000000003" customHeight="1" x14ac:dyDescent="0.25">
      <c r="A1101" s="30"/>
      <c r="B1101" s="52"/>
      <c r="C1101" s="31"/>
      <c r="D1101" s="25"/>
      <c r="E1101" s="27"/>
      <c r="F1101" s="27"/>
    </row>
    <row r="1102" spans="1:6" ht="32.450000000000003" customHeight="1" x14ac:dyDescent="0.25">
      <c r="A1102" s="30"/>
      <c r="B1102" s="52"/>
      <c r="C1102" s="31"/>
      <c r="D1102" s="25"/>
      <c r="E1102" s="27"/>
      <c r="F1102" s="27"/>
    </row>
    <row r="1103" spans="1:6" ht="32.450000000000003" customHeight="1" x14ac:dyDescent="0.25">
      <c r="A1103" s="30"/>
      <c r="B1103" s="52"/>
      <c r="C1103" s="31"/>
      <c r="D1103" s="25"/>
      <c r="E1103" s="27"/>
      <c r="F1103" s="27"/>
    </row>
    <row r="1104" spans="1:6" ht="32.450000000000003" customHeight="1" x14ac:dyDescent="0.25">
      <c r="A1104" s="30"/>
      <c r="B1104" s="52"/>
      <c r="C1104" s="31"/>
      <c r="D1104" s="25"/>
      <c r="E1104" s="27"/>
      <c r="F1104" s="27"/>
    </row>
    <row r="1105" spans="1:6" ht="32.450000000000003" customHeight="1" x14ac:dyDescent="0.25">
      <c r="A1105" s="30"/>
      <c r="B1105" s="52"/>
      <c r="C1105" s="31"/>
      <c r="D1105" s="25"/>
      <c r="E1105" s="27"/>
      <c r="F1105" s="27"/>
    </row>
    <row r="1106" spans="1:6" ht="32.450000000000003" customHeight="1" x14ac:dyDescent="0.25">
      <c r="A1106" s="30"/>
      <c r="B1106" s="52"/>
      <c r="C1106" s="31"/>
      <c r="D1106" s="25"/>
      <c r="E1106" s="27"/>
      <c r="F1106" s="27"/>
    </row>
    <row r="1107" spans="1:6" ht="32.450000000000003" customHeight="1" x14ac:dyDescent="0.25">
      <c r="A1107" s="30"/>
      <c r="B1107" s="52"/>
      <c r="C1107" s="31"/>
      <c r="D1107" s="25"/>
      <c r="E1107" s="27"/>
      <c r="F1107" s="27"/>
    </row>
    <row r="1108" spans="1:6" ht="32.450000000000003" customHeight="1" x14ac:dyDescent="0.25">
      <c r="A1108" s="30"/>
      <c r="B1108" s="52"/>
      <c r="C1108" s="31"/>
      <c r="D1108" s="25"/>
      <c r="E1108" s="27"/>
      <c r="F1108" s="27"/>
    </row>
    <row r="1109" spans="1:6" ht="32.450000000000003" customHeight="1" x14ac:dyDescent="0.25">
      <c r="A1109" s="30"/>
      <c r="B1109" s="52"/>
      <c r="C1109" s="31"/>
      <c r="D1109" s="25"/>
      <c r="E1109" s="27"/>
      <c r="F1109" s="27"/>
    </row>
    <row r="1110" spans="1:6" ht="32.450000000000003" customHeight="1" x14ac:dyDescent="0.25">
      <c r="A1110" s="30"/>
      <c r="B1110" s="52"/>
      <c r="C1110" s="31"/>
      <c r="D1110" s="25"/>
      <c r="E1110" s="27"/>
      <c r="F1110" s="27"/>
    </row>
    <row r="1111" spans="1:6" ht="32.450000000000003" customHeight="1" x14ac:dyDescent="0.25">
      <c r="A1111" s="30"/>
      <c r="B1111" s="52"/>
      <c r="C1111" s="31"/>
      <c r="D1111" s="25"/>
      <c r="E1111" s="27"/>
      <c r="F1111" s="27"/>
    </row>
    <row r="1112" spans="1:6" ht="32.450000000000003" customHeight="1" x14ac:dyDescent="0.25">
      <c r="A1112" s="30"/>
      <c r="B1112" s="52"/>
      <c r="C1112" s="31"/>
      <c r="D1112" s="25"/>
      <c r="E1112" s="27"/>
      <c r="F1112" s="27"/>
    </row>
    <row r="1113" spans="1:6" ht="32.450000000000003" customHeight="1" x14ac:dyDescent="0.25">
      <c r="A1113" s="30"/>
      <c r="B1113" s="52"/>
      <c r="C1113" s="31"/>
      <c r="D1113" s="25"/>
      <c r="E1113" s="27"/>
      <c r="F1113" s="27"/>
    </row>
    <row r="1114" spans="1:6" ht="32.450000000000003" customHeight="1" x14ac:dyDescent="0.25">
      <c r="A1114" s="30"/>
      <c r="B1114" s="52"/>
      <c r="C1114" s="31"/>
      <c r="D1114" s="25"/>
      <c r="E1114" s="27"/>
      <c r="F1114" s="27"/>
    </row>
    <row r="1115" spans="1:6" ht="32.450000000000003" customHeight="1" x14ac:dyDescent="0.25">
      <c r="A1115" s="30"/>
      <c r="B1115" s="52"/>
      <c r="C1115" s="31"/>
      <c r="D1115" s="25"/>
      <c r="E1115" s="27"/>
      <c r="F1115" s="27"/>
    </row>
    <row r="1116" spans="1:6" ht="32.450000000000003" customHeight="1" x14ac:dyDescent="0.25">
      <c r="A1116" s="30"/>
      <c r="B1116" s="52"/>
      <c r="C1116" s="31"/>
      <c r="D1116" s="25"/>
      <c r="E1116" s="27"/>
      <c r="F1116" s="27"/>
    </row>
    <row r="1117" spans="1:6" ht="32.450000000000003" customHeight="1" x14ac:dyDescent="0.25">
      <c r="A1117" s="30"/>
      <c r="B1117" s="52"/>
      <c r="C1117" s="31"/>
      <c r="D1117" s="25"/>
      <c r="E1117" s="27"/>
      <c r="F1117" s="27"/>
    </row>
    <row r="1118" spans="1:6" ht="32.450000000000003" customHeight="1" x14ac:dyDescent="0.25">
      <c r="A1118" s="30"/>
      <c r="B1118" s="52"/>
      <c r="C1118" s="31"/>
      <c r="D1118" s="25"/>
      <c r="E1118" s="27"/>
      <c r="F1118" s="27"/>
    </row>
    <row r="1119" spans="1:6" ht="32.450000000000003" customHeight="1" x14ac:dyDescent="0.25">
      <c r="A1119" s="30"/>
      <c r="B1119" s="52"/>
      <c r="C1119" s="31"/>
      <c r="D1119" s="25"/>
      <c r="E1119" s="27"/>
      <c r="F1119" s="27"/>
    </row>
    <row r="1120" spans="1:6" ht="32.450000000000003" customHeight="1" x14ac:dyDescent="0.25">
      <c r="A1120" s="30"/>
      <c r="B1120" s="52"/>
      <c r="C1120" s="31"/>
      <c r="D1120" s="25"/>
      <c r="E1120" s="27"/>
      <c r="F1120" s="27"/>
    </row>
    <row r="1121" spans="1:6" ht="32.450000000000003" customHeight="1" x14ac:dyDescent="0.25">
      <c r="A1121" s="30"/>
      <c r="B1121" s="52"/>
      <c r="C1121" s="31"/>
      <c r="D1121" s="25"/>
      <c r="E1121" s="27"/>
      <c r="F1121" s="27"/>
    </row>
    <row r="1122" spans="1:6" ht="32.450000000000003" customHeight="1" x14ac:dyDescent="0.25">
      <c r="A1122" s="30"/>
      <c r="B1122" s="52"/>
      <c r="C1122" s="31"/>
      <c r="D1122" s="25"/>
      <c r="E1122" s="27"/>
      <c r="F1122" s="27"/>
    </row>
    <row r="1123" spans="1:6" ht="32.450000000000003" customHeight="1" x14ac:dyDescent="0.25">
      <c r="A1123" s="30"/>
      <c r="B1123" s="52"/>
      <c r="C1123" s="31"/>
      <c r="D1123" s="25"/>
      <c r="E1123" s="27"/>
      <c r="F1123" s="27"/>
    </row>
    <row r="1124" spans="1:6" ht="32.450000000000003" customHeight="1" x14ac:dyDescent="0.25">
      <c r="A1124" s="30"/>
      <c r="B1124" s="52"/>
      <c r="C1124" s="31"/>
      <c r="D1124" s="25"/>
      <c r="E1124" s="27"/>
      <c r="F1124" s="27"/>
    </row>
    <row r="1125" spans="1:6" ht="32.450000000000003" customHeight="1" x14ac:dyDescent="0.25">
      <c r="A1125" s="30"/>
      <c r="B1125" s="52"/>
      <c r="C1125" s="31"/>
      <c r="D1125" s="25"/>
      <c r="E1125" s="27"/>
      <c r="F1125" s="27"/>
    </row>
    <row r="1126" spans="1:6" ht="32.450000000000003" customHeight="1" x14ac:dyDescent="0.25">
      <c r="A1126" s="30"/>
      <c r="B1126" s="52"/>
      <c r="C1126" s="31"/>
      <c r="D1126" s="25"/>
      <c r="E1126" s="27"/>
      <c r="F1126" s="27"/>
    </row>
    <row r="1127" spans="1:6" ht="32.450000000000003" customHeight="1" x14ac:dyDescent="0.25">
      <c r="A1127" s="30"/>
      <c r="B1127" s="52"/>
      <c r="C1127" s="31"/>
      <c r="D1127" s="25"/>
      <c r="E1127" s="27"/>
      <c r="F1127" s="27"/>
    </row>
    <row r="1128" spans="1:6" ht="32.450000000000003" customHeight="1" x14ac:dyDescent="0.25">
      <c r="A1128" s="30"/>
      <c r="B1128" s="52"/>
      <c r="C1128" s="31"/>
      <c r="D1128" s="25"/>
      <c r="E1128" s="27"/>
      <c r="F1128" s="27"/>
    </row>
    <row r="1129" spans="1:6" ht="32.450000000000003" customHeight="1" x14ac:dyDescent="0.25">
      <c r="A1129" s="30"/>
      <c r="B1129" s="52"/>
      <c r="C1129" s="31"/>
      <c r="D1129" s="25"/>
      <c r="E1129" s="27"/>
      <c r="F1129" s="27"/>
    </row>
    <row r="1130" spans="1:6" ht="32.450000000000003" customHeight="1" x14ac:dyDescent="0.25">
      <c r="A1130" s="30"/>
      <c r="B1130" s="52"/>
      <c r="C1130" s="31"/>
      <c r="D1130" s="25"/>
      <c r="E1130" s="27"/>
      <c r="F1130" s="27"/>
    </row>
    <row r="1131" spans="1:6" ht="32.450000000000003" customHeight="1" x14ac:dyDescent="0.25">
      <c r="A1131" s="30"/>
      <c r="B1131" s="52"/>
      <c r="C1131" s="31"/>
      <c r="D1131" s="25"/>
      <c r="E1131" s="27"/>
      <c r="F1131" s="27"/>
    </row>
    <row r="1132" spans="1:6" ht="32.450000000000003" customHeight="1" x14ac:dyDescent="0.25">
      <c r="A1132" s="30"/>
      <c r="B1132" s="52"/>
      <c r="C1132" s="31"/>
      <c r="D1132" s="25"/>
      <c r="E1132" s="27"/>
      <c r="F1132" s="27"/>
    </row>
    <row r="1133" spans="1:6" ht="32.450000000000003" customHeight="1" x14ac:dyDescent="0.25">
      <c r="A1133" s="30"/>
      <c r="B1133" s="52"/>
      <c r="C1133" s="31"/>
      <c r="D1133" s="25"/>
      <c r="E1133" s="27"/>
      <c r="F1133" s="27"/>
    </row>
    <row r="1134" spans="1:6" ht="32.450000000000003" customHeight="1" x14ac:dyDescent="0.25">
      <c r="A1134" s="30"/>
      <c r="B1134" s="52"/>
      <c r="C1134" s="31"/>
      <c r="D1134" s="25"/>
      <c r="E1134" s="27"/>
      <c r="F1134" s="27"/>
    </row>
    <row r="1135" spans="1:6" ht="32.450000000000003" customHeight="1" x14ac:dyDescent="0.25">
      <c r="A1135" s="30"/>
      <c r="B1135" s="52"/>
      <c r="C1135" s="31"/>
      <c r="D1135" s="25"/>
      <c r="E1135" s="27"/>
      <c r="F1135" s="27"/>
    </row>
    <row r="1136" spans="1:6" ht="32.450000000000003" customHeight="1" x14ac:dyDescent="0.25">
      <c r="A1136" s="30"/>
      <c r="B1136" s="52"/>
      <c r="C1136" s="31"/>
      <c r="D1136" s="25"/>
      <c r="E1136" s="27"/>
      <c r="F1136" s="27"/>
    </row>
    <row r="1137" spans="1:6" ht="32.450000000000003" customHeight="1" x14ac:dyDescent="0.25">
      <c r="A1137" s="30"/>
      <c r="B1137" s="52"/>
      <c r="C1137" s="31"/>
      <c r="D1137" s="25"/>
      <c r="E1137" s="27"/>
      <c r="F1137" s="27"/>
    </row>
    <row r="1138" spans="1:6" ht="32.450000000000003" customHeight="1" x14ac:dyDescent="0.25">
      <c r="A1138" s="30"/>
      <c r="B1138" s="52"/>
      <c r="C1138" s="31"/>
      <c r="D1138" s="25"/>
      <c r="E1138" s="27"/>
      <c r="F1138" s="27"/>
    </row>
    <row r="1139" spans="1:6" ht="32.450000000000003" customHeight="1" x14ac:dyDescent="0.25">
      <c r="A1139" s="30"/>
      <c r="B1139" s="52"/>
      <c r="C1139" s="31"/>
      <c r="D1139" s="25"/>
      <c r="E1139" s="27"/>
      <c r="F1139" s="27"/>
    </row>
    <row r="1140" spans="1:6" ht="32.450000000000003" customHeight="1" x14ac:dyDescent="0.25">
      <c r="A1140" s="30"/>
      <c r="B1140" s="52"/>
      <c r="C1140" s="31"/>
      <c r="D1140" s="25"/>
      <c r="E1140" s="27"/>
      <c r="F1140" s="27"/>
    </row>
    <row r="1141" spans="1:6" ht="32.450000000000003" customHeight="1" x14ac:dyDescent="0.25">
      <c r="A1141" s="30"/>
      <c r="B1141" s="52"/>
      <c r="C1141" s="31"/>
      <c r="D1141" s="25"/>
      <c r="E1141" s="27"/>
      <c r="F1141" s="27"/>
    </row>
    <row r="1142" spans="1:6" ht="32.450000000000003" customHeight="1" x14ac:dyDescent="0.25">
      <c r="A1142" s="30"/>
      <c r="B1142" s="52"/>
      <c r="C1142" s="31"/>
      <c r="D1142" s="25"/>
      <c r="E1142" s="27"/>
      <c r="F1142" s="27"/>
    </row>
    <row r="1143" spans="1:6" ht="32.450000000000003" customHeight="1" x14ac:dyDescent="0.25">
      <c r="A1143" s="30"/>
      <c r="B1143" s="52"/>
      <c r="C1143" s="31"/>
      <c r="D1143" s="25"/>
      <c r="E1143" s="27"/>
      <c r="F1143" s="27"/>
    </row>
    <row r="1144" spans="1:6" ht="32.450000000000003" customHeight="1" x14ac:dyDescent="0.25">
      <c r="A1144" s="30"/>
      <c r="B1144" s="52"/>
      <c r="C1144" s="31"/>
      <c r="D1144" s="25"/>
      <c r="E1144" s="27"/>
      <c r="F1144" s="27"/>
    </row>
    <row r="1145" spans="1:6" ht="32.450000000000003" customHeight="1" x14ac:dyDescent="0.25">
      <c r="A1145" s="30"/>
      <c r="B1145" s="52"/>
      <c r="C1145" s="31"/>
      <c r="D1145" s="25"/>
      <c r="E1145" s="27"/>
      <c r="F1145" s="27"/>
    </row>
    <row r="1146" spans="1:6" ht="32.450000000000003" customHeight="1" x14ac:dyDescent="0.25">
      <c r="A1146" s="30"/>
      <c r="B1146" s="52"/>
      <c r="C1146" s="31"/>
      <c r="D1146" s="25"/>
      <c r="E1146" s="27"/>
      <c r="F1146" s="27"/>
    </row>
    <row r="1147" spans="1:6" ht="32.450000000000003" customHeight="1" x14ac:dyDescent="0.25">
      <c r="A1147" s="30"/>
      <c r="B1147" s="52"/>
      <c r="C1147" s="31"/>
      <c r="D1147" s="25"/>
      <c r="E1147" s="27"/>
      <c r="F1147" s="27"/>
    </row>
    <row r="1148" spans="1:6" ht="32.450000000000003" customHeight="1" x14ac:dyDescent="0.25">
      <c r="A1148" s="30"/>
      <c r="B1148" s="52"/>
      <c r="C1148" s="31"/>
      <c r="D1148" s="25"/>
      <c r="E1148" s="27"/>
      <c r="F1148" s="27"/>
    </row>
    <row r="1149" spans="1:6" ht="32.450000000000003" customHeight="1" x14ac:dyDescent="0.25">
      <c r="A1149" s="30"/>
      <c r="B1149" s="52"/>
      <c r="C1149" s="31"/>
      <c r="D1149" s="25"/>
      <c r="E1149" s="27"/>
      <c r="F1149" s="27"/>
    </row>
    <row r="1150" spans="1:6" ht="32.450000000000003" customHeight="1" x14ac:dyDescent="0.25">
      <c r="A1150" s="30"/>
      <c r="B1150" s="52"/>
      <c r="C1150" s="31"/>
      <c r="D1150" s="25"/>
      <c r="E1150" s="27"/>
      <c r="F1150" s="27"/>
    </row>
    <row r="1151" spans="1:6" ht="32.450000000000003" customHeight="1" x14ac:dyDescent="0.25">
      <c r="A1151" s="30"/>
      <c r="B1151" s="52"/>
      <c r="C1151" s="31"/>
      <c r="D1151" s="25"/>
      <c r="E1151" s="27"/>
      <c r="F1151" s="27"/>
    </row>
    <row r="1152" spans="1:6" ht="32.450000000000003" customHeight="1" x14ac:dyDescent="0.25">
      <c r="A1152" s="30"/>
      <c r="B1152" s="52"/>
      <c r="C1152" s="31"/>
      <c r="D1152" s="25"/>
      <c r="E1152" s="27"/>
      <c r="F1152" s="27"/>
    </row>
    <row r="1153" spans="1:6" ht="32.450000000000003" customHeight="1" x14ac:dyDescent="0.25">
      <c r="A1153" s="30"/>
      <c r="B1153" s="52"/>
      <c r="C1153" s="31"/>
      <c r="D1153" s="25"/>
      <c r="E1153" s="27"/>
      <c r="F1153" s="27"/>
    </row>
    <row r="1154" spans="1:6" ht="32.450000000000003" customHeight="1" x14ac:dyDescent="0.25">
      <c r="A1154" s="30"/>
      <c r="B1154" s="52"/>
      <c r="C1154" s="31"/>
      <c r="D1154" s="25"/>
      <c r="E1154" s="27"/>
      <c r="F1154" s="27"/>
    </row>
    <row r="1155" spans="1:6" ht="32.450000000000003" customHeight="1" x14ac:dyDescent="0.25">
      <c r="A1155" s="30"/>
      <c r="B1155" s="52"/>
      <c r="C1155" s="31"/>
      <c r="D1155" s="25"/>
      <c r="E1155" s="27"/>
      <c r="F1155" s="27"/>
    </row>
    <row r="1156" spans="1:6" ht="32.450000000000003" customHeight="1" x14ac:dyDescent="0.25">
      <c r="A1156" s="30"/>
      <c r="B1156" s="52"/>
      <c r="C1156" s="31"/>
      <c r="D1156" s="25"/>
      <c r="E1156" s="27"/>
      <c r="F1156" s="27"/>
    </row>
    <row r="1157" spans="1:6" ht="32.450000000000003" customHeight="1" x14ac:dyDescent="0.25">
      <c r="A1157" s="30"/>
      <c r="B1157" s="52"/>
      <c r="C1157" s="31"/>
      <c r="D1157" s="25"/>
      <c r="E1157" s="27"/>
      <c r="F1157" s="27"/>
    </row>
    <row r="1158" spans="1:6" ht="32.450000000000003" customHeight="1" x14ac:dyDescent="0.25">
      <c r="A1158" s="30"/>
      <c r="B1158" s="52"/>
      <c r="C1158" s="31"/>
      <c r="D1158" s="25"/>
      <c r="E1158" s="27"/>
      <c r="F1158" s="27"/>
    </row>
    <row r="1159" spans="1:6" ht="32.450000000000003" customHeight="1" x14ac:dyDescent="0.25">
      <c r="A1159" s="30"/>
      <c r="B1159" s="52"/>
      <c r="C1159" s="31"/>
      <c r="D1159" s="25"/>
      <c r="E1159" s="27"/>
      <c r="F1159" s="27"/>
    </row>
    <row r="1160" spans="1:6" ht="32.450000000000003" customHeight="1" x14ac:dyDescent="0.25">
      <c r="A1160" s="30"/>
      <c r="B1160" s="52"/>
      <c r="C1160" s="31"/>
      <c r="D1160" s="25"/>
      <c r="E1160" s="27"/>
      <c r="F1160" s="27"/>
    </row>
    <row r="1161" spans="1:6" ht="32.450000000000003" customHeight="1" x14ac:dyDescent="0.25">
      <c r="A1161" s="30"/>
      <c r="B1161" s="52"/>
      <c r="C1161" s="31"/>
      <c r="D1161" s="25"/>
      <c r="E1161" s="27"/>
      <c r="F1161" s="27"/>
    </row>
    <row r="1162" spans="1:6" ht="32.450000000000003" customHeight="1" x14ac:dyDescent="0.25">
      <c r="A1162" s="30"/>
      <c r="B1162" s="52"/>
      <c r="C1162" s="31"/>
      <c r="D1162" s="25"/>
      <c r="E1162" s="27"/>
      <c r="F1162" s="27"/>
    </row>
    <row r="1163" spans="1:6" ht="32.450000000000003" customHeight="1" x14ac:dyDescent="0.25">
      <c r="A1163" s="30"/>
      <c r="B1163" s="52"/>
      <c r="C1163" s="31"/>
      <c r="D1163" s="25"/>
      <c r="E1163" s="27"/>
      <c r="F1163" s="27"/>
    </row>
    <row r="1164" spans="1:6" ht="32.450000000000003" customHeight="1" x14ac:dyDescent="0.25">
      <c r="A1164" s="30"/>
      <c r="B1164" s="52"/>
      <c r="C1164" s="31"/>
      <c r="D1164" s="25"/>
      <c r="E1164" s="27"/>
      <c r="F1164" s="27"/>
    </row>
    <row r="1165" spans="1:6" ht="32.450000000000003" customHeight="1" x14ac:dyDescent="0.25">
      <c r="A1165" s="30"/>
      <c r="B1165" s="52"/>
      <c r="C1165" s="31"/>
      <c r="D1165" s="25"/>
      <c r="E1165" s="27"/>
      <c r="F1165" s="27"/>
    </row>
    <row r="1166" spans="1:6" ht="32.450000000000003" customHeight="1" x14ac:dyDescent="0.25">
      <c r="A1166" s="30"/>
      <c r="B1166" s="52"/>
      <c r="C1166" s="31"/>
      <c r="D1166" s="25"/>
      <c r="E1166" s="27"/>
      <c r="F1166" s="27"/>
    </row>
    <row r="1167" spans="1:6" ht="32.450000000000003" customHeight="1" x14ac:dyDescent="0.25">
      <c r="A1167" s="30"/>
      <c r="B1167" s="52"/>
      <c r="C1167" s="31"/>
      <c r="D1167" s="25"/>
      <c r="E1167" s="27"/>
      <c r="F1167" s="27"/>
    </row>
    <row r="1168" spans="1:6" ht="32.450000000000003" customHeight="1" x14ac:dyDescent="0.25">
      <c r="A1168" s="30"/>
      <c r="B1168" s="52"/>
      <c r="C1168" s="31"/>
      <c r="D1168" s="25"/>
      <c r="E1168" s="27"/>
      <c r="F1168" s="27"/>
    </row>
    <row r="1169" spans="1:6" ht="32.450000000000003" customHeight="1" x14ac:dyDescent="0.25">
      <c r="A1169" s="30"/>
      <c r="B1169" s="52"/>
      <c r="C1169" s="31"/>
      <c r="D1169" s="25"/>
      <c r="E1169" s="27"/>
      <c r="F1169" s="27"/>
    </row>
    <row r="1170" spans="1:6" ht="32.450000000000003" customHeight="1" x14ac:dyDescent="0.25">
      <c r="A1170" s="30"/>
      <c r="B1170" s="52"/>
      <c r="C1170" s="31"/>
      <c r="D1170" s="25"/>
      <c r="E1170" s="27"/>
      <c r="F1170" s="27"/>
    </row>
    <row r="1171" spans="1:6" ht="32.450000000000003" customHeight="1" x14ac:dyDescent="0.25">
      <c r="A1171" s="30"/>
      <c r="B1171" s="52"/>
      <c r="C1171" s="31"/>
      <c r="D1171" s="25"/>
      <c r="E1171" s="27"/>
      <c r="F1171" s="27"/>
    </row>
    <row r="1172" spans="1:6" ht="32.450000000000003" customHeight="1" x14ac:dyDescent="0.25">
      <c r="A1172" s="30"/>
      <c r="B1172" s="52"/>
      <c r="C1172" s="31"/>
      <c r="D1172" s="25"/>
      <c r="E1172" s="27"/>
      <c r="F1172" s="27"/>
    </row>
    <row r="1173" spans="1:6" ht="32.450000000000003" customHeight="1" x14ac:dyDescent="0.25">
      <c r="A1173" s="30"/>
      <c r="B1173" s="52"/>
      <c r="C1173" s="31"/>
      <c r="D1173" s="25"/>
      <c r="E1173" s="27"/>
      <c r="F1173" s="27"/>
    </row>
    <row r="1174" spans="1:6" ht="32.450000000000003" customHeight="1" x14ac:dyDescent="0.25">
      <c r="A1174" s="30"/>
      <c r="B1174" s="52"/>
      <c r="C1174" s="31"/>
      <c r="D1174" s="25"/>
      <c r="E1174" s="27"/>
      <c r="F1174" s="27"/>
    </row>
    <row r="1175" spans="1:6" ht="32.450000000000003" customHeight="1" x14ac:dyDescent="0.25">
      <c r="A1175" s="30"/>
      <c r="B1175" s="52"/>
      <c r="C1175" s="31"/>
      <c r="D1175" s="25"/>
      <c r="E1175" s="27"/>
      <c r="F1175" s="27"/>
    </row>
    <row r="1176" spans="1:6" ht="32.450000000000003" customHeight="1" x14ac:dyDescent="0.25">
      <c r="A1176" s="30"/>
      <c r="B1176" s="52"/>
      <c r="C1176" s="31"/>
      <c r="D1176" s="25"/>
      <c r="E1176" s="27"/>
      <c r="F1176" s="27"/>
    </row>
    <row r="1177" spans="1:6" ht="32.450000000000003" customHeight="1" x14ac:dyDescent="0.25">
      <c r="A1177" s="30"/>
      <c r="B1177" s="52"/>
      <c r="C1177" s="31"/>
      <c r="D1177" s="25"/>
      <c r="E1177" s="27"/>
      <c r="F1177" s="27"/>
    </row>
    <row r="1178" spans="1:6" ht="32.450000000000003" customHeight="1" x14ac:dyDescent="0.25">
      <c r="A1178" s="30"/>
      <c r="B1178" s="52"/>
      <c r="C1178" s="31"/>
      <c r="D1178" s="25"/>
      <c r="E1178" s="27"/>
      <c r="F1178" s="27"/>
    </row>
    <row r="1179" spans="1:6" ht="32.450000000000003" customHeight="1" x14ac:dyDescent="0.25">
      <c r="A1179" s="30"/>
      <c r="B1179" s="52"/>
      <c r="C1179" s="31"/>
      <c r="D1179" s="25"/>
      <c r="E1179" s="27"/>
      <c r="F1179" s="27"/>
    </row>
    <row r="1180" spans="1:6" ht="32.450000000000003" customHeight="1" x14ac:dyDescent="0.25">
      <c r="A1180" s="30"/>
      <c r="B1180" s="52"/>
      <c r="C1180" s="31"/>
      <c r="D1180" s="25"/>
      <c r="E1180" s="27"/>
      <c r="F1180" s="27"/>
    </row>
    <row r="1181" spans="1:6" ht="32.450000000000003" customHeight="1" x14ac:dyDescent="0.25">
      <c r="A1181" s="30"/>
      <c r="B1181" s="52"/>
      <c r="C1181" s="31"/>
      <c r="D1181" s="25"/>
      <c r="E1181" s="27"/>
      <c r="F1181" s="27"/>
    </row>
    <row r="1182" spans="1:6" ht="32.450000000000003" customHeight="1" x14ac:dyDescent="0.25">
      <c r="A1182" s="30"/>
      <c r="B1182" s="52"/>
      <c r="C1182" s="31"/>
      <c r="D1182" s="25"/>
      <c r="E1182" s="27"/>
      <c r="F1182" s="27"/>
    </row>
    <row r="1183" spans="1:6" ht="32.450000000000003" customHeight="1" x14ac:dyDescent="0.25">
      <c r="A1183" s="30"/>
      <c r="B1183" s="52"/>
      <c r="C1183" s="31"/>
      <c r="D1183" s="25"/>
      <c r="E1183" s="27"/>
      <c r="F1183" s="27"/>
    </row>
    <row r="1184" spans="1:6" ht="32.450000000000003" customHeight="1" x14ac:dyDescent="0.25">
      <c r="A1184" s="30"/>
      <c r="B1184" s="52"/>
      <c r="C1184" s="31"/>
      <c r="D1184" s="25"/>
      <c r="E1184" s="27"/>
      <c r="F1184" s="27"/>
    </row>
    <row r="1185" spans="1:6" ht="32.450000000000003" customHeight="1" x14ac:dyDescent="0.25">
      <c r="A1185" s="30"/>
      <c r="B1185" s="52"/>
      <c r="C1185" s="31"/>
      <c r="D1185" s="25"/>
      <c r="E1185" s="27"/>
      <c r="F1185" s="27"/>
    </row>
    <row r="1186" spans="1:6" ht="32.450000000000003" customHeight="1" x14ac:dyDescent="0.25">
      <c r="A1186" s="30"/>
      <c r="B1186" s="52"/>
      <c r="C1186" s="31"/>
      <c r="D1186" s="25"/>
      <c r="E1186" s="27"/>
      <c r="F1186" s="27"/>
    </row>
    <row r="1187" spans="1:6" ht="32.450000000000003" customHeight="1" x14ac:dyDescent="0.25">
      <c r="A1187" s="30"/>
      <c r="B1187" s="52"/>
      <c r="C1187" s="31"/>
      <c r="D1187" s="25"/>
      <c r="E1187" s="27"/>
      <c r="F1187" s="27"/>
    </row>
    <row r="1188" spans="1:6" ht="32.450000000000003" customHeight="1" x14ac:dyDescent="0.25">
      <c r="A1188" s="30"/>
      <c r="B1188" s="52"/>
      <c r="C1188" s="31"/>
      <c r="D1188" s="25"/>
      <c r="E1188" s="27"/>
      <c r="F1188" s="27"/>
    </row>
    <row r="1189" spans="1:6" ht="32.450000000000003" customHeight="1" x14ac:dyDescent="0.25">
      <c r="A1189" s="30"/>
      <c r="B1189" s="52"/>
      <c r="C1189" s="31"/>
      <c r="D1189" s="25"/>
      <c r="E1189" s="27"/>
      <c r="F1189" s="27"/>
    </row>
    <row r="1190" spans="1:6" ht="32.450000000000003" customHeight="1" x14ac:dyDescent="0.25">
      <c r="A1190" s="30"/>
      <c r="B1190" s="52"/>
      <c r="C1190" s="31"/>
      <c r="D1190" s="25"/>
      <c r="E1190" s="27"/>
      <c r="F1190" s="27"/>
    </row>
    <row r="1191" spans="1:6" ht="32.450000000000003" customHeight="1" x14ac:dyDescent="0.25">
      <c r="A1191" s="30"/>
      <c r="B1191" s="52"/>
      <c r="C1191" s="31"/>
      <c r="D1191" s="25"/>
      <c r="E1191" s="27"/>
      <c r="F1191" s="27"/>
    </row>
    <row r="1192" spans="1:6" ht="32.450000000000003" customHeight="1" x14ac:dyDescent="0.25">
      <c r="A1192" s="30"/>
      <c r="B1192" s="52"/>
      <c r="C1192" s="31"/>
      <c r="D1192" s="25"/>
      <c r="E1192" s="27"/>
      <c r="F1192" s="27"/>
    </row>
    <row r="1193" spans="1:6" ht="32.450000000000003" customHeight="1" x14ac:dyDescent="0.25">
      <c r="A1193" s="30"/>
      <c r="B1193" s="52"/>
      <c r="C1193" s="31"/>
      <c r="D1193" s="25"/>
      <c r="E1193" s="27"/>
      <c r="F1193" s="27"/>
    </row>
    <row r="1194" spans="1:6" ht="32.450000000000003" customHeight="1" x14ac:dyDescent="0.25">
      <c r="A1194" s="30"/>
      <c r="B1194" s="52"/>
      <c r="C1194" s="31"/>
      <c r="D1194" s="25"/>
      <c r="E1194" s="27"/>
      <c r="F1194" s="27"/>
    </row>
    <row r="1195" spans="1:6" ht="32.450000000000003" customHeight="1" x14ac:dyDescent="0.25">
      <c r="A1195" s="30"/>
      <c r="B1195" s="52"/>
      <c r="C1195" s="31"/>
      <c r="D1195" s="25"/>
      <c r="E1195" s="27"/>
      <c r="F1195" s="27"/>
    </row>
    <row r="1196" spans="1:6" ht="32.450000000000003" customHeight="1" x14ac:dyDescent="0.25">
      <c r="A1196" s="30"/>
      <c r="B1196" s="52"/>
      <c r="C1196" s="31"/>
      <c r="D1196" s="25"/>
      <c r="E1196" s="27"/>
      <c r="F1196" s="27"/>
    </row>
    <row r="1197" spans="1:6" ht="32.450000000000003" customHeight="1" x14ac:dyDescent="0.25">
      <c r="A1197" s="30"/>
      <c r="B1197" s="52"/>
      <c r="C1197" s="31"/>
      <c r="D1197" s="25"/>
      <c r="E1197" s="27"/>
      <c r="F1197" s="27"/>
    </row>
    <row r="1198" spans="1:6" ht="32.450000000000003" customHeight="1" x14ac:dyDescent="0.25">
      <c r="A1198" s="30"/>
      <c r="B1198" s="52"/>
      <c r="C1198" s="31"/>
      <c r="D1198" s="25"/>
      <c r="E1198" s="27"/>
      <c r="F1198" s="27"/>
    </row>
    <row r="1199" spans="1:6" ht="32.450000000000003" customHeight="1" x14ac:dyDescent="0.25">
      <c r="A1199" s="30"/>
      <c r="B1199" s="52"/>
      <c r="C1199" s="31"/>
      <c r="D1199" s="25"/>
      <c r="E1199" s="27"/>
      <c r="F1199" s="27"/>
    </row>
    <row r="1200" spans="1:6" ht="32.450000000000003" customHeight="1" x14ac:dyDescent="0.25">
      <c r="A1200" s="30"/>
      <c r="B1200" s="52"/>
      <c r="C1200" s="31"/>
      <c r="D1200" s="25"/>
      <c r="E1200" s="27"/>
      <c r="F1200" s="27"/>
    </row>
    <row r="1201" spans="1:6" ht="32.450000000000003" customHeight="1" x14ac:dyDescent="0.25">
      <c r="A1201" s="30"/>
      <c r="B1201" s="52"/>
      <c r="C1201" s="31"/>
      <c r="D1201" s="25"/>
      <c r="E1201" s="27"/>
      <c r="F1201" s="27"/>
    </row>
    <row r="1202" spans="1:6" ht="32.450000000000003" customHeight="1" x14ac:dyDescent="0.25">
      <c r="A1202" s="30"/>
      <c r="B1202" s="52"/>
      <c r="C1202" s="31"/>
      <c r="D1202" s="25"/>
      <c r="E1202" s="27"/>
      <c r="F1202" s="27"/>
    </row>
    <row r="1203" spans="1:6" ht="32.450000000000003" customHeight="1" x14ac:dyDescent="0.25">
      <c r="A1203" s="30"/>
      <c r="B1203" s="52"/>
      <c r="C1203" s="31"/>
      <c r="D1203" s="25"/>
      <c r="E1203" s="27"/>
      <c r="F1203" s="27"/>
    </row>
    <row r="1204" spans="1:6" ht="32.450000000000003" customHeight="1" x14ac:dyDescent="0.25">
      <c r="A1204" s="30"/>
      <c r="B1204" s="52"/>
      <c r="C1204" s="31"/>
      <c r="D1204" s="25"/>
      <c r="E1204" s="27"/>
      <c r="F1204" s="27"/>
    </row>
    <row r="1205" spans="1:6" ht="32.450000000000003" customHeight="1" x14ac:dyDescent="0.25">
      <c r="A1205" s="30"/>
      <c r="B1205" s="52"/>
      <c r="C1205" s="31"/>
      <c r="D1205" s="25"/>
      <c r="E1205" s="27"/>
      <c r="F1205" s="27"/>
    </row>
    <row r="1206" spans="1:6" ht="32.450000000000003" customHeight="1" x14ac:dyDescent="0.25">
      <c r="A1206" s="30"/>
      <c r="B1206" s="52"/>
      <c r="C1206" s="31"/>
      <c r="D1206" s="25"/>
      <c r="E1206" s="27"/>
      <c r="F1206" s="27"/>
    </row>
    <row r="1207" spans="1:6" ht="32.450000000000003" customHeight="1" x14ac:dyDescent="0.25">
      <c r="A1207" s="30"/>
      <c r="B1207" s="52"/>
      <c r="C1207" s="31"/>
      <c r="D1207" s="25"/>
      <c r="E1207" s="27"/>
      <c r="F1207" s="27"/>
    </row>
    <row r="1208" spans="1:6" ht="32.450000000000003" customHeight="1" x14ac:dyDescent="0.25">
      <c r="A1208" s="30"/>
      <c r="B1208" s="52"/>
      <c r="C1208" s="31"/>
      <c r="D1208" s="25"/>
      <c r="E1208" s="27"/>
      <c r="F1208" s="27"/>
    </row>
    <row r="1209" spans="1:6" ht="32.450000000000003" customHeight="1" x14ac:dyDescent="0.25">
      <c r="A1209" s="30"/>
      <c r="B1209" s="52"/>
      <c r="C1209" s="31"/>
      <c r="D1209" s="25"/>
      <c r="E1209" s="27"/>
      <c r="F1209" s="27"/>
    </row>
    <row r="1210" spans="1:6" ht="32.450000000000003" customHeight="1" x14ac:dyDescent="0.25">
      <c r="A1210" s="30"/>
      <c r="B1210" s="52"/>
      <c r="C1210" s="31"/>
      <c r="D1210" s="25"/>
      <c r="E1210" s="27"/>
      <c r="F1210" s="27"/>
    </row>
    <row r="1211" spans="1:6" ht="32.450000000000003" customHeight="1" x14ac:dyDescent="0.25">
      <c r="A1211" s="30"/>
      <c r="B1211" s="52"/>
      <c r="C1211" s="31"/>
      <c r="D1211" s="25"/>
      <c r="E1211" s="27"/>
      <c r="F1211" s="27"/>
    </row>
    <row r="1212" spans="1:6" ht="32.450000000000003" customHeight="1" x14ac:dyDescent="0.25">
      <c r="A1212" s="30"/>
      <c r="B1212" s="52"/>
      <c r="C1212" s="31"/>
      <c r="D1212" s="25"/>
      <c r="E1212" s="27"/>
      <c r="F1212" s="27"/>
    </row>
    <row r="1213" spans="1:6" ht="32.450000000000003" customHeight="1" x14ac:dyDescent="0.25">
      <c r="A1213" s="30"/>
      <c r="B1213" s="52"/>
      <c r="C1213" s="31"/>
      <c r="D1213" s="25"/>
      <c r="E1213" s="27"/>
      <c r="F1213" s="27"/>
    </row>
    <row r="1214" spans="1:6" ht="32.450000000000003" customHeight="1" x14ac:dyDescent="0.25">
      <c r="A1214" s="30"/>
      <c r="B1214" s="52"/>
      <c r="C1214" s="31"/>
      <c r="D1214" s="25"/>
      <c r="E1214" s="27"/>
      <c r="F1214" s="27"/>
    </row>
    <row r="1215" spans="1:6" ht="32.450000000000003" customHeight="1" x14ac:dyDescent="0.25">
      <c r="A1215" s="30"/>
      <c r="B1215" s="52"/>
      <c r="C1215" s="31"/>
      <c r="D1215" s="25"/>
      <c r="E1215" s="27"/>
      <c r="F1215" s="27"/>
    </row>
    <row r="1216" spans="1:6" ht="32.450000000000003" customHeight="1" x14ac:dyDescent="0.25">
      <c r="A1216" s="30"/>
      <c r="B1216" s="52"/>
      <c r="C1216" s="31"/>
      <c r="D1216" s="25"/>
      <c r="E1216" s="27"/>
      <c r="F1216" s="27"/>
    </row>
    <row r="1217" spans="1:6" ht="32.450000000000003" customHeight="1" x14ac:dyDescent="0.25">
      <c r="A1217" s="30"/>
      <c r="B1217" s="52"/>
      <c r="C1217" s="31"/>
      <c r="D1217" s="25"/>
      <c r="E1217" s="27"/>
      <c r="F1217" s="27"/>
    </row>
    <row r="1218" spans="1:6" ht="32.450000000000003" customHeight="1" x14ac:dyDescent="0.25">
      <c r="A1218" s="30"/>
      <c r="B1218" s="52"/>
      <c r="C1218" s="31"/>
      <c r="D1218" s="25"/>
      <c r="E1218" s="27"/>
      <c r="F1218" s="27"/>
    </row>
    <row r="1219" spans="1:6" ht="32.450000000000003" customHeight="1" x14ac:dyDescent="0.25">
      <c r="A1219" s="30"/>
      <c r="B1219" s="52"/>
      <c r="C1219" s="31"/>
      <c r="D1219" s="25"/>
      <c r="E1219" s="27"/>
      <c r="F1219" s="27"/>
    </row>
    <row r="1220" spans="1:6" ht="32.450000000000003" customHeight="1" x14ac:dyDescent="0.25">
      <c r="A1220" s="30"/>
      <c r="B1220" s="52"/>
      <c r="C1220" s="31"/>
      <c r="D1220" s="25"/>
      <c r="E1220" s="27"/>
      <c r="F1220" s="27"/>
    </row>
    <row r="1221" spans="1:6" ht="32.450000000000003" customHeight="1" x14ac:dyDescent="0.25">
      <c r="A1221" s="30"/>
      <c r="B1221" s="52"/>
      <c r="C1221" s="31"/>
      <c r="D1221" s="25"/>
      <c r="E1221" s="27"/>
      <c r="F1221" s="27"/>
    </row>
    <row r="1222" spans="1:6" ht="32.450000000000003" customHeight="1" x14ac:dyDescent="0.25">
      <c r="A1222" s="30"/>
      <c r="B1222" s="52"/>
      <c r="C1222" s="31"/>
      <c r="D1222" s="25"/>
      <c r="E1222" s="27"/>
      <c r="F1222" s="27"/>
    </row>
    <row r="1223" spans="1:6" ht="32.450000000000003" customHeight="1" x14ac:dyDescent="0.25">
      <c r="A1223" s="30"/>
      <c r="B1223" s="52"/>
      <c r="C1223" s="31"/>
      <c r="D1223" s="25"/>
      <c r="E1223" s="27"/>
      <c r="F1223" s="27"/>
    </row>
    <row r="1224" spans="1:6" ht="32.450000000000003" customHeight="1" x14ac:dyDescent="0.25">
      <c r="A1224" s="30"/>
      <c r="B1224" s="52"/>
      <c r="C1224" s="31"/>
      <c r="D1224" s="25"/>
      <c r="E1224" s="27"/>
      <c r="F1224" s="27"/>
    </row>
    <row r="1225" spans="1:6" ht="32.450000000000003" customHeight="1" x14ac:dyDescent="0.25">
      <c r="A1225" s="30"/>
      <c r="B1225" s="52"/>
      <c r="C1225" s="31"/>
      <c r="D1225" s="25"/>
      <c r="E1225" s="27"/>
      <c r="F1225" s="27"/>
    </row>
    <row r="1226" spans="1:6" ht="32.450000000000003" customHeight="1" x14ac:dyDescent="0.25">
      <c r="A1226" s="30"/>
      <c r="B1226" s="52"/>
      <c r="C1226" s="31"/>
      <c r="D1226" s="25"/>
      <c r="E1226" s="27"/>
      <c r="F1226" s="27"/>
    </row>
    <row r="1227" spans="1:6" ht="32.450000000000003" customHeight="1" x14ac:dyDescent="0.25">
      <c r="A1227" s="30"/>
      <c r="B1227" s="52"/>
      <c r="C1227" s="31"/>
      <c r="D1227" s="25"/>
      <c r="E1227" s="27"/>
      <c r="F1227" s="27"/>
    </row>
    <row r="1228" spans="1:6" ht="32.450000000000003" customHeight="1" x14ac:dyDescent="0.25">
      <c r="A1228" s="30"/>
      <c r="B1228" s="52"/>
      <c r="C1228" s="31"/>
      <c r="D1228" s="25"/>
      <c r="E1228" s="27"/>
      <c r="F1228" s="27"/>
    </row>
    <row r="1229" spans="1:6" ht="32.450000000000003" customHeight="1" x14ac:dyDescent="0.25">
      <c r="A1229" s="30"/>
      <c r="B1229" s="52"/>
      <c r="C1229" s="31"/>
      <c r="D1229" s="25"/>
      <c r="E1229" s="27"/>
      <c r="F1229" s="27"/>
    </row>
    <row r="1230" spans="1:6" ht="32.450000000000003" customHeight="1" x14ac:dyDescent="0.25">
      <c r="A1230" s="30"/>
      <c r="B1230" s="52"/>
      <c r="C1230" s="31"/>
      <c r="D1230" s="25"/>
      <c r="E1230" s="27"/>
      <c r="F1230" s="27"/>
    </row>
    <row r="1231" spans="1:6" ht="32.450000000000003" customHeight="1" x14ac:dyDescent="0.25">
      <c r="A1231" s="30"/>
      <c r="B1231" s="52"/>
      <c r="C1231" s="31"/>
      <c r="D1231" s="25"/>
      <c r="E1231" s="27"/>
      <c r="F1231" s="27"/>
    </row>
    <row r="1232" spans="1:6" ht="32.450000000000003" customHeight="1" x14ac:dyDescent="0.25">
      <c r="A1232" s="30"/>
      <c r="B1232" s="52"/>
      <c r="C1232" s="31"/>
      <c r="D1232" s="25"/>
      <c r="E1232" s="27"/>
      <c r="F1232" s="27"/>
    </row>
    <row r="1233" spans="1:6" ht="32.450000000000003" customHeight="1" x14ac:dyDescent="0.25">
      <c r="A1233" s="30"/>
      <c r="B1233" s="52"/>
      <c r="C1233" s="31"/>
      <c r="D1233" s="25"/>
      <c r="E1233" s="27"/>
      <c r="F1233" s="27"/>
    </row>
    <row r="1234" spans="1:6" ht="32.450000000000003" customHeight="1" x14ac:dyDescent="0.25">
      <c r="A1234" s="30"/>
      <c r="B1234" s="52"/>
      <c r="C1234" s="31"/>
      <c r="D1234" s="25"/>
      <c r="E1234" s="27"/>
      <c r="F1234" s="27"/>
    </row>
    <row r="1235" spans="1:6" ht="32.450000000000003" customHeight="1" x14ac:dyDescent="0.25">
      <c r="A1235" s="30"/>
      <c r="B1235" s="52"/>
      <c r="C1235" s="31"/>
      <c r="D1235" s="25"/>
      <c r="E1235" s="27"/>
      <c r="F1235" s="27"/>
    </row>
    <row r="1236" spans="1:6" ht="32.450000000000003" customHeight="1" x14ac:dyDescent="0.25">
      <c r="A1236" s="30"/>
      <c r="B1236" s="52"/>
      <c r="C1236" s="31"/>
      <c r="D1236" s="25"/>
      <c r="E1236" s="27"/>
      <c r="F1236" s="27"/>
    </row>
    <row r="1237" spans="1:6" ht="32.450000000000003" customHeight="1" x14ac:dyDescent="0.25">
      <c r="A1237" s="30"/>
      <c r="B1237" s="52"/>
      <c r="C1237" s="31"/>
      <c r="D1237" s="25"/>
      <c r="E1237" s="27"/>
      <c r="F1237" s="27"/>
    </row>
    <row r="1238" spans="1:6" ht="32.450000000000003" customHeight="1" x14ac:dyDescent="0.25">
      <c r="A1238" s="30"/>
      <c r="B1238" s="52"/>
      <c r="C1238" s="31"/>
      <c r="D1238" s="25"/>
      <c r="E1238" s="27"/>
      <c r="F1238" s="27"/>
    </row>
    <row r="1239" spans="1:6" ht="32.450000000000003" customHeight="1" x14ac:dyDescent="0.25">
      <c r="A1239" s="30"/>
      <c r="B1239" s="52"/>
      <c r="C1239" s="31"/>
      <c r="D1239" s="25"/>
      <c r="E1239" s="27"/>
      <c r="F1239" s="27"/>
    </row>
    <row r="1240" spans="1:6" ht="32.450000000000003" customHeight="1" x14ac:dyDescent="0.25">
      <c r="A1240" s="30"/>
      <c r="B1240" s="52"/>
      <c r="C1240" s="31"/>
      <c r="D1240" s="25"/>
      <c r="E1240" s="27"/>
      <c r="F1240" s="27"/>
    </row>
    <row r="1241" spans="1:6" ht="32.450000000000003" customHeight="1" x14ac:dyDescent="0.25">
      <c r="A1241" s="30"/>
      <c r="B1241" s="52"/>
      <c r="C1241" s="31"/>
      <c r="D1241" s="25"/>
      <c r="E1241" s="27"/>
      <c r="F1241" s="27"/>
    </row>
    <row r="1242" spans="1:6" ht="32.450000000000003" customHeight="1" x14ac:dyDescent="0.25">
      <c r="A1242" s="30"/>
      <c r="B1242" s="52"/>
      <c r="C1242" s="31"/>
      <c r="D1242" s="25"/>
      <c r="E1242" s="27"/>
      <c r="F1242" s="27"/>
    </row>
    <row r="1243" spans="1:6" ht="32.450000000000003" customHeight="1" x14ac:dyDescent="0.25">
      <c r="A1243" s="30"/>
      <c r="B1243" s="52"/>
      <c r="C1243" s="31"/>
      <c r="D1243" s="25"/>
      <c r="E1243" s="27"/>
      <c r="F1243" s="27"/>
    </row>
    <row r="1244" spans="1:6" ht="32.450000000000003" customHeight="1" x14ac:dyDescent="0.25">
      <c r="A1244" s="30"/>
      <c r="B1244" s="52"/>
      <c r="C1244" s="31"/>
      <c r="D1244" s="25"/>
      <c r="E1244" s="27"/>
      <c r="F1244" s="27"/>
    </row>
    <row r="1245" spans="1:6" ht="32.450000000000003" customHeight="1" x14ac:dyDescent="0.25">
      <c r="A1245" s="30"/>
      <c r="B1245" s="52"/>
      <c r="C1245" s="31"/>
      <c r="D1245" s="25"/>
      <c r="E1245" s="27"/>
      <c r="F1245" s="27"/>
    </row>
    <row r="1246" spans="1:6" ht="32.450000000000003" customHeight="1" x14ac:dyDescent="0.25">
      <c r="A1246" s="30"/>
      <c r="B1246" s="52"/>
      <c r="C1246" s="31"/>
      <c r="D1246" s="25"/>
      <c r="E1246" s="27"/>
      <c r="F1246" s="27"/>
    </row>
    <row r="1247" spans="1:6" ht="32.450000000000003" customHeight="1" x14ac:dyDescent="0.25">
      <c r="A1247" s="30"/>
      <c r="B1247" s="52"/>
      <c r="C1247" s="31"/>
      <c r="D1247" s="25"/>
      <c r="E1247" s="27"/>
      <c r="F1247" s="27"/>
    </row>
    <row r="1248" spans="1:6" ht="32.450000000000003" customHeight="1" x14ac:dyDescent="0.25">
      <c r="A1248" s="30"/>
      <c r="B1248" s="52"/>
      <c r="C1248" s="31"/>
      <c r="D1248" s="25"/>
      <c r="E1248" s="27"/>
      <c r="F1248" s="27"/>
    </row>
    <row r="1249" spans="1:6" ht="32.450000000000003" customHeight="1" x14ac:dyDescent="0.25">
      <c r="A1249" s="30"/>
      <c r="B1249" s="52"/>
      <c r="C1249" s="31"/>
      <c r="D1249" s="25"/>
      <c r="E1249" s="27"/>
      <c r="F1249" s="27"/>
    </row>
    <row r="1250" spans="1:6" ht="32.450000000000003" customHeight="1" x14ac:dyDescent="0.25">
      <c r="A1250" s="30"/>
      <c r="B1250" s="52"/>
      <c r="C1250" s="31"/>
      <c r="D1250" s="25"/>
      <c r="E1250" s="27"/>
      <c r="F1250" s="27"/>
    </row>
    <row r="1251" spans="1:6" ht="32.450000000000003" customHeight="1" x14ac:dyDescent="0.25">
      <c r="A1251" s="30"/>
      <c r="B1251" s="52"/>
      <c r="C1251" s="31"/>
      <c r="D1251" s="25"/>
      <c r="E1251" s="27"/>
      <c r="F1251" s="27"/>
    </row>
    <row r="1252" spans="1:6" ht="32.450000000000003" customHeight="1" x14ac:dyDescent="0.25">
      <c r="A1252" s="30"/>
      <c r="B1252" s="52"/>
      <c r="C1252" s="31"/>
      <c r="D1252" s="25"/>
      <c r="E1252" s="27"/>
      <c r="F1252" s="27"/>
    </row>
    <row r="1253" spans="1:6" ht="32.450000000000003" customHeight="1" x14ac:dyDescent="0.25">
      <c r="A1253" s="30"/>
      <c r="B1253" s="52"/>
      <c r="C1253" s="31"/>
      <c r="D1253" s="25"/>
      <c r="E1253" s="27"/>
      <c r="F1253" s="27"/>
    </row>
    <row r="1254" spans="1:6" ht="32.450000000000003" customHeight="1" x14ac:dyDescent="0.25">
      <c r="A1254" s="30"/>
      <c r="B1254" s="52"/>
      <c r="C1254" s="31"/>
      <c r="D1254" s="25"/>
      <c r="E1254" s="27"/>
      <c r="F1254" s="27"/>
    </row>
    <row r="1255" spans="1:6" ht="32.450000000000003" customHeight="1" x14ac:dyDescent="0.25">
      <c r="A1255" s="30"/>
      <c r="B1255" s="52"/>
      <c r="C1255" s="31"/>
      <c r="D1255" s="25"/>
      <c r="E1255" s="27"/>
      <c r="F1255" s="27"/>
    </row>
    <row r="1256" spans="1:6" ht="32.450000000000003" customHeight="1" x14ac:dyDescent="0.25">
      <c r="A1256" s="30"/>
      <c r="B1256" s="52"/>
      <c r="C1256" s="31"/>
      <c r="D1256" s="25"/>
      <c r="E1256" s="27"/>
      <c r="F1256" s="27"/>
    </row>
    <row r="1257" spans="1:6" ht="32.450000000000003" customHeight="1" x14ac:dyDescent="0.25">
      <c r="A1257" s="30"/>
      <c r="B1257" s="52"/>
      <c r="C1257" s="31"/>
      <c r="D1257" s="25"/>
      <c r="E1257" s="27"/>
      <c r="F1257" s="27"/>
    </row>
    <row r="1258" spans="1:6" ht="32.450000000000003" customHeight="1" x14ac:dyDescent="0.25">
      <c r="A1258" s="30"/>
      <c r="B1258" s="52"/>
      <c r="C1258" s="31"/>
      <c r="D1258" s="25"/>
      <c r="E1258" s="27"/>
      <c r="F1258" s="27"/>
    </row>
    <row r="1259" spans="1:6" ht="32.450000000000003" customHeight="1" x14ac:dyDescent="0.25">
      <c r="A1259" s="30"/>
      <c r="B1259" s="52"/>
      <c r="C1259" s="31"/>
      <c r="D1259" s="25"/>
      <c r="E1259" s="27"/>
      <c r="F1259" s="27"/>
    </row>
    <row r="1260" spans="1:6" ht="32.450000000000003" customHeight="1" x14ac:dyDescent="0.25">
      <c r="A1260" s="30"/>
      <c r="B1260" s="52"/>
      <c r="C1260" s="31"/>
      <c r="D1260" s="25"/>
      <c r="E1260" s="27"/>
      <c r="F1260" s="27"/>
    </row>
    <row r="1261" spans="1:6" ht="32.450000000000003" customHeight="1" x14ac:dyDescent="0.25">
      <c r="A1261" s="30"/>
      <c r="B1261" s="52"/>
      <c r="C1261" s="31"/>
      <c r="D1261" s="25"/>
      <c r="E1261" s="27"/>
      <c r="F1261" s="27"/>
    </row>
    <row r="1262" spans="1:6" ht="32.450000000000003" customHeight="1" x14ac:dyDescent="0.25">
      <c r="A1262" s="30"/>
      <c r="B1262" s="52"/>
      <c r="C1262" s="31"/>
      <c r="D1262" s="25"/>
      <c r="E1262" s="27"/>
      <c r="F1262" s="27"/>
    </row>
    <row r="1263" spans="1:6" ht="32.450000000000003" customHeight="1" x14ac:dyDescent="0.25">
      <c r="A1263" s="30"/>
      <c r="B1263" s="52"/>
      <c r="C1263" s="31"/>
      <c r="D1263" s="25"/>
      <c r="E1263" s="27"/>
      <c r="F1263" s="27"/>
    </row>
    <row r="1264" spans="1:6" ht="32.450000000000003" customHeight="1" x14ac:dyDescent="0.25">
      <c r="A1264" s="30"/>
      <c r="B1264" s="52"/>
      <c r="C1264" s="31"/>
      <c r="D1264" s="25"/>
      <c r="E1264" s="27"/>
      <c r="F1264" s="27"/>
    </row>
    <row r="1265" spans="1:6" ht="32.450000000000003" customHeight="1" x14ac:dyDescent="0.25">
      <c r="A1265" s="30"/>
      <c r="B1265" s="52"/>
      <c r="C1265" s="31"/>
      <c r="D1265" s="25"/>
      <c r="E1265" s="27"/>
      <c r="F1265" s="27"/>
    </row>
    <row r="1266" spans="1:6" ht="32.450000000000003" customHeight="1" x14ac:dyDescent="0.25">
      <c r="A1266" s="30"/>
      <c r="B1266" s="52"/>
      <c r="C1266" s="31"/>
      <c r="D1266" s="25"/>
      <c r="E1266" s="27"/>
      <c r="F1266" s="27"/>
    </row>
    <row r="1267" spans="1:6" ht="32.450000000000003" customHeight="1" x14ac:dyDescent="0.25">
      <c r="A1267" s="30"/>
      <c r="B1267" s="52"/>
      <c r="C1267" s="31"/>
      <c r="D1267" s="25"/>
      <c r="E1267" s="27"/>
      <c r="F1267" s="27"/>
    </row>
    <row r="1268" spans="1:6" ht="32.450000000000003" customHeight="1" x14ac:dyDescent="0.25">
      <c r="A1268" s="30"/>
      <c r="B1268" s="52"/>
      <c r="C1268" s="31"/>
      <c r="D1268" s="25"/>
      <c r="E1268" s="27"/>
      <c r="F1268" s="27"/>
    </row>
    <row r="1269" spans="1:6" ht="32.450000000000003" customHeight="1" x14ac:dyDescent="0.25">
      <c r="A1269" s="30"/>
      <c r="B1269" s="52"/>
      <c r="C1269" s="31"/>
      <c r="D1269" s="25"/>
      <c r="E1269" s="27"/>
      <c r="F1269" s="27"/>
    </row>
    <row r="1270" spans="1:6" ht="32.450000000000003" customHeight="1" x14ac:dyDescent="0.25">
      <c r="A1270" s="30"/>
      <c r="B1270" s="52"/>
      <c r="C1270" s="31"/>
      <c r="D1270" s="25"/>
      <c r="E1270" s="27"/>
      <c r="F1270" s="27"/>
    </row>
    <row r="1271" spans="1:6" ht="32.450000000000003" customHeight="1" x14ac:dyDescent="0.25">
      <c r="A1271" s="30"/>
      <c r="B1271" s="52"/>
      <c r="C1271" s="31"/>
      <c r="D1271" s="25"/>
      <c r="E1271" s="27"/>
      <c r="F1271" s="27"/>
    </row>
    <row r="1272" spans="1:6" ht="32.450000000000003" customHeight="1" x14ac:dyDescent="0.25">
      <c r="A1272" s="30"/>
      <c r="B1272" s="52"/>
      <c r="C1272" s="31"/>
      <c r="D1272" s="25"/>
      <c r="E1272" s="27"/>
      <c r="F1272" s="27"/>
    </row>
    <row r="1273" spans="1:6" ht="32.450000000000003" customHeight="1" x14ac:dyDescent="0.25">
      <c r="A1273" s="30"/>
      <c r="B1273" s="52"/>
      <c r="C1273" s="31"/>
      <c r="D1273" s="25"/>
      <c r="E1273" s="27"/>
      <c r="F1273" s="27"/>
    </row>
    <row r="1274" spans="1:6" ht="32.450000000000003" customHeight="1" x14ac:dyDescent="0.25">
      <c r="A1274" s="30"/>
      <c r="B1274" s="52"/>
      <c r="C1274" s="31"/>
      <c r="D1274" s="25"/>
      <c r="E1274" s="27"/>
      <c r="F1274" s="27"/>
    </row>
    <row r="1275" spans="1:6" ht="32.450000000000003" customHeight="1" x14ac:dyDescent="0.25">
      <c r="A1275" s="30"/>
      <c r="B1275" s="52"/>
      <c r="C1275" s="31"/>
      <c r="D1275" s="25"/>
      <c r="E1275" s="27"/>
      <c r="F1275" s="27"/>
    </row>
    <row r="1276" spans="1:6" ht="32.450000000000003" customHeight="1" x14ac:dyDescent="0.25">
      <c r="A1276" s="30"/>
      <c r="B1276" s="52"/>
      <c r="C1276" s="31"/>
      <c r="D1276" s="25"/>
      <c r="E1276" s="27"/>
      <c r="F1276" s="27"/>
    </row>
    <row r="1277" spans="1:6" ht="32.450000000000003" customHeight="1" x14ac:dyDescent="0.25">
      <c r="A1277" s="30"/>
      <c r="B1277" s="52"/>
      <c r="C1277" s="31"/>
      <c r="D1277" s="25"/>
      <c r="E1277" s="27"/>
      <c r="F1277" s="27"/>
    </row>
    <row r="1278" spans="1:6" ht="32.450000000000003" customHeight="1" x14ac:dyDescent="0.25">
      <c r="A1278" s="30"/>
      <c r="B1278" s="52"/>
      <c r="C1278" s="31"/>
      <c r="D1278" s="25"/>
      <c r="E1278" s="27"/>
      <c r="F1278" s="27"/>
    </row>
    <row r="1279" spans="1:6" ht="32.450000000000003" customHeight="1" x14ac:dyDescent="0.25">
      <c r="A1279" s="30"/>
      <c r="B1279" s="52"/>
      <c r="C1279" s="31"/>
      <c r="D1279" s="25"/>
      <c r="E1279" s="27"/>
      <c r="F1279" s="27"/>
    </row>
    <row r="1280" spans="1:6" ht="32.450000000000003" customHeight="1" x14ac:dyDescent="0.25">
      <c r="A1280" s="30"/>
      <c r="B1280" s="52"/>
      <c r="C1280" s="31"/>
      <c r="D1280" s="25"/>
      <c r="E1280" s="27"/>
      <c r="F1280" s="27"/>
    </row>
    <row r="1281" spans="1:6" ht="32.450000000000003" customHeight="1" x14ac:dyDescent="0.25">
      <c r="A1281" s="30"/>
      <c r="B1281" s="52"/>
      <c r="C1281" s="31"/>
      <c r="D1281" s="25"/>
      <c r="E1281" s="27"/>
      <c r="F1281" s="27"/>
    </row>
    <row r="1282" spans="1:6" ht="32.450000000000003" customHeight="1" x14ac:dyDescent="0.25">
      <c r="A1282" s="30"/>
      <c r="B1282" s="52"/>
      <c r="C1282" s="31"/>
      <c r="D1282" s="25"/>
      <c r="E1282" s="27"/>
      <c r="F1282" s="27"/>
    </row>
    <row r="1283" spans="1:6" ht="32.450000000000003" customHeight="1" x14ac:dyDescent="0.25">
      <c r="A1283" s="30"/>
      <c r="B1283" s="52"/>
      <c r="C1283" s="31"/>
      <c r="D1283" s="25"/>
      <c r="E1283" s="27"/>
      <c r="F1283" s="27"/>
    </row>
    <row r="1284" spans="1:6" ht="32.450000000000003" customHeight="1" x14ac:dyDescent="0.25">
      <c r="A1284" s="30"/>
      <c r="B1284" s="52"/>
      <c r="C1284" s="31"/>
      <c r="D1284" s="25"/>
      <c r="E1284" s="27"/>
      <c r="F1284" s="27"/>
    </row>
    <row r="1285" spans="1:6" ht="32.450000000000003" customHeight="1" x14ac:dyDescent="0.25">
      <c r="A1285" s="30"/>
      <c r="B1285" s="52"/>
      <c r="C1285" s="31"/>
      <c r="D1285" s="25"/>
      <c r="E1285" s="27"/>
      <c r="F1285" s="27"/>
    </row>
    <row r="1286" spans="1:6" ht="32.450000000000003" customHeight="1" x14ac:dyDescent="0.25">
      <c r="A1286" s="30"/>
      <c r="B1286" s="52"/>
      <c r="C1286" s="31"/>
      <c r="D1286" s="25"/>
      <c r="E1286" s="27"/>
      <c r="F1286" s="27"/>
    </row>
    <row r="1287" spans="1:6" ht="32.450000000000003" customHeight="1" x14ac:dyDescent="0.25">
      <c r="A1287" s="30"/>
      <c r="B1287" s="52"/>
      <c r="C1287" s="31"/>
      <c r="D1287" s="25"/>
      <c r="E1287" s="27"/>
      <c r="F1287" s="27"/>
    </row>
    <row r="1288" spans="1:6" ht="32.450000000000003" customHeight="1" x14ac:dyDescent="0.25">
      <c r="A1288" s="30"/>
      <c r="B1288" s="52"/>
      <c r="C1288" s="31"/>
      <c r="D1288" s="25"/>
      <c r="E1288" s="27"/>
      <c r="F1288" s="27"/>
    </row>
    <row r="1289" spans="1:6" ht="32.450000000000003" customHeight="1" x14ac:dyDescent="0.25">
      <c r="A1289" s="30"/>
      <c r="B1289" s="52"/>
      <c r="C1289" s="31"/>
      <c r="D1289" s="25"/>
      <c r="E1289" s="27"/>
      <c r="F1289" s="27"/>
    </row>
    <row r="1290" spans="1:6" ht="32.450000000000003" customHeight="1" x14ac:dyDescent="0.25">
      <c r="A1290" s="30"/>
      <c r="B1290" s="52"/>
      <c r="C1290" s="31"/>
      <c r="D1290" s="25"/>
      <c r="E1290" s="27"/>
      <c r="F1290" s="27"/>
    </row>
    <row r="1291" spans="1:6" ht="32.450000000000003" customHeight="1" x14ac:dyDescent="0.25">
      <c r="A1291" s="30"/>
      <c r="B1291" s="52"/>
      <c r="C1291" s="31"/>
      <c r="D1291" s="25"/>
      <c r="E1291" s="27"/>
      <c r="F1291" s="27"/>
    </row>
    <row r="1292" spans="1:6" ht="32.450000000000003" customHeight="1" x14ac:dyDescent="0.25">
      <c r="A1292" s="30"/>
      <c r="B1292" s="52"/>
      <c r="C1292" s="31"/>
      <c r="D1292" s="25"/>
      <c r="E1292" s="27"/>
      <c r="F1292" s="27"/>
    </row>
    <row r="1293" spans="1:6" ht="32.450000000000003" customHeight="1" x14ac:dyDescent="0.25">
      <c r="A1293" s="30"/>
      <c r="B1293" s="52"/>
      <c r="C1293" s="31"/>
      <c r="D1293" s="25"/>
      <c r="E1293" s="27"/>
      <c r="F1293" s="27"/>
    </row>
    <row r="1294" spans="1:6" ht="32.450000000000003" customHeight="1" x14ac:dyDescent="0.25">
      <c r="A1294" s="30"/>
      <c r="B1294" s="52"/>
      <c r="C1294" s="31"/>
      <c r="D1294" s="25"/>
      <c r="E1294" s="27"/>
      <c r="F1294" s="27"/>
    </row>
    <row r="1295" spans="1:6" ht="32.450000000000003" customHeight="1" x14ac:dyDescent="0.25">
      <c r="A1295" s="30"/>
      <c r="B1295" s="52"/>
      <c r="C1295" s="31"/>
      <c r="D1295" s="25"/>
      <c r="E1295" s="27"/>
      <c r="F1295" s="27"/>
    </row>
    <row r="1296" spans="1:6" ht="32.450000000000003" customHeight="1" x14ac:dyDescent="0.25">
      <c r="A1296" s="30"/>
      <c r="B1296" s="52"/>
      <c r="C1296" s="31"/>
      <c r="D1296" s="25"/>
      <c r="E1296" s="27"/>
      <c r="F1296" s="27"/>
    </row>
    <row r="1297" spans="1:6" ht="32.450000000000003" customHeight="1" x14ac:dyDescent="0.25">
      <c r="A1297" s="30"/>
      <c r="B1297" s="52"/>
      <c r="C1297" s="31"/>
      <c r="D1297" s="25"/>
      <c r="E1297" s="27"/>
      <c r="F1297" s="27"/>
    </row>
    <row r="1298" spans="1:6" ht="32.450000000000003" customHeight="1" x14ac:dyDescent="0.25">
      <c r="A1298" s="30"/>
      <c r="B1298" s="52"/>
      <c r="C1298" s="31"/>
      <c r="D1298" s="25"/>
      <c r="E1298" s="27"/>
      <c r="F1298" s="27"/>
    </row>
    <row r="1299" spans="1:6" ht="32.450000000000003" customHeight="1" x14ac:dyDescent="0.25">
      <c r="A1299" s="30"/>
      <c r="B1299" s="52"/>
      <c r="C1299" s="31"/>
      <c r="D1299" s="25"/>
      <c r="E1299" s="27"/>
      <c r="F1299" s="27"/>
    </row>
    <row r="1300" spans="1:6" ht="32.450000000000003" customHeight="1" x14ac:dyDescent="0.25">
      <c r="A1300" s="30"/>
      <c r="B1300" s="52"/>
      <c r="C1300" s="31"/>
      <c r="D1300" s="25"/>
      <c r="E1300" s="27"/>
      <c r="F1300" s="27"/>
    </row>
    <row r="1301" spans="1:6" ht="32.450000000000003" customHeight="1" x14ac:dyDescent="0.25">
      <c r="A1301" s="30"/>
      <c r="B1301" s="52"/>
      <c r="C1301" s="31"/>
      <c r="D1301" s="25"/>
      <c r="E1301" s="27"/>
      <c r="F1301" s="27"/>
    </row>
    <row r="1302" spans="1:6" ht="32.450000000000003" customHeight="1" x14ac:dyDescent="0.25">
      <c r="A1302" s="30"/>
      <c r="B1302" s="52"/>
      <c r="C1302" s="31"/>
      <c r="D1302" s="25"/>
      <c r="E1302" s="27"/>
      <c r="F1302" s="27"/>
    </row>
    <row r="1303" spans="1:6" ht="32.450000000000003" customHeight="1" x14ac:dyDescent="0.25">
      <c r="A1303" s="30"/>
      <c r="B1303" s="52"/>
      <c r="C1303" s="31"/>
      <c r="D1303" s="25"/>
      <c r="E1303" s="27"/>
      <c r="F1303" s="27"/>
    </row>
    <row r="1304" spans="1:6" ht="32.450000000000003" customHeight="1" x14ac:dyDescent="0.25">
      <c r="A1304" s="30"/>
      <c r="B1304" s="52"/>
      <c r="C1304" s="31"/>
      <c r="D1304" s="25"/>
      <c r="E1304" s="27"/>
      <c r="F1304" s="27"/>
    </row>
    <row r="1305" spans="1:6" ht="32.450000000000003" customHeight="1" x14ac:dyDescent="0.25">
      <c r="A1305" s="30"/>
      <c r="B1305" s="52"/>
      <c r="C1305" s="31"/>
      <c r="D1305" s="25"/>
      <c r="E1305" s="27"/>
      <c r="F1305" s="27"/>
    </row>
    <row r="1306" spans="1:6" ht="32.450000000000003" customHeight="1" x14ac:dyDescent="0.25">
      <c r="A1306" s="30"/>
      <c r="B1306" s="52"/>
      <c r="C1306" s="31"/>
      <c r="D1306" s="25"/>
      <c r="E1306" s="27"/>
      <c r="F1306" s="27"/>
    </row>
    <row r="1307" spans="1:6" ht="32.450000000000003" customHeight="1" x14ac:dyDescent="0.25">
      <c r="A1307" s="30"/>
      <c r="B1307" s="52"/>
      <c r="C1307" s="31"/>
      <c r="D1307" s="25"/>
      <c r="E1307" s="27"/>
      <c r="F1307" s="27"/>
    </row>
    <row r="1308" spans="1:6" ht="32.450000000000003" customHeight="1" x14ac:dyDescent="0.25">
      <c r="A1308" s="30"/>
      <c r="B1308" s="52"/>
      <c r="C1308" s="31"/>
      <c r="D1308" s="25"/>
      <c r="E1308" s="27"/>
      <c r="F1308" s="27"/>
    </row>
    <row r="1309" spans="1:6" ht="32.450000000000003" customHeight="1" x14ac:dyDescent="0.25">
      <c r="A1309" s="30"/>
      <c r="B1309" s="52"/>
      <c r="C1309" s="31"/>
      <c r="D1309" s="25"/>
      <c r="E1309" s="27"/>
      <c r="F1309" s="27"/>
    </row>
    <row r="1310" spans="1:6" ht="32.450000000000003" customHeight="1" x14ac:dyDescent="0.25">
      <c r="A1310" s="30"/>
      <c r="B1310" s="52"/>
      <c r="C1310" s="31"/>
      <c r="D1310" s="25"/>
      <c r="E1310" s="27"/>
      <c r="F1310" s="27"/>
    </row>
    <row r="1311" spans="1:6" ht="32.450000000000003" customHeight="1" x14ac:dyDescent="0.25">
      <c r="A1311" s="30"/>
      <c r="B1311" s="52"/>
      <c r="C1311" s="31"/>
      <c r="D1311" s="25"/>
      <c r="E1311" s="27"/>
      <c r="F1311" s="27"/>
    </row>
    <row r="1312" spans="1:6" ht="32.450000000000003" customHeight="1" x14ac:dyDescent="0.25">
      <c r="A1312" s="30"/>
      <c r="B1312" s="52"/>
      <c r="C1312" s="31"/>
      <c r="D1312" s="25"/>
      <c r="E1312" s="27"/>
      <c r="F1312" s="27"/>
    </row>
    <row r="1313" spans="1:6" ht="32.450000000000003" customHeight="1" x14ac:dyDescent="0.25">
      <c r="A1313" s="30"/>
      <c r="B1313" s="52"/>
      <c r="C1313" s="31"/>
      <c r="D1313" s="25"/>
      <c r="E1313" s="27"/>
      <c r="F1313" s="27"/>
    </row>
    <row r="1314" spans="1:6" ht="32.450000000000003" customHeight="1" x14ac:dyDescent="0.25">
      <c r="A1314" s="30"/>
      <c r="B1314" s="52"/>
      <c r="C1314" s="31"/>
      <c r="D1314" s="25"/>
      <c r="E1314" s="27"/>
      <c r="F1314" s="27"/>
    </row>
    <row r="1315" spans="1:6" ht="32.450000000000003" customHeight="1" x14ac:dyDescent="0.25">
      <c r="A1315" s="30"/>
      <c r="B1315" s="52"/>
      <c r="C1315" s="31"/>
      <c r="D1315" s="25"/>
      <c r="E1315" s="27"/>
      <c r="F1315" s="27"/>
    </row>
    <row r="1316" spans="1:6" ht="32.450000000000003" customHeight="1" x14ac:dyDescent="0.25">
      <c r="A1316" s="30"/>
      <c r="B1316" s="52"/>
      <c r="C1316" s="31"/>
      <c r="D1316" s="25"/>
      <c r="E1316" s="27"/>
      <c r="F1316" s="27"/>
    </row>
    <row r="1317" spans="1:6" ht="32.450000000000003" customHeight="1" x14ac:dyDescent="0.25">
      <c r="A1317" s="30"/>
      <c r="B1317" s="52"/>
      <c r="C1317" s="31"/>
      <c r="D1317" s="25"/>
      <c r="E1317" s="27"/>
      <c r="F1317" s="27"/>
    </row>
    <row r="1318" spans="1:6" ht="32.450000000000003" customHeight="1" x14ac:dyDescent="0.25">
      <c r="A1318" s="30"/>
      <c r="B1318" s="52"/>
      <c r="C1318" s="31"/>
      <c r="D1318" s="25"/>
      <c r="E1318" s="27"/>
      <c r="F1318" s="27"/>
    </row>
    <row r="1319" spans="1:6" ht="32.450000000000003" customHeight="1" x14ac:dyDescent="0.25">
      <c r="A1319" s="30"/>
      <c r="B1319" s="52"/>
      <c r="C1319" s="31"/>
      <c r="D1319" s="25"/>
      <c r="E1319" s="27"/>
      <c r="F1319" s="27"/>
    </row>
    <row r="1320" spans="1:6" ht="32.450000000000003" customHeight="1" x14ac:dyDescent="0.25">
      <c r="A1320" s="30"/>
      <c r="B1320" s="52"/>
      <c r="C1320" s="31"/>
      <c r="D1320" s="25"/>
      <c r="E1320" s="27"/>
      <c r="F1320" s="27"/>
    </row>
    <row r="1321" spans="1:6" ht="32.450000000000003" customHeight="1" x14ac:dyDescent="0.25">
      <c r="A1321" s="30"/>
      <c r="B1321" s="52"/>
      <c r="C1321" s="31"/>
      <c r="D1321" s="25"/>
      <c r="E1321" s="27"/>
      <c r="F1321" s="27"/>
    </row>
    <row r="1322" spans="1:6" ht="32.450000000000003" customHeight="1" x14ac:dyDescent="0.25">
      <c r="A1322" s="30"/>
      <c r="B1322" s="52"/>
      <c r="C1322" s="31"/>
      <c r="D1322" s="25"/>
      <c r="E1322" s="27"/>
      <c r="F1322" s="27"/>
    </row>
    <row r="1323" spans="1:6" ht="32.450000000000003" customHeight="1" x14ac:dyDescent="0.25">
      <c r="A1323" s="30"/>
      <c r="B1323" s="52"/>
      <c r="C1323" s="31"/>
      <c r="D1323" s="25"/>
      <c r="E1323" s="27"/>
      <c r="F1323" s="27"/>
    </row>
    <row r="1324" spans="1:6" ht="32.450000000000003" customHeight="1" x14ac:dyDescent="0.25">
      <c r="A1324" s="30"/>
      <c r="B1324" s="52"/>
      <c r="C1324" s="31"/>
      <c r="D1324" s="25"/>
      <c r="E1324" s="27"/>
      <c r="F1324" s="27"/>
    </row>
    <row r="1325" spans="1:6" ht="32.450000000000003" customHeight="1" x14ac:dyDescent="0.25">
      <c r="A1325" s="30"/>
      <c r="B1325" s="52"/>
      <c r="C1325" s="31"/>
      <c r="D1325" s="25"/>
      <c r="E1325" s="27"/>
      <c r="F1325" s="27"/>
    </row>
    <row r="1326" spans="1:6" ht="32.450000000000003" customHeight="1" x14ac:dyDescent="0.25">
      <c r="A1326" s="30"/>
      <c r="B1326" s="52"/>
      <c r="C1326" s="31"/>
      <c r="D1326" s="25"/>
      <c r="E1326" s="27"/>
      <c r="F1326" s="27"/>
    </row>
    <row r="1327" spans="1:6" ht="32.450000000000003" customHeight="1" x14ac:dyDescent="0.25">
      <c r="A1327" s="30"/>
      <c r="B1327" s="52"/>
      <c r="C1327" s="31"/>
      <c r="D1327" s="25"/>
      <c r="E1327" s="27"/>
      <c r="F1327" s="27"/>
    </row>
    <row r="1328" spans="1:6" ht="32.450000000000003" customHeight="1" x14ac:dyDescent="0.25">
      <c r="A1328" s="30"/>
      <c r="B1328" s="52"/>
      <c r="C1328" s="31"/>
      <c r="D1328" s="25"/>
      <c r="E1328" s="27"/>
      <c r="F1328" s="27"/>
    </row>
    <row r="1329" spans="1:6" ht="32.450000000000003" customHeight="1" x14ac:dyDescent="0.25">
      <c r="A1329" s="30"/>
      <c r="B1329" s="52"/>
      <c r="C1329" s="31"/>
      <c r="D1329" s="25"/>
      <c r="E1329" s="27"/>
      <c r="F1329" s="27"/>
    </row>
    <row r="1330" spans="1:6" ht="32.450000000000003" customHeight="1" x14ac:dyDescent="0.25">
      <c r="A1330" s="30"/>
      <c r="B1330" s="52"/>
      <c r="C1330" s="31"/>
      <c r="D1330" s="25"/>
      <c r="E1330" s="27"/>
      <c r="F1330" s="27"/>
    </row>
    <row r="1331" spans="1:6" ht="32.450000000000003" customHeight="1" x14ac:dyDescent="0.25">
      <c r="A1331" s="30"/>
      <c r="B1331" s="52"/>
      <c r="C1331" s="31"/>
      <c r="D1331" s="25"/>
      <c r="E1331" s="27"/>
      <c r="F1331" s="27"/>
    </row>
    <row r="1332" spans="1:6" ht="32.450000000000003" customHeight="1" x14ac:dyDescent="0.25">
      <c r="A1332" s="30"/>
      <c r="B1332" s="52"/>
      <c r="C1332" s="31"/>
      <c r="D1332" s="25"/>
      <c r="E1332" s="27"/>
      <c r="F1332" s="27"/>
    </row>
    <row r="1333" spans="1:6" ht="32.450000000000003" customHeight="1" x14ac:dyDescent="0.25">
      <c r="A1333" s="30"/>
      <c r="B1333" s="52"/>
      <c r="C1333" s="31"/>
      <c r="D1333" s="25"/>
      <c r="E1333" s="27"/>
      <c r="F1333" s="27"/>
    </row>
    <row r="1334" spans="1:6" ht="32.450000000000003" customHeight="1" x14ac:dyDescent="0.25">
      <c r="A1334" s="30"/>
      <c r="B1334" s="52"/>
      <c r="C1334" s="31"/>
      <c r="D1334" s="25"/>
      <c r="E1334" s="27"/>
      <c r="F1334" s="27"/>
    </row>
    <row r="1335" spans="1:6" ht="32.450000000000003" customHeight="1" x14ac:dyDescent="0.25">
      <c r="A1335" s="30"/>
      <c r="B1335" s="52"/>
      <c r="C1335" s="31"/>
      <c r="D1335" s="25"/>
      <c r="E1335" s="27"/>
      <c r="F1335" s="27"/>
    </row>
    <row r="1336" spans="1:6" ht="32.450000000000003" customHeight="1" x14ac:dyDescent="0.25">
      <c r="A1336" s="30"/>
      <c r="B1336" s="52"/>
      <c r="C1336" s="31"/>
      <c r="D1336" s="25"/>
      <c r="E1336" s="27"/>
      <c r="F1336" s="27"/>
    </row>
    <row r="1337" spans="1:6" ht="32.450000000000003" customHeight="1" x14ac:dyDescent="0.25">
      <c r="A1337" s="30"/>
      <c r="B1337" s="52"/>
      <c r="C1337" s="31"/>
      <c r="D1337" s="25"/>
      <c r="E1337" s="27"/>
      <c r="F1337" s="27"/>
    </row>
    <row r="1338" spans="1:6" ht="32.450000000000003" customHeight="1" x14ac:dyDescent="0.25">
      <c r="A1338" s="30"/>
      <c r="B1338" s="52"/>
      <c r="C1338" s="31"/>
      <c r="D1338" s="25"/>
      <c r="E1338" s="27"/>
      <c r="F1338" s="27"/>
    </row>
    <row r="1339" spans="1:6" ht="32.450000000000003" customHeight="1" x14ac:dyDescent="0.25">
      <c r="A1339" s="30"/>
      <c r="B1339" s="52"/>
      <c r="C1339" s="31"/>
      <c r="D1339" s="25"/>
      <c r="E1339" s="27"/>
      <c r="F1339" s="27"/>
    </row>
    <row r="1340" spans="1:6" ht="32.450000000000003" customHeight="1" x14ac:dyDescent="0.25">
      <c r="A1340" s="30"/>
      <c r="B1340" s="52"/>
      <c r="C1340" s="31"/>
      <c r="D1340" s="25"/>
      <c r="E1340" s="27"/>
      <c r="F1340" s="27"/>
    </row>
    <row r="1341" spans="1:6" ht="32.450000000000003" customHeight="1" x14ac:dyDescent="0.25">
      <c r="A1341" s="30"/>
      <c r="B1341" s="52"/>
      <c r="C1341" s="31"/>
      <c r="D1341" s="25"/>
      <c r="E1341" s="27"/>
      <c r="F1341" s="27"/>
    </row>
    <row r="1342" spans="1:6" ht="32.450000000000003" customHeight="1" x14ac:dyDescent="0.25">
      <c r="A1342" s="30"/>
      <c r="B1342" s="52"/>
      <c r="C1342" s="31"/>
      <c r="D1342" s="25"/>
      <c r="E1342" s="27"/>
      <c r="F1342" s="27"/>
    </row>
    <row r="1343" spans="1:6" ht="32.450000000000003" customHeight="1" x14ac:dyDescent="0.25">
      <c r="A1343" s="30"/>
      <c r="B1343" s="52"/>
      <c r="C1343" s="31"/>
      <c r="D1343" s="25"/>
      <c r="E1343" s="27"/>
      <c r="F1343" s="27"/>
    </row>
    <row r="1344" spans="1:6" ht="32.450000000000003" customHeight="1" x14ac:dyDescent="0.25">
      <c r="A1344" s="30"/>
      <c r="B1344" s="52"/>
      <c r="C1344" s="31"/>
      <c r="D1344" s="25"/>
      <c r="E1344" s="27"/>
      <c r="F1344" s="27"/>
    </row>
    <row r="1345" spans="1:6" ht="32.450000000000003" customHeight="1" x14ac:dyDescent="0.25">
      <c r="A1345" s="30"/>
      <c r="B1345" s="52"/>
      <c r="C1345" s="31"/>
      <c r="D1345" s="25"/>
      <c r="E1345" s="27"/>
      <c r="F1345" s="27"/>
    </row>
    <row r="1346" spans="1:6" ht="32.450000000000003" customHeight="1" x14ac:dyDescent="0.25">
      <c r="A1346" s="30"/>
      <c r="B1346" s="52"/>
      <c r="C1346" s="31"/>
      <c r="D1346" s="25"/>
      <c r="E1346" s="27"/>
      <c r="F1346" s="27"/>
    </row>
    <row r="1347" spans="1:6" ht="32.450000000000003" customHeight="1" x14ac:dyDescent="0.25">
      <c r="A1347" s="30"/>
      <c r="B1347" s="52"/>
      <c r="C1347" s="31"/>
      <c r="D1347" s="25"/>
      <c r="E1347" s="27"/>
      <c r="F1347" s="27"/>
    </row>
    <row r="1348" spans="1:6" ht="32.450000000000003" customHeight="1" x14ac:dyDescent="0.25">
      <c r="A1348" s="30"/>
      <c r="B1348" s="52"/>
      <c r="C1348" s="31"/>
      <c r="D1348" s="25"/>
      <c r="E1348" s="27"/>
      <c r="F1348" s="27"/>
    </row>
    <row r="1349" spans="1:6" ht="32.450000000000003" customHeight="1" x14ac:dyDescent="0.25">
      <c r="A1349" s="30"/>
      <c r="B1349" s="52"/>
      <c r="C1349" s="31"/>
      <c r="D1349" s="25"/>
      <c r="E1349" s="27"/>
      <c r="F1349" s="27"/>
    </row>
    <row r="1350" spans="1:6" ht="32.450000000000003" customHeight="1" x14ac:dyDescent="0.25">
      <c r="A1350" s="30"/>
      <c r="B1350" s="52"/>
      <c r="C1350" s="31"/>
      <c r="D1350" s="25"/>
      <c r="E1350" s="27"/>
      <c r="F1350" s="27"/>
    </row>
    <row r="1351" spans="1:6" ht="32.450000000000003" customHeight="1" x14ac:dyDescent="0.25">
      <c r="A1351" s="30"/>
      <c r="B1351" s="52"/>
      <c r="C1351" s="31"/>
      <c r="D1351" s="25"/>
      <c r="E1351" s="27"/>
      <c r="F1351" s="27"/>
    </row>
    <row r="1352" spans="1:6" ht="32.450000000000003" customHeight="1" x14ac:dyDescent="0.25">
      <c r="A1352" s="30"/>
      <c r="B1352" s="52"/>
      <c r="C1352" s="31"/>
      <c r="D1352" s="25"/>
      <c r="E1352" s="27"/>
      <c r="F1352" s="27"/>
    </row>
    <row r="1353" spans="1:6" ht="32.450000000000003" customHeight="1" x14ac:dyDescent="0.25">
      <c r="A1353" s="30"/>
      <c r="B1353" s="52"/>
      <c r="C1353" s="31"/>
      <c r="D1353" s="25"/>
      <c r="E1353" s="27"/>
      <c r="F1353" s="27"/>
    </row>
    <row r="1354" spans="1:6" ht="32.450000000000003" customHeight="1" x14ac:dyDescent="0.25">
      <c r="A1354" s="30"/>
      <c r="B1354" s="52"/>
      <c r="C1354" s="31"/>
      <c r="D1354" s="25"/>
      <c r="E1354" s="27"/>
      <c r="F1354" s="27"/>
    </row>
    <row r="1355" spans="1:6" ht="32.450000000000003" customHeight="1" x14ac:dyDescent="0.25">
      <c r="A1355" s="30"/>
      <c r="B1355" s="52"/>
      <c r="C1355" s="31"/>
      <c r="D1355" s="25"/>
      <c r="E1355" s="27"/>
      <c r="F1355" s="27"/>
    </row>
    <row r="1356" spans="1:6" ht="32.450000000000003" customHeight="1" x14ac:dyDescent="0.25">
      <c r="A1356" s="30"/>
      <c r="B1356" s="52"/>
      <c r="C1356" s="31"/>
      <c r="D1356" s="25"/>
      <c r="E1356" s="27"/>
      <c r="F1356" s="27"/>
    </row>
    <row r="1357" spans="1:6" ht="32.450000000000003" customHeight="1" x14ac:dyDescent="0.25">
      <c r="A1357" s="30"/>
      <c r="B1357" s="52"/>
      <c r="C1357" s="31"/>
      <c r="D1357" s="25"/>
      <c r="E1357" s="27"/>
      <c r="F1357" s="27"/>
    </row>
    <row r="1358" spans="1:6" ht="32.450000000000003" customHeight="1" x14ac:dyDescent="0.25">
      <c r="A1358" s="30"/>
      <c r="B1358" s="52"/>
      <c r="C1358" s="31"/>
      <c r="D1358" s="25"/>
      <c r="E1358" s="27"/>
      <c r="F1358" s="27"/>
    </row>
    <row r="1359" spans="1:6" ht="32.450000000000003" customHeight="1" x14ac:dyDescent="0.25">
      <c r="A1359" s="30"/>
      <c r="B1359" s="52"/>
      <c r="C1359" s="31"/>
      <c r="D1359" s="25"/>
      <c r="E1359" s="27"/>
      <c r="F1359" s="27"/>
    </row>
    <row r="1360" spans="1:6" ht="32.450000000000003" customHeight="1" x14ac:dyDescent="0.25">
      <c r="A1360" s="30"/>
      <c r="B1360" s="52"/>
      <c r="C1360" s="31"/>
      <c r="D1360" s="25"/>
      <c r="E1360" s="27"/>
      <c r="F1360" s="27"/>
    </row>
    <row r="1361" spans="1:6" ht="32.450000000000003" customHeight="1" x14ac:dyDescent="0.25">
      <c r="A1361" s="30"/>
      <c r="B1361" s="52"/>
      <c r="C1361" s="31"/>
      <c r="D1361" s="25"/>
      <c r="E1361" s="27"/>
      <c r="F1361" s="27"/>
    </row>
    <row r="1362" spans="1:6" ht="32.450000000000003" customHeight="1" x14ac:dyDescent="0.25">
      <c r="A1362" s="30"/>
      <c r="B1362" s="52"/>
      <c r="C1362" s="31"/>
      <c r="D1362" s="25"/>
      <c r="E1362" s="27"/>
      <c r="F1362" s="27"/>
    </row>
    <row r="1363" spans="1:6" ht="32.450000000000003" customHeight="1" x14ac:dyDescent="0.25">
      <c r="A1363" s="30"/>
      <c r="B1363" s="52"/>
      <c r="C1363" s="31"/>
      <c r="D1363" s="25"/>
      <c r="E1363" s="27"/>
      <c r="F1363" s="27"/>
    </row>
    <row r="1364" spans="1:6" ht="32.450000000000003" customHeight="1" x14ac:dyDescent="0.25">
      <c r="A1364" s="30"/>
      <c r="B1364" s="52"/>
      <c r="C1364" s="31"/>
      <c r="D1364" s="25"/>
      <c r="E1364" s="27"/>
      <c r="F1364" s="27"/>
    </row>
    <row r="1365" spans="1:6" ht="32.450000000000003" customHeight="1" x14ac:dyDescent="0.25">
      <c r="A1365" s="30"/>
      <c r="B1365" s="52"/>
      <c r="C1365" s="31"/>
      <c r="D1365" s="25"/>
      <c r="E1365" s="27"/>
      <c r="F1365" s="27"/>
    </row>
    <row r="1366" spans="1:6" ht="32.450000000000003" customHeight="1" x14ac:dyDescent="0.25">
      <c r="A1366" s="30"/>
      <c r="B1366" s="52"/>
      <c r="C1366" s="31"/>
      <c r="D1366" s="25"/>
      <c r="E1366" s="27"/>
      <c r="F1366" s="27"/>
    </row>
    <row r="1367" spans="1:6" ht="32.450000000000003" customHeight="1" x14ac:dyDescent="0.25">
      <c r="A1367" s="30"/>
      <c r="B1367" s="52"/>
      <c r="C1367" s="31"/>
      <c r="D1367" s="25"/>
      <c r="E1367" s="27"/>
      <c r="F1367" s="27"/>
    </row>
    <row r="1368" spans="1:6" ht="32.450000000000003" customHeight="1" x14ac:dyDescent="0.25">
      <c r="A1368" s="30"/>
      <c r="B1368" s="52"/>
      <c r="C1368" s="31"/>
      <c r="D1368" s="25"/>
      <c r="E1368" s="27"/>
      <c r="F1368" s="27"/>
    </row>
    <row r="1369" spans="1:6" ht="32.450000000000003" customHeight="1" x14ac:dyDescent="0.25">
      <c r="A1369" s="30"/>
      <c r="B1369" s="52"/>
      <c r="C1369" s="31"/>
      <c r="D1369" s="25"/>
      <c r="E1369" s="27"/>
      <c r="F1369" s="27"/>
    </row>
    <row r="1370" spans="1:6" ht="32.450000000000003" customHeight="1" x14ac:dyDescent="0.25">
      <c r="A1370" s="30"/>
      <c r="B1370" s="52"/>
      <c r="C1370" s="31"/>
      <c r="D1370" s="25"/>
      <c r="E1370" s="27"/>
      <c r="F1370" s="27"/>
    </row>
    <row r="1371" spans="1:6" ht="32.450000000000003" customHeight="1" x14ac:dyDescent="0.25">
      <c r="A1371" s="30"/>
      <c r="B1371" s="52"/>
      <c r="C1371" s="31"/>
      <c r="D1371" s="25"/>
      <c r="E1371" s="27"/>
      <c r="F1371" s="27"/>
    </row>
    <row r="1372" spans="1:6" ht="32.450000000000003" customHeight="1" x14ac:dyDescent="0.25">
      <c r="A1372" s="30"/>
      <c r="B1372" s="52"/>
      <c r="C1372" s="31"/>
      <c r="D1372" s="25"/>
      <c r="E1372" s="27"/>
      <c r="F1372" s="27"/>
    </row>
    <row r="1373" spans="1:6" ht="32.450000000000003" customHeight="1" x14ac:dyDescent="0.25">
      <c r="A1373" s="30"/>
      <c r="B1373" s="52"/>
      <c r="C1373" s="31"/>
      <c r="D1373" s="25"/>
      <c r="E1373" s="27"/>
      <c r="F1373" s="27"/>
    </row>
    <row r="1374" spans="1:6" ht="32.450000000000003" customHeight="1" x14ac:dyDescent="0.25">
      <c r="A1374" s="30"/>
      <c r="B1374" s="52"/>
      <c r="C1374" s="31"/>
      <c r="D1374" s="25"/>
      <c r="E1374" s="27"/>
      <c r="F1374" s="27"/>
    </row>
    <row r="1375" spans="1:6" ht="32.450000000000003" customHeight="1" x14ac:dyDescent="0.25">
      <c r="A1375" s="30"/>
      <c r="B1375" s="52"/>
      <c r="C1375" s="31"/>
      <c r="D1375" s="25"/>
      <c r="E1375" s="27"/>
      <c r="F1375" s="27"/>
    </row>
    <row r="1376" spans="1:6" ht="32.450000000000003" customHeight="1" x14ac:dyDescent="0.25">
      <c r="A1376" s="30"/>
      <c r="B1376" s="52"/>
      <c r="C1376" s="31"/>
      <c r="D1376" s="25"/>
      <c r="E1376" s="27"/>
      <c r="F1376" s="27"/>
    </row>
    <row r="1377" spans="1:6" ht="32.450000000000003" customHeight="1" x14ac:dyDescent="0.25">
      <c r="A1377" s="30"/>
      <c r="B1377" s="52"/>
      <c r="C1377" s="31"/>
      <c r="D1377" s="25"/>
      <c r="E1377" s="27"/>
      <c r="F1377" s="27"/>
    </row>
    <row r="1378" spans="1:6" ht="32.450000000000003" customHeight="1" x14ac:dyDescent="0.25">
      <c r="A1378" s="30"/>
      <c r="B1378" s="52"/>
      <c r="C1378" s="31"/>
      <c r="D1378" s="25"/>
      <c r="E1378" s="27"/>
      <c r="F1378" s="27"/>
    </row>
    <row r="1379" spans="1:6" ht="32.450000000000003" customHeight="1" x14ac:dyDescent="0.25">
      <c r="A1379" s="30"/>
      <c r="B1379" s="52"/>
      <c r="C1379" s="31"/>
      <c r="D1379" s="25"/>
      <c r="E1379" s="27"/>
      <c r="F1379" s="27"/>
    </row>
    <row r="1380" spans="1:6" ht="32.450000000000003" customHeight="1" x14ac:dyDescent="0.25">
      <c r="A1380" s="30"/>
      <c r="B1380" s="52"/>
      <c r="C1380" s="31"/>
      <c r="D1380" s="25"/>
      <c r="E1380" s="27"/>
      <c r="F1380" s="27"/>
    </row>
    <row r="1381" spans="1:6" ht="32.450000000000003" customHeight="1" x14ac:dyDescent="0.25">
      <c r="A1381" s="30"/>
      <c r="B1381" s="52"/>
      <c r="C1381" s="31"/>
      <c r="D1381" s="25"/>
      <c r="E1381" s="27"/>
      <c r="F1381" s="27"/>
    </row>
    <row r="1382" spans="1:6" ht="32.450000000000003" customHeight="1" x14ac:dyDescent="0.25">
      <c r="A1382" s="30"/>
      <c r="B1382" s="52"/>
      <c r="C1382" s="31"/>
      <c r="D1382" s="25"/>
      <c r="E1382" s="27"/>
      <c r="F1382" s="27"/>
    </row>
    <row r="1383" spans="1:6" ht="32.450000000000003" customHeight="1" x14ac:dyDescent="0.25">
      <c r="A1383" s="30"/>
      <c r="B1383" s="52"/>
      <c r="C1383" s="31"/>
      <c r="D1383" s="25"/>
      <c r="E1383" s="27"/>
      <c r="F1383" s="27"/>
    </row>
    <row r="1384" spans="1:6" ht="32.450000000000003" customHeight="1" x14ac:dyDescent="0.25">
      <c r="A1384" s="30"/>
      <c r="B1384" s="52"/>
      <c r="C1384" s="31"/>
      <c r="D1384" s="25"/>
      <c r="E1384" s="27"/>
      <c r="F1384" s="27"/>
    </row>
    <row r="1385" spans="1:6" ht="32.450000000000003" customHeight="1" x14ac:dyDescent="0.25">
      <c r="A1385" s="30"/>
      <c r="B1385" s="52"/>
      <c r="C1385" s="31"/>
      <c r="D1385" s="25"/>
      <c r="E1385" s="27"/>
      <c r="F1385" s="27"/>
    </row>
    <row r="1386" spans="1:6" ht="32.450000000000003" customHeight="1" x14ac:dyDescent="0.25">
      <c r="A1386" s="30"/>
      <c r="B1386" s="52"/>
      <c r="C1386" s="31"/>
      <c r="D1386" s="25"/>
      <c r="E1386" s="27"/>
      <c r="F1386" s="27"/>
    </row>
    <row r="1387" spans="1:6" ht="32.450000000000003" customHeight="1" x14ac:dyDescent="0.25">
      <c r="A1387" s="30"/>
      <c r="B1387" s="52"/>
      <c r="C1387" s="31"/>
      <c r="D1387" s="25"/>
      <c r="E1387" s="27"/>
      <c r="F1387" s="27"/>
    </row>
    <row r="1388" spans="1:6" ht="32.450000000000003" customHeight="1" x14ac:dyDescent="0.25">
      <c r="A1388" s="30"/>
      <c r="B1388" s="52"/>
      <c r="C1388" s="31"/>
      <c r="D1388" s="25"/>
      <c r="E1388" s="27"/>
      <c r="F1388" s="27"/>
    </row>
    <row r="1389" spans="1:6" ht="32.450000000000003" customHeight="1" x14ac:dyDescent="0.25">
      <c r="A1389" s="30"/>
      <c r="B1389" s="52"/>
      <c r="C1389" s="31"/>
      <c r="D1389" s="25"/>
      <c r="E1389" s="27"/>
      <c r="F1389" s="27"/>
    </row>
    <row r="1390" spans="1:6" ht="32.450000000000003" customHeight="1" x14ac:dyDescent="0.25">
      <c r="A1390" s="30"/>
      <c r="B1390" s="52"/>
      <c r="C1390" s="31"/>
      <c r="D1390" s="25"/>
      <c r="E1390" s="27"/>
      <c r="F1390" s="27"/>
    </row>
    <row r="1391" spans="1:6" ht="32.450000000000003" customHeight="1" x14ac:dyDescent="0.25">
      <c r="A1391" s="30"/>
      <c r="B1391" s="52"/>
      <c r="C1391" s="31"/>
      <c r="D1391" s="25"/>
      <c r="E1391" s="27"/>
      <c r="F1391" s="27"/>
    </row>
    <row r="1392" spans="1:6" ht="32.450000000000003" customHeight="1" x14ac:dyDescent="0.25">
      <c r="A1392" s="30"/>
      <c r="B1392" s="52"/>
      <c r="C1392" s="31"/>
      <c r="D1392" s="25"/>
      <c r="E1392" s="27"/>
      <c r="F1392" s="27"/>
    </row>
    <row r="1393" spans="1:6" ht="32.450000000000003" customHeight="1" x14ac:dyDescent="0.25">
      <c r="A1393" s="30"/>
      <c r="B1393" s="52"/>
      <c r="C1393" s="31"/>
      <c r="D1393" s="25"/>
      <c r="E1393" s="27"/>
      <c r="F1393" s="27"/>
    </row>
    <row r="1394" spans="1:6" ht="32.450000000000003" customHeight="1" x14ac:dyDescent="0.25">
      <c r="A1394" s="30"/>
      <c r="B1394" s="52"/>
      <c r="C1394" s="31"/>
      <c r="D1394" s="25"/>
      <c r="E1394" s="27"/>
      <c r="F1394" s="27"/>
    </row>
    <row r="1395" spans="1:6" ht="32.450000000000003" customHeight="1" x14ac:dyDescent="0.25">
      <c r="A1395" s="30"/>
      <c r="B1395" s="52"/>
      <c r="C1395" s="31"/>
      <c r="D1395" s="25"/>
      <c r="E1395" s="27"/>
      <c r="F1395" s="27"/>
    </row>
    <row r="1396" spans="1:6" ht="32.450000000000003" customHeight="1" x14ac:dyDescent="0.25">
      <c r="A1396" s="30"/>
      <c r="B1396" s="52"/>
      <c r="C1396" s="31"/>
      <c r="D1396" s="25"/>
      <c r="E1396" s="27"/>
      <c r="F1396" s="27"/>
    </row>
    <row r="1397" spans="1:6" ht="32.450000000000003" customHeight="1" x14ac:dyDescent="0.25">
      <c r="A1397" s="30"/>
      <c r="B1397" s="52"/>
      <c r="C1397" s="31"/>
      <c r="D1397" s="25"/>
      <c r="E1397" s="27"/>
      <c r="F1397" s="27"/>
    </row>
    <row r="1398" spans="1:6" ht="32.450000000000003" customHeight="1" x14ac:dyDescent="0.25">
      <c r="A1398" s="30"/>
      <c r="B1398" s="52"/>
      <c r="C1398" s="31"/>
      <c r="D1398" s="25"/>
      <c r="E1398" s="27"/>
      <c r="F1398" s="27"/>
    </row>
    <row r="1399" spans="1:6" ht="32.450000000000003" customHeight="1" x14ac:dyDescent="0.25">
      <c r="A1399" s="30"/>
      <c r="B1399" s="52"/>
      <c r="C1399" s="31"/>
      <c r="D1399" s="25"/>
      <c r="E1399" s="27"/>
      <c r="F1399" s="27"/>
    </row>
    <row r="1400" spans="1:6" ht="32.450000000000003" customHeight="1" x14ac:dyDescent="0.25">
      <c r="A1400" s="30"/>
      <c r="B1400" s="52"/>
      <c r="C1400" s="31"/>
      <c r="D1400" s="25"/>
      <c r="E1400" s="27"/>
      <c r="F1400" s="27"/>
    </row>
    <row r="1401" spans="1:6" ht="32.450000000000003" customHeight="1" x14ac:dyDescent="0.25">
      <c r="A1401" s="30"/>
      <c r="B1401" s="52"/>
      <c r="C1401" s="31"/>
      <c r="D1401" s="25"/>
      <c r="E1401" s="27"/>
      <c r="F1401" s="27"/>
    </row>
    <row r="1402" spans="1:6" ht="32.450000000000003" customHeight="1" x14ac:dyDescent="0.25">
      <c r="A1402" s="30"/>
      <c r="B1402" s="52"/>
      <c r="C1402" s="31"/>
      <c r="D1402" s="25"/>
      <c r="E1402" s="27"/>
      <c r="F1402" s="27"/>
    </row>
    <row r="1403" spans="1:6" ht="32.450000000000003" customHeight="1" x14ac:dyDescent="0.25">
      <c r="A1403" s="30"/>
      <c r="B1403" s="52"/>
      <c r="C1403" s="31"/>
      <c r="D1403" s="25"/>
      <c r="E1403" s="27"/>
      <c r="F1403" s="27"/>
    </row>
    <row r="1404" spans="1:6" ht="32.450000000000003" customHeight="1" x14ac:dyDescent="0.25">
      <c r="A1404" s="30"/>
      <c r="B1404" s="52"/>
      <c r="C1404" s="31"/>
      <c r="D1404" s="25"/>
      <c r="E1404" s="27"/>
      <c r="F1404" s="27"/>
    </row>
    <row r="1405" spans="1:6" ht="32.450000000000003" customHeight="1" x14ac:dyDescent="0.25">
      <c r="A1405" s="30"/>
      <c r="B1405" s="52"/>
      <c r="C1405" s="31"/>
      <c r="D1405" s="25"/>
      <c r="E1405" s="27"/>
      <c r="F1405" s="27"/>
    </row>
    <row r="1406" spans="1:6" ht="32.450000000000003" customHeight="1" x14ac:dyDescent="0.25">
      <c r="A1406" s="30"/>
      <c r="B1406" s="52"/>
      <c r="C1406" s="31"/>
      <c r="D1406" s="25"/>
      <c r="E1406" s="27"/>
      <c r="F1406" s="27"/>
    </row>
    <row r="1407" spans="1:6" ht="32.450000000000003" customHeight="1" x14ac:dyDescent="0.25">
      <c r="A1407" s="30"/>
      <c r="B1407" s="52"/>
      <c r="C1407" s="31"/>
      <c r="D1407" s="25"/>
      <c r="E1407" s="27"/>
      <c r="F1407" s="27"/>
    </row>
    <row r="1408" spans="1:6" ht="32.450000000000003" customHeight="1" x14ac:dyDescent="0.25">
      <c r="A1408" s="30"/>
      <c r="B1408" s="52"/>
      <c r="C1408" s="31"/>
      <c r="D1408" s="25"/>
      <c r="E1408" s="27"/>
      <c r="F1408" s="27"/>
    </row>
    <row r="1409" spans="1:6" ht="32.450000000000003" customHeight="1" x14ac:dyDescent="0.25">
      <c r="A1409" s="30"/>
      <c r="B1409" s="52"/>
      <c r="C1409" s="31"/>
      <c r="D1409" s="25"/>
      <c r="E1409" s="27"/>
      <c r="F1409" s="27"/>
    </row>
    <row r="1410" spans="1:6" ht="32.450000000000003" customHeight="1" x14ac:dyDescent="0.25">
      <c r="A1410" s="30"/>
      <c r="B1410" s="52"/>
      <c r="C1410" s="31"/>
      <c r="D1410" s="25"/>
      <c r="E1410" s="27"/>
      <c r="F1410" s="27"/>
    </row>
    <row r="1411" spans="1:6" ht="32.450000000000003" customHeight="1" x14ac:dyDescent="0.25">
      <c r="A1411" s="30"/>
      <c r="B1411" s="52"/>
      <c r="C1411" s="31"/>
      <c r="D1411" s="25"/>
      <c r="E1411" s="27"/>
      <c r="F1411" s="27"/>
    </row>
    <row r="1412" spans="1:6" ht="32.450000000000003" customHeight="1" x14ac:dyDescent="0.25">
      <c r="A1412" s="30"/>
      <c r="B1412" s="52"/>
      <c r="C1412" s="31"/>
      <c r="D1412" s="25"/>
      <c r="E1412" s="27"/>
      <c r="F1412" s="27"/>
    </row>
    <row r="1413" spans="1:6" ht="32.450000000000003" customHeight="1" x14ac:dyDescent="0.25">
      <c r="A1413" s="30"/>
      <c r="B1413" s="52"/>
      <c r="C1413" s="31"/>
      <c r="D1413" s="25"/>
      <c r="E1413" s="27"/>
      <c r="F1413" s="27"/>
    </row>
    <row r="1414" spans="1:6" ht="32.450000000000003" customHeight="1" x14ac:dyDescent="0.25">
      <c r="A1414" s="30"/>
      <c r="B1414" s="52"/>
      <c r="C1414" s="31"/>
      <c r="D1414" s="25"/>
      <c r="E1414" s="27"/>
      <c r="F1414" s="27"/>
    </row>
    <row r="1415" spans="1:6" ht="32.450000000000003" customHeight="1" x14ac:dyDescent="0.25">
      <c r="A1415" s="30"/>
      <c r="B1415" s="52"/>
      <c r="C1415" s="31"/>
      <c r="D1415" s="25"/>
      <c r="E1415" s="27"/>
      <c r="F1415" s="27"/>
    </row>
    <row r="1416" spans="1:6" ht="32.450000000000003" customHeight="1" x14ac:dyDescent="0.25">
      <c r="A1416" s="30"/>
      <c r="B1416" s="52"/>
      <c r="C1416" s="31"/>
      <c r="D1416" s="25"/>
      <c r="E1416" s="27"/>
      <c r="F1416" s="27"/>
    </row>
    <row r="1417" spans="1:6" ht="32.450000000000003" customHeight="1" x14ac:dyDescent="0.25">
      <c r="A1417" s="30"/>
      <c r="B1417" s="52"/>
      <c r="C1417" s="31"/>
      <c r="D1417" s="25"/>
      <c r="E1417" s="27"/>
      <c r="F1417" s="27"/>
    </row>
    <row r="1418" spans="1:6" ht="32.450000000000003" customHeight="1" x14ac:dyDescent="0.25">
      <c r="A1418" s="30"/>
      <c r="B1418" s="52"/>
      <c r="C1418" s="31"/>
      <c r="D1418" s="25"/>
      <c r="E1418" s="27"/>
      <c r="F1418" s="27"/>
    </row>
    <row r="1419" spans="1:6" ht="32.450000000000003" customHeight="1" x14ac:dyDescent="0.25">
      <c r="A1419" s="30"/>
      <c r="B1419" s="52"/>
      <c r="C1419" s="31"/>
      <c r="D1419" s="25"/>
      <c r="E1419" s="27"/>
      <c r="F1419" s="27"/>
    </row>
    <row r="1420" spans="1:6" ht="32.450000000000003" customHeight="1" x14ac:dyDescent="0.25">
      <c r="A1420" s="30"/>
      <c r="B1420" s="52"/>
      <c r="C1420" s="31"/>
      <c r="D1420" s="25"/>
      <c r="E1420" s="27"/>
      <c r="F1420" s="27"/>
    </row>
    <row r="1421" spans="1:6" ht="32.450000000000003" customHeight="1" x14ac:dyDescent="0.25">
      <c r="A1421" s="30"/>
      <c r="B1421" s="52"/>
      <c r="C1421" s="31"/>
      <c r="D1421" s="25"/>
      <c r="E1421" s="27"/>
      <c r="F1421" s="27"/>
    </row>
    <row r="1422" spans="1:6" ht="32.450000000000003" customHeight="1" x14ac:dyDescent="0.25">
      <c r="A1422" s="30"/>
      <c r="B1422" s="52"/>
      <c r="C1422" s="31"/>
      <c r="D1422" s="25"/>
      <c r="E1422" s="27"/>
      <c r="F1422" s="27"/>
    </row>
    <row r="1423" spans="1:6" ht="32.450000000000003" customHeight="1" x14ac:dyDescent="0.25">
      <c r="A1423" s="30"/>
      <c r="B1423" s="52"/>
      <c r="C1423" s="31"/>
      <c r="D1423" s="25"/>
      <c r="E1423" s="27"/>
      <c r="F1423" s="27"/>
    </row>
    <row r="1424" spans="1:6" ht="32.450000000000003" customHeight="1" x14ac:dyDescent="0.25">
      <c r="A1424" s="30"/>
      <c r="B1424" s="52"/>
      <c r="C1424" s="31"/>
      <c r="D1424" s="25"/>
      <c r="E1424" s="27"/>
      <c r="F1424" s="27"/>
    </row>
    <row r="1425" spans="1:6" ht="32.450000000000003" customHeight="1" x14ac:dyDescent="0.25">
      <c r="A1425" s="30"/>
      <c r="B1425" s="52"/>
      <c r="C1425" s="31"/>
      <c r="D1425" s="25"/>
      <c r="E1425" s="27"/>
      <c r="F1425" s="27"/>
    </row>
    <row r="1426" spans="1:6" ht="32.450000000000003" customHeight="1" x14ac:dyDescent="0.25">
      <c r="A1426" s="30"/>
      <c r="B1426" s="52"/>
      <c r="C1426" s="31"/>
      <c r="D1426" s="25"/>
      <c r="E1426" s="27"/>
      <c r="F1426" s="27"/>
    </row>
    <row r="1427" spans="1:6" ht="32.450000000000003" customHeight="1" x14ac:dyDescent="0.25">
      <c r="A1427" s="30"/>
      <c r="B1427" s="52"/>
      <c r="C1427" s="31"/>
      <c r="D1427" s="25"/>
      <c r="E1427" s="27"/>
      <c r="F1427" s="27"/>
    </row>
    <row r="1428" spans="1:6" ht="32.450000000000003" customHeight="1" x14ac:dyDescent="0.25">
      <c r="A1428" s="30"/>
      <c r="B1428" s="52"/>
      <c r="C1428" s="31"/>
      <c r="D1428" s="25"/>
      <c r="E1428" s="27"/>
      <c r="F1428" s="27"/>
    </row>
    <row r="1429" spans="1:6" ht="32.450000000000003" customHeight="1" x14ac:dyDescent="0.25">
      <c r="A1429" s="30"/>
      <c r="B1429" s="52"/>
      <c r="C1429" s="31"/>
      <c r="D1429" s="25"/>
      <c r="E1429" s="27"/>
      <c r="F1429" s="27"/>
    </row>
    <row r="1430" spans="1:6" ht="32.450000000000003" customHeight="1" x14ac:dyDescent="0.25">
      <c r="A1430" s="30"/>
      <c r="B1430" s="52"/>
      <c r="C1430" s="31"/>
      <c r="D1430" s="25"/>
      <c r="E1430" s="27"/>
      <c r="F1430" s="27"/>
    </row>
    <row r="1431" spans="1:6" ht="32.450000000000003" customHeight="1" x14ac:dyDescent="0.25">
      <c r="A1431" s="30"/>
      <c r="B1431" s="52"/>
      <c r="C1431" s="31"/>
      <c r="D1431" s="25"/>
      <c r="E1431" s="27"/>
      <c r="F1431" s="27"/>
    </row>
    <row r="1432" spans="1:6" ht="32.450000000000003" customHeight="1" x14ac:dyDescent="0.25">
      <c r="A1432" s="30"/>
      <c r="B1432" s="52"/>
      <c r="C1432" s="31"/>
      <c r="D1432" s="25"/>
      <c r="E1432" s="27"/>
      <c r="F1432" s="27"/>
    </row>
    <row r="1433" spans="1:6" ht="32.450000000000003" customHeight="1" x14ac:dyDescent="0.25">
      <c r="A1433" s="30"/>
      <c r="B1433" s="52"/>
      <c r="C1433" s="31"/>
      <c r="D1433" s="25"/>
      <c r="E1433" s="27"/>
      <c r="F1433" s="27"/>
    </row>
    <row r="1434" spans="1:6" ht="32.450000000000003" customHeight="1" x14ac:dyDescent="0.25">
      <c r="A1434" s="30"/>
      <c r="B1434" s="52"/>
      <c r="C1434" s="31"/>
      <c r="D1434" s="25"/>
      <c r="E1434" s="27"/>
      <c r="F1434" s="27"/>
    </row>
    <row r="1435" spans="1:6" ht="32.450000000000003" customHeight="1" x14ac:dyDescent="0.25">
      <c r="A1435" s="30"/>
      <c r="B1435" s="52"/>
      <c r="C1435" s="31"/>
      <c r="D1435" s="25"/>
      <c r="E1435" s="27"/>
      <c r="F1435" s="27"/>
    </row>
    <row r="1436" spans="1:6" ht="32.450000000000003" customHeight="1" x14ac:dyDescent="0.25">
      <c r="A1436" s="30"/>
      <c r="B1436" s="52"/>
      <c r="C1436" s="31"/>
      <c r="D1436" s="25"/>
      <c r="E1436" s="27"/>
      <c r="F1436" s="27"/>
    </row>
    <row r="1437" spans="1:6" ht="32.450000000000003" customHeight="1" x14ac:dyDescent="0.25">
      <c r="A1437" s="30"/>
      <c r="B1437" s="52"/>
      <c r="C1437" s="31"/>
      <c r="D1437" s="25"/>
      <c r="E1437" s="27"/>
      <c r="F1437" s="27"/>
    </row>
    <row r="1438" spans="1:6" ht="32.450000000000003" customHeight="1" x14ac:dyDescent="0.25">
      <c r="A1438" s="30"/>
      <c r="B1438" s="52"/>
      <c r="C1438" s="31"/>
      <c r="D1438" s="25"/>
      <c r="E1438" s="27"/>
      <c r="F1438" s="27"/>
    </row>
    <row r="1439" spans="1:6" ht="32.450000000000003" customHeight="1" x14ac:dyDescent="0.25">
      <c r="A1439" s="30"/>
      <c r="B1439" s="52"/>
      <c r="C1439" s="31"/>
      <c r="D1439" s="25"/>
      <c r="E1439" s="27"/>
      <c r="F1439" s="27"/>
    </row>
    <row r="1440" spans="1:6" ht="32.450000000000003" customHeight="1" x14ac:dyDescent="0.25">
      <c r="A1440" s="30"/>
      <c r="B1440" s="52"/>
      <c r="C1440" s="31"/>
      <c r="D1440" s="25"/>
      <c r="E1440" s="27"/>
      <c r="F1440" s="27"/>
    </row>
    <row r="1441" spans="1:6" ht="32.450000000000003" customHeight="1" x14ac:dyDescent="0.25">
      <c r="A1441" s="30"/>
      <c r="B1441" s="52"/>
      <c r="C1441" s="31"/>
      <c r="D1441" s="25"/>
      <c r="E1441" s="27"/>
      <c r="F1441" s="27"/>
    </row>
    <row r="1442" spans="1:6" ht="32.450000000000003" customHeight="1" x14ac:dyDescent="0.25">
      <c r="A1442" s="30"/>
      <c r="B1442" s="52"/>
      <c r="C1442" s="31"/>
      <c r="D1442" s="25"/>
      <c r="E1442" s="27"/>
      <c r="F1442" s="27"/>
    </row>
    <row r="1443" spans="1:6" ht="32.450000000000003" customHeight="1" x14ac:dyDescent="0.25">
      <c r="A1443" s="30"/>
      <c r="B1443" s="52"/>
      <c r="C1443" s="31"/>
      <c r="D1443" s="25"/>
      <c r="E1443" s="27"/>
      <c r="F1443" s="27"/>
    </row>
    <row r="1444" spans="1:6" ht="32.450000000000003" customHeight="1" x14ac:dyDescent="0.25">
      <c r="A1444" s="30"/>
      <c r="B1444" s="52"/>
      <c r="C1444" s="31"/>
      <c r="D1444" s="25"/>
      <c r="E1444" s="27"/>
      <c r="F1444" s="27"/>
    </row>
    <row r="1445" spans="1:6" ht="32.450000000000003" customHeight="1" x14ac:dyDescent="0.25">
      <c r="A1445" s="30"/>
      <c r="B1445" s="52"/>
      <c r="C1445" s="31"/>
      <c r="D1445" s="25"/>
      <c r="E1445" s="27"/>
      <c r="F1445" s="27"/>
    </row>
    <row r="1446" spans="1:6" ht="32.450000000000003" customHeight="1" x14ac:dyDescent="0.25">
      <c r="A1446" s="30"/>
      <c r="B1446" s="52"/>
      <c r="C1446" s="31"/>
      <c r="D1446" s="25"/>
      <c r="E1446" s="27"/>
      <c r="F1446" s="27"/>
    </row>
    <row r="1447" spans="1:6" ht="32.450000000000003" customHeight="1" x14ac:dyDescent="0.25">
      <c r="A1447" s="30"/>
      <c r="B1447" s="52"/>
      <c r="C1447" s="31"/>
      <c r="D1447" s="25"/>
      <c r="E1447" s="27"/>
      <c r="F1447" s="27"/>
    </row>
    <row r="1448" spans="1:6" ht="32.450000000000003" customHeight="1" x14ac:dyDescent="0.25">
      <c r="A1448" s="30"/>
      <c r="B1448" s="52"/>
      <c r="C1448" s="31"/>
      <c r="D1448" s="25"/>
      <c r="E1448" s="27"/>
      <c r="F1448" s="27"/>
    </row>
    <row r="1449" spans="1:6" ht="32.450000000000003" customHeight="1" x14ac:dyDescent="0.25">
      <c r="A1449" s="30"/>
      <c r="B1449" s="52"/>
      <c r="C1449" s="31"/>
      <c r="D1449" s="25"/>
      <c r="E1449" s="27"/>
      <c r="F1449" s="27"/>
    </row>
    <row r="1450" spans="1:6" ht="32.450000000000003" customHeight="1" x14ac:dyDescent="0.25">
      <c r="A1450" s="30"/>
      <c r="B1450" s="52"/>
      <c r="C1450" s="31"/>
      <c r="D1450" s="25"/>
      <c r="E1450" s="27"/>
      <c r="F1450" s="27"/>
    </row>
    <row r="1451" spans="1:6" ht="32.450000000000003" customHeight="1" x14ac:dyDescent="0.25">
      <c r="A1451" s="30"/>
      <c r="B1451" s="52"/>
      <c r="C1451" s="31"/>
      <c r="D1451" s="25"/>
      <c r="E1451" s="27"/>
      <c r="F1451" s="27"/>
    </row>
    <row r="1452" spans="1:6" ht="32.450000000000003" customHeight="1" x14ac:dyDescent="0.25">
      <c r="A1452" s="30"/>
      <c r="B1452" s="52"/>
      <c r="C1452" s="31"/>
      <c r="D1452" s="25"/>
      <c r="E1452" s="27"/>
      <c r="F1452" s="27"/>
    </row>
    <row r="1453" spans="1:6" ht="32.450000000000003" customHeight="1" x14ac:dyDescent="0.25">
      <c r="A1453" s="30"/>
      <c r="B1453" s="52"/>
      <c r="C1453" s="31"/>
      <c r="D1453" s="25"/>
      <c r="E1453" s="27"/>
      <c r="F1453" s="27"/>
    </row>
    <row r="1454" spans="1:6" ht="32.450000000000003" customHeight="1" x14ac:dyDescent="0.25">
      <c r="A1454" s="30"/>
      <c r="B1454" s="52"/>
      <c r="C1454" s="31"/>
      <c r="D1454" s="25"/>
      <c r="E1454" s="27"/>
      <c r="F1454" s="27"/>
    </row>
    <row r="1455" spans="1:6" ht="32.450000000000003" customHeight="1" x14ac:dyDescent="0.25">
      <c r="A1455" s="30"/>
      <c r="B1455" s="52"/>
      <c r="C1455" s="31"/>
      <c r="D1455" s="25"/>
      <c r="E1455" s="27"/>
      <c r="F1455" s="27"/>
    </row>
    <row r="1456" spans="1:6" ht="32.450000000000003" customHeight="1" x14ac:dyDescent="0.25">
      <c r="A1456" s="30"/>
      <c r="B1456" s="52"/>
      <c r="C1456" s="31"/>
      <c r="D1456" s="25"/>
      <c r="E1456" s="27"/>
      <c r="F1456" s="27"/>
    </row>
    <row r="1457" spans="1:6" ht="32.450000000000003" customHeight="1" x14ac:dyDescent="0.25">
      <c r="A1457" s="30"/>
      <c r="B1457" s="52"/>
      <c r="C1457" s="31"/>
      <c r="D1457" s="25"/>
      <c r="E1457" s="27"/>
      <c r="F1457" s="27"/>
    </row>
    <row r="1458" spans="1:6" ht="32.450000000000003" customHeight="1" x14ac:dyDescent="0.25">
      <c r="A1458" s="30"/>
      <c r="B1458" s="52"/>
      <c r="C1458" s="31"/>
      <c r="D1458" s="25"/>
      <c r="E1458" s="27"/>
      <c r="F1458" s="27"/>
    </row>
    <row r="1459" spans="1:6" ht="32.450000000000003" customHeight="1" x14ac:dyDescent="0.25">
      <c r="A1459" s="30"/>
      <c r="B1459" s="52"/>
      <c r="C1459" s="31"/>
      <c r="D1459" s="25"/>
      <c r="E1459" s="27"/>
      <c r="F1459" s="27"/>
    </row>
    <row r="1460" spans="1:6" ht="32.450000000000003" customHeight="1" x14ac:dyDescent="0.25">
      <c r="A1460" s="30"/>
      <c r="B1460" s="52"/>
      <c r="C1460" s="31"/>
      <c r="D1460" s="25"/>
      <c r="E1460" s="27"/>
      <c r="F1460" s="27"/>
    </row>
    <row r="1461" spans="1:6" ht="32.450000000000003" customHeight="1" x14ac:dyDescent="0.25">
      <c r="A1461" s="30"/>
      <c r="B1461" s="52"/>
      <c r="C1461" s="31"/>
      <c r="D1461" s="25"/>
      <c r="E1461" s="27"/>
      <c r="F1461" s="27"/>
    </row>
    <row r="1462" spans="1:6" ht="32.450000000000003" customHeight="1" x14ac:dyDescent="0.25">
      <c r="A1462" s="30"/>
      <c r="B1462" s="52"/>
      <c r="C1462" s="31"/>
      <c r="D1462" s="25"/>
      <c r="E1462" s="27"/>
      <c r="F1462" s="27"/>
    </row>
    <row r="1463" spans="1:6" ht="32.450000000000003" customHeight="1" x14ac:dyDescent="0.25">
      <c r="A1463" s="30"/>
      <c r="B1463" s="52"/>
      <c r="C1463" s="31"/>
      <c r="D1463" s="25"/>
      <c r="E1463" s="27"/>
      <c r="F1463" s="27"/>
    </row>
    <row r="1464" spans="1:6" ht="32.450000000000003" customHeight="1" x14ac:dyDescent="0.25">
      <c r="A1464" s="30"/>
      <c r="B1464" s="52"/>
      <c r="C1464" s="31"/>
      <c r="D1464" s="25"/>
      <c r="E1464" s="27"/>
      <c r="F1464" s="27"/>
    </row>
    <row r="1465" spans="1:6" ht="32.450000000000003" customHeight="1" x14ac:dyDescent="0.25">
      <c r="A1465" s="30"/>
      <c r="B1465" s="52"/>
      <c r="C1465" s="31"/>
      <c r="D1465" s="25"/>
      <c r="E1465" s="27"/>
      <c r="F1465" s="27"/>
    </row>
    <row r="1466" spans="1:6" ht="32.450000000000003" customHeight="1" x14ac:dyDescent="0.25">
      <c r="A1466" s="30"/>
      <c r="B1466" s="52"/>
      <c r="C1466" s="31"/>
      <c r="D1466" s="25"/>
      <c r="E1466" s="27"/>
      <c r="F1466" s="27"/>
    </row>
    <row r="1467" spans="1:6" ht="32.450000000000003" customHeight="1" x14ac:dyDescent="0.25">
      <c r="A1467" s="30"/>
      <c r="B1467" s="52"/>
      <c r="C1467" s="31"/>
      <c r="D1467" s="25"/>
      <c r="E1467" s="27"/>
      <c r="F1467" s="27"/>
    </row>
    <row r="1468" spans="1:6" ht="32.450000000000003" customHeight="1" x14ac:dyDescent="0.25">
      <c r="A1468" s="30"/>
      <c r="B1468" s="52"/>
      <c r="C1468" s="31"/>
      <c r="D1468" s="25"/>
      <c r="E1468" s="27"/>
      <c r="F1468" s="27"/>
    </row>
    <row r="1469" spans="1:6" ht="32.450000000000003" customHeight="1" x14ac:dyDescent="0.25">
      <c r="A1469" s="30"/>
      <c r="B1469" s="52"/>
      <c r="C1469" s="31"/>
      <c r="D1469" s="25"/>
      <c r="E1469" s="27"/>
      <c r="F1469" s="27"/>
    </row>
    <row r="1470" spans="1:6" ht="32.450000000000003" customHeight="1" x14ac:dyDescent="0.25">
      <c r="A1470" s="30"/>
      <c r="B1470" s="52"/>
      <c r="C1470" s="31"/>
      <c r="D1470" s="25"/>
      <c r="E1470" s="27"/>
      <c r="F1470" s="27"/>
    </row>
    <row r="1471" spans="1:6" ht="32.450000000000003" customHeight="1" x14ac:dyDescent="0.25">
      <c r="A1471" s="30"/>
      <c r="B1471" s="52"/>
      <c r="C1471" s="31"/>
      <c r="D1471" s="25"/>
      <c r="E1471" s="27"/>
      <c r="F1471" s="27"/>
    </row>
    <row r="1472" spans="1:6" ht="32.450000000000003" customHeight="1" x14ac:dyDescent="0.25">
      <c r="A1472" s="30"/>
      <c r="B1472" s="52"/>
      <c r="C1472" s="31"/>
      <c r="D1472" s="25"/>
      <c r="E1472" s="27"/>
      <c r="F1472" s="27"/>
    </row>
    <row r="1473" spans="1:6" ht="32.450000000000003" customHeight="1" x14ac:dyDescent="0.25">
      <c r="A1473" s="30"/>
      <c r="B1473" s="52"/>
      <c r="C1473" s="31"/>
      <c r="D1473" s="25"/>
      <c r="E1473" s="27"/>
      <c r="F1473" s="27"/>
    </row>
    <row r="1474" spans="1:6" ht="32.450000000000003" customHeight="1" x14ac:dyDescent="0.25">
      <c r="A1474" s="30"/>
      <c r="B1474" s="52"/>
      <c r="C1474" s="31"/>
      <c r="D1474" s="25"/>
      <c r="E1474" s="27"/>
      <c r="F1474" s="27"/>
    </row>
    <row r="1475" spans="1:6" ht="32.450000000000003" customHeight="1" x14ac:dyDescent="0.25">
      <c r="A1475" s="30"/>
      <c r="B1475" s="52"/>
      <c r="C1475" s="31"/>
      <c r="D1475" s="25"/>
      <c r="E1475" s="27"/>
      <c r="F1475" s="27"/>
    </row>
    <row r="1476" spans="1:6" ht="32.450000000000003" customHeight="1" x14ac:dyDescent="0.25">
      <c r="A1476" s="30"/>
      <c r="B1476" s="52"/>
      <c r="C1476" s="31"/>
      <c r="D1476" s="25"/>
      <c r="E1476" s="27"/>
      <c r="F1476" s="27"/>
    </row>
    <row r="1477" spans="1:6" ht="32.450000000000003" customHeight="1" x14ac:dyDescent="0.25">
      <c r="A1477" s="30"/>
      <c r="B1477" s="52"/>
      <c r="C1477" s="31"/>
      <c r="D1477" s="25"/>
      <c r="E1477" s="27"/>
      <c r="F1477" s="27"/>
    </row>
    <row r="1478" spans="1:6" ht="32.450000000000003" customHeight="1" x14ac:dyDescent="0.25">
      <c r="A1478" s="30"/>
      <c r="B1478" s="52"/>
      <c r="C1478" s="31"/>
      <c r="D1478" s="25"/>
      <c r="E1478" s="27"/>
      <c r="F1478" s="27"/>
    </row>
    <row r="1479" spans="1:6" ht="32.450000000000003" customHeight="1" x14ac:dyDescent="0.25">
      <c r="A1479" s="30"/>
      <c r="B1479" s="52"/>
      <c r="C1479" s="31"/>
      <c r="D1479" s="25"/>
      <c r="E1479" s="27"/>
      <c r="F1479" s="27"/>
    </row>
    <row r="1480" spans="1:6" ht="32.450000000000003" customHeight="1" x14ac:dyDescent="0.25">
      <c r="A1480" s="30"/>
      <c r="B1480" s="52"/>
      <c r="C1480" s="31"/>
      <c r="D1480" s="25"/>
      <c r="E1480" s="27"/>
      <c r="F1480" s="27"/>
    </row>
    <row r="1481" spans="1:6" ht="32.450000000000003" customHeight="1" x14ac:dyDescent="0.25">
      <c r="A1481" s="30"/>
      <c r="B1481" s="52"/>
      <c r="C1481" s="31"/>
      <c r="D1481" s="25"/>
      <c r="E1481" s="27"/>
      <c r="F1481" s="27"/>
    </row>
    <row r="1482" spans="1:6" ht="32.450000000000003" customHeight="1" x14ac:dyDescent="0.25">
      <c r="A1482" s="30"/>
      <c r="B1482" s="52"/>
      <c r="C1482" s="31"/>
      <c r="D1482" s="25"/>
      <c r="E1482" s="27"/>
      <c r="F1482" s="27"/>
    </row>
    <row r="1483" spans="1:6" ht="32.450000000000003" customHeight="1" x14ac:dyDescent="0.25">
      <c r="A1483" s="30"/>
      <c r="B1483" s="52"/>
      <c r="C1483" s="31"/>
      <c r="D1483" s="25"/>
      <c r="E1483" s="27"/>
      <c r="F1483" s="27"/>
    </row>
    <row r="1484" spans="1:6" ht="32.450000000000003" customHeight="1" x14ac:dyDescent="0.25">
      <c r="A1484" s="30"/>
      <c r="B1484" s="52"/>
      <c r="C1484" s="31"/>
      <c r="D1484" s="25"/>
      <c r="E1484" s="27"/>
      <c r="F1484" s="27"/>
    </row>
    <row r="1485" spans="1:6" ht="32.450000000000003" customHeight="1" x14ac:dyDescent="0.25">
      <c r="A1485" s="30"/>
      <c r="B1485" s="52"/>
      <c r="C1485" s="31"/>
      <c r="D1485" s="25"/>
      <c r="E1485" s="27"/>
      <c r="F1485" s="27"/>
    </row>
    <row r="1486" spans="1:6" ht="32.450000000000003" customHeight="1" x14ac:dyDescent="0.25">
      <c r="A1486" s="30"/>
      <c r="B1486" s="52"/>
      <c r="C1486" s="31"/>
      <c r="D1486" s="25"/>
      <c r="E1486" s="27"/>
      <c r="F1486" s="27"/>
    </row>
    <row r="1487" spans="1:6" ht="32.450000000000003" customHeight="1" x14ac:dyDescent="0.25">
      <c r="A1487" s="30"/>
      <c r="B1487" s="52"/>
      <c r="C1487" s="31"/>
      <c r="D1487" s="25"/>
      <c r="E1487" s="27"/>
      <c r="F1487" s="27"/>
    </row>
    <row r="1488" spans="1:6" ht="32.450000000000003" customHeight="1" x14ac:dyDescent="0.25">
      <c r="A1488" s="30"/>
      <c r="B1488" s="52"/>
      <c r="C1488" s="31"/>
      <c r="D1488" s="25"/>
      <c r="E1488" s="27"/>
      <c r="F1488" s="27"/>
    </row>
    <row r="1489" spans="1:6" ht="32.450000000000003" customHeight="1" x14ac:dyDescent="0.25">
      <c r="A1489" s="30"/>
      <c r="B1489" s="52"/>
      <c r="C1489" s="31"/>
      <c r="D1489" s="25"/>
      <c r="E1489" s="27"/>
      <c r="F1489" s="27"/>
    </row>
    <row r="1490" spans="1:6" ht="32.450000000000003" customHeight="1" x14ac:dyDescent="0.25">
      <c r="A1490" s="30"/>
      <c r="B1490" s="52"/>
      <c r="C1490" s="31"/>
      <c r="D1490" s="25"/>
      <c r="E1490" s="27"/>
      <c r="F1490" s="27"/>
    </row>
    <row r="1491" spans="1:6" ht="32.450000000000003" customHeight="1" x14ac:dyDescent="0.25">
      <c r="A1491" s="30"/>
      <c r="B1491" s="52"/>
      <c r="C1491" s="31"/>
      <c r="D1491" s="25"/>
      <c r="E1491" s="27"/>
      <c r="F1491" s="27"/>
    </row>
    <row r="1492" spans="1:6" ht="32.450000000000003" customHeight="1" x14ac:dyDescent="0.25">
      <c r="A1492" s="30"/>
      <c r="B1492" s="52"/>
      <c r="C1492" s="31"/>
      <c r="D1492" s="25"/>
      <c r="E1492" s="27"/>
      <c r="F1492" s="27"/>
    </row>
    <row r="1493" spans="1:6" ht="32.450000000000003" customHeight="1" x14ac:dyDescent="0.25">
      <c r="A1493" s="30"/>
      <c r="B1493" s="52"/>
      <c r="C1493" s="31"/>
      <c r="D1493" s="25"/>
      <c r="E1493" s="27"/>
      <c r="F1493" s="27"/>
    </row>
    <row r="1494" spans="1:6" ht="32.450000000000003" customHeight="1" x14ac:dyDescent="0.25">
      <c r="A1494" s="30"/>
      <c r="B1494" s="52"/>
      <c r="C1494" s="31"/>
      <c r="D1494" s="25"/>
      <c r="E1494" s="27"/>
      <c r="F1494" s="27"/>
    </row>
    <row r="1495" spans="1:6" ht="32.450000000000003" customHeight="1" x14ac:dyDescent="0.25">
      <c r="A1495" s="30"/>
      <c r="B1495" s="52"/>
      <c r="C1495" s="31"/>
      <c r="D1495" s="25"/>
      <c r="E1495" s="27"/>
      <c r="F1495" s="27"/>
    </row>
    <row r="1496" spans="1:6" ht="32.450000000000003" customHeight="1" x14ac:dyDescent="0.25">
      <c r="A1496" s="30"/>
      <c r="B1496" s="52"/>
      <c r="C1496" s="31"/>
      <c r="D1496" s="25"/>
      <c r="E1496" s="27"/>
      <c r="F1496" s="27"/>
    </row>
    <row r="1497" spans="1:6" ht="32.450000000000003" customHeight="1" x14ac:dyDescent="0.25">
      <c r="A1497" s="30"/>
      <c r="B1497" s="52"/>
      <c r="C1497" s="31"/>
      <c r="D1497" s="25"/>
      <c r="E1497" s="27"/>
      <c r="F1497" s="27"/>
    </row>
    <row r="1498" spans="1:6" ht="32.450000000000003" customHeight="1" x14ac:dyDescent="0.25">
      <c r="A1498" s="30"/>
      <c r="B1498" s="52"/>
      <c r="C1498" s="31"/>
      <c r="D1498" s="25"/>
      <c r="E1498" s="27"/>
      <c r="F1498" s="27"/>
    </row>
    <row r="1499" spans="1:6" ht="32.450000000000003" customHeight="1" x14ac:dyDescent="0.25">
      <c r="A1499" s="30"/>
      <c r="B1499" s="52"/>
      <c r="C1499" s="31"/>
      <c r="D1499" s="25"/>
      <c r="E1499" s="27"/>
      <c r="F1499" s="27"/>
    </row>
    <row r="1500" spans="1:6" ht="32.450000000000003" customHeight="1" x14ac:dyDescent="0.25">
      <c r="A1500" s="30"/>
      <c r="B1500" s="52"/>
      <c r="C1500" s="31"/>
      <c r="D1500" s="25"/>
      <c r="E1500" s="27"/>
      <c r="F1500" s="27"/>
    </row>
    <row r="1501" spans="1:6" ht="32.450000000000003" customHeight="1" x14ac:dyDescent="0.25">
      <c r="A1501" s="30"/>
      <c r="B1501" s="52"/>
      <c r="C1501" s="31"/>
      <c r="D1501" s="25"/>
      <c r="E1501" s="27"/>
      <c r="F1501" s="27"/>
    </row>
    <row r="1502" spans="1:6" ht="32.450000000000003" customHeight="1" x14ac:dyDescent="0.25">
      <c r="A1502" s="30"/>
      <c r="B1502" s="52"/>
      <c r="C1502" s="31"/>
      <c r="D1502" s="25"/>
      <c r="E1502" s="27"/>
      <c r="F1502" s="27"/>
    </row>
    <row r="1503" spans="1:6" ht="32.450000000000003" customHeight="1" x14ac:dyDescent="0.25">
      <c r="A1503" s="30"/>
      <c r="B1503" s="52"/>
      <c r="C1503" s="31"/>
      <c r="D1503" s="25"/>
      <c r="E1503" s="27"/>
      <c r="F1503" s="27"/>
    </row>
    <row r="1504" spans="1:6" ht="32.450000000000003" customHeight="1" x14ac:dyDescent="0.25">
      <c r="A1504" s="30"/>
      <c r="B1504" s="52"/>
      <c r="C1504" s="31"/>
      <c r="D1504" s="25"/>
      <c r="E1504" s="27"/>
      <c r="F1504" s="27"/>
    </row>
    <row r="1505" spans="1:6" ht="32.450000000000003" customHeight="1" x14ac:dyDescent="0.25">
      <c r="A1505" s="30"/>
      <c r="B1505" s="52"/>
      <c r="C1505" s="31"/>
      <c r="D1505" s="25"/>
      <c r="E1505" s="27"/>
      <c r="F1505" s="27"/>
    </row>
    <row r="1506" spans="1:6" ht="32.450000000000003" customHeight="1" x14ac:dyDescent="0.25">
      <c r="A1506" s="30"/>
      <c r="B1506" s="52"/>
      <c r="C1506" s="31"/>
      <c r="D1506" s="25"/>
      <c r="E1506" s="27"/>
      <c r="F1506" s="27"/>
    </row>
    <row r="1507" spans="1:6" ht="32.450000000000003" customHeight="1" x14ac:dyDescent="0.25">
      <c r="A1507" s="30"/>
      <c r="B1507" s="52"/>
      <c r="C1507" s="31"/>
      <c r="D1507" s="25"/>
      <c r="E1507" s="27"/>
      <c r="F1507" s="27"/>
    </row>
    <row r="1508" spans="1:6" ht="32.450000000000003" customHeight="1" x14ac:dyDescent="0.25">
      <c r="A1508" s="30"/>
      <c r="B1508" s="52"/>
      <c r="C1508" s="31"/>
      <c r="D1508" s="25"/>
      <c r="E1508" s="27"/>
      <c r="F1508" s="27"/>
    </row>
    <row r="1509" spans="1:6" ht="32.450000000000003" customHeight="1" x14ac:dyDescent="0.25">
      <c r="A1509" s="30"/>
      <c r="B1509" s="52"/>
      <c r="C1509" s="31"/>
      <c r="D1509" s="25"/>
      <c r="E1509" s="27"/>
      <c r="F1509" s="27"/>
    </row>
    <row r="1510" spans="1:6" ht="32.450000000000003" customHeight="1" x14ac:dyDescent="0.25">
      <c r="A1510" s="30"/>
      <c r="B1510" s="52"/>
      <c r="C1510" s="31"/>
      <c r="D1510" s="25"/>
      <c r="E1510" s="27"/>
      <c r="F1510" s="27"/>
    </row>
    <row r="1511" spans="1:6" ht="32.450000000000003" customHeight="1" x14ac:dyDescent="0.25">
      <c r="A1511" s="30"/>
      <c r="B1511" s="52"/>
      <c r="C1511" s="31"/>
      <c r="D1511" s="25"/>
      <c r="E1511" s="27"/>
      <c r="F1511" s="27"/>
    </row>
    <row r="1512" spans="1:6" ht="32.450000000000003" customHeight="1" x14ac:dyDescent="0.25">
      <c r="A1512" s="30"/>
      <c r="B1512" s="52"/>
      <c r="C1512" s="31"/>
      <c r="D1512" s="25"/>
      <c r="E1512" s="27"/>
      <c r="F1512" s="27"/>
    </row>
    <row r="1513" spans="1:6" ht="32.450000000000003" customHeight="1" x14ac:dyDescent="0.25">
      <c r="A1513" s="30"/>
      <c r="B1513" s="52"/>
      <c r="C1513" s="31"/>
      <c r="D1513" s="25"/>
      <c r="E1513" s="27"/>
      <c r="F1513" s="27"/>
    </row>
    <row r="1514" spans="1:6" ht="32.450000000000003" customHeight="1" x14ac:dyDescent="0.25">
      <c r="A1514" s="30"/>
      <c r="B1514" s="52"/>
      <c r="C1514" s="31"/>
      <c r="D1514" s="25"/>
      <c r="E1514" s="27"/>
      <c r="F1514" s="27"/>
    </row>
    <row r="1515" spans="1:6" ht="32.450000000000003" customHeight="1" x14ac:dyDescent="0.25">
      <c r="A1515" s="30"/>
      <c r="B1515" s="52"/>
      <c r="C1515" s="31"/>
      <c r="D1515" s="25"/>
      <c r="E1515" s="27"/>
      <c r="F1515" s="27"/>
    </row>
    <row r="1516" spans="1:6" ht="32.450000000000003" customHeight="1" x14ac:dyDescent="0.25">
      <c r="A1516" s="30"/>
      <c r="B1516" s="52"/>
      <c r="C1516" s="31"/>
      <c r="D1516" s="25"/>
      <c r="E1516" s="27"/>
      <c r="F1516" s="27"/>
    </row>
    <row r="1517" spans="1:6" ht="32.450000000000003" customHeight="1" x14ac:dyDescent="0.25">
      <c r="A1517" s="30"/>
      <c r="B1517" s="52"/>
      <c r="C1517" s="31"/>
      <c r="D1517" s="25"/>
      <c r="E1517" s="27"/>
      <c r="F1517" s="27"/>
    </row>
    <row r="1518" spans="1:6" ht="32.450000000000003" customHeight="1" x14ac:dyDescent="0.25">
      <c r="A1518" s="30"/>
      <c r="B1518" s="52"/>
      <c r="C1518" s="31"/>
      <c r="D1518" s="25"/>
      <c r="E1518" s="27"/>
      <c r="F1518" s="27"/>
    </row>
    <row r="1519" spans="1:6" ht="32.450000000000003" customHeight="1" x14ac:dyDescent="0.25">
      <c r="A1519" s="30"/>
      <c r="B1519" s="52"/>
      <c r="C1519" s="31"/>
      <c r="D1519" s="25"/>
      <c r="E1519" s="27"/>
      <c r="F1519" s="27"/>
    </row>
    <row r="1520" spans="1:6" ht="32.450000000000003" customHeight="1" x14ac:dyDescent="0.25">
      <c r="A1520" s="30"/>
      <c r="B1520" s="52"/>
      <c r="C1520" s="31"/>
      <c r="D1520" s="25"/>
      <c r="E1520" s="27"/>
      <c r="F1520" s="27"/>
    </row>
    <row r="1521" spans="1:6" ht="32.450000000000003" customHeight="1" x14ac:dyDescent="0.25">
      <c r="A1521" s="30"/>
      <c r="B1521" s="52"/>
      <c r="C1521" s="31"/>
      <c r="D1521" s="25"/>
      <c r="E1521" s="27"/>
      <c r="F1521" s="27"/>
    </row>
    <row r="1522" spans="1:6" ht="32.450000000000003" customHeight="1" x14ac:dyDescent="0.25">
      <c r="A1522" s="30"/>
      <c r="B1522" s="52"/>
      <c r="C1522" s="31"/>
      <c r="D1522" s="25"/>
      <c r="E1522" s="27"/>
      <c r="F1522" s="27"/>
    </row>
    <row r="1523" spans="1:6" ht="32.450000000000003" customHeight="1" x14ac:dyDescent="0.25">
      <c r="A1523" s="30"/>
      <c r="B1523" s="52"/>
      <c r="C1523" s="31"/>
      <c r="D1523" s="25"/>
      <c r="E1523" s="27"/>
      <c r="F1523" s="27"/>
    </row>
    <row r="1524" spans="1:6" ht="32.450000000000003" customHeight="1" x14ac:dyDescent="0.25">
      <c r="A1524" s="30"/>
      <c r="B1524" s="52"/>
      <c r="C1524" s="31"/>
      <c r="D1524" s="25"/>
      <c r="E1524" s="27"/>
      <c r="F1524" s="27"/>
    </row>
    <row r="1525" spans="1:6" ht="32.450000000000003" customHeight="1" x14ac:dyDescent="0.25">
      <c r="A1525" s="30"/>
      <c r="B1525" s="52"/>
      <c r="C1525" s="31"/>
      <c r="D1525" s="25"/>
      <c r="E1525" s="27"/>
      <c r="F1525" s="27"/>
    </row>
    <row r="1526" spans="1:6" ht="32.450000000000003" customHeight="1" x14ac:dyDescent="0.25">
      <c r="A1526" s="30"/>
      <c r="B1526" s="52"/>
      <c r="C1526" s="31"/>
      <c r="D1526" s="25"/>
      <c r="E1526" s="27"/>
      <c r="F1526" s="27"/>
    </row>
    <row r="1527" spans="1:6" ht="32.450000000000003" customHeight="1" x14ac:dyDescent="0.25">
      <c r="A1527" s="30"/>
      <c r="B1527" s="52"/>
      <c r="C1527" s="31"/>
      <c r="D1527" s="25"/>
      <c r="E1527" s="27"/>
      <c r="F1527" s="27"/>
    </row>
    <row r="1528" spans="1:6" ht="32.450000000000003" customHeight="1" x14ac:dyDescent="0.25">
      <c r="A1528" s="30"/>
      <c r="B1528" s="52"/>
      <c r="C1528" s="31"/>
      <c r="D1528" s="25"/>
      <c r="E1528" s="27"/>
      <c r="F1528" s="27"/>
    </row>
    <row r="1529" spans="1:6" ht="32.450000000000003" customHeight="1" x14ac:dyDescent="0.25">
      <c r="A1529" s="30"/>
      <c r="B1529" s="52"/>
      <c r="C1529" s="31"/>
      <c r="D1529" s="25"/>
      <c r="E1529" s="27"/>
      <c r="F1529" s="27"/>
    </row>
    <row r="1530" spans="1:6" ht="32.450000000000003" customHeight="1" x14ac:dyDescent="0.25">
      <c r="A1530" s="30"/>
      <c r="B1530" s="52"/>
      <c r="C1530" s="31"/>
      <c r="D1530" s="25"/>
      <c r="E1530" s="27"/>
      <c r="F1530" s="27"/>
    </row>
    <row r="1531" spans="1:6" ht="32.450000000000003" customHeight="1" x14ac:dyDescent="0.25">
      <c r="A1531" s="30"/>
      <c r="B1531" s="52"/>
      <c r="C1531" s="31"/>
      <c r="D1531" s="25"/>
      <c r="E1531" s="27"/>
      <c r="F1531" s="27"/>
    </row>
    <row r="1532" spans="1:6" ht="32.450000000000003" customHeight="1" x14ac:dyDescent="0.25">
      <c r="A1532" s="30"/>
      <c r="B1532" s="52"/>
      <c r="C1532" s="31"/>
      <c r="D1532" s="25"/>
      <c r="E1532" s="27"/>
      <c r="F1532" s="27"/>
    </row>
    <row r="1533" spans="1:6" ht="32.450000000000003" customHeight="1" x14ac:dyDescent="0.25">
      <c r="A1533" s="30"/>
      <c r="B1533" s="52"/>
      <c r="C1533" s="31"/>
      <c r="D1533" s="25"/>
      <c r="E1533" s="27"/>
      <c r="F1533" s="27"/>
    </row>
    <row r="1534" spans="1:6" ht="32.450000000000003" customHeight="1" x14ac:dyDescent="0.25">
      <c r="A1534" s="30"/>
      <c r="B1534" s="52"/>
      <c r="C1534" s="31"/>
      <c r="D1534" s="25"/>
      <c r="E1534" s="27"/>
      <c r="F1534" s="27"/>
    </row>
    <row r="1535" spans="1:6" ht="32.450000000000003" customHeight="1" x14ac:dyDescent="0.25">
      <c r="A1535" s="30"/>
      <c r="B1535" s="52"/>
      <c r="C1535" s="31"/>
      <c r="D1535" s="25"/>
      <c r="E1535" s="27"/>
      <c r="F1535" s="27"/>
    </row>
    <row r="1536" spans="1:6" ht="32.450000000000003" customHeight="1" x14ac:dyDescent="0.25">
      <c r="A1536" s="30"/>
      <c r="B1536" s="52"/>
      <c r="C1536" s="31"/>
      <c r="D1536" s="25"/>
      <c r="E1536" s="27"/>
      <c r="F1536" s="27"/>
    </row>
    <row r="1537" spans="1:6" ht="32.450000000000003" customHeight="1" x14ac:dyDescent="0.25">
      <c r="A1537" s="30"/>
      <c r="B1537" s="52"/>
      <c r="C1537" s="31"/>
      <c r="D1537" s="25"/>
      <c r="E1537" s="27"/>
      <c r="F1537" s="27"/>
    </row>
    <row r="1538" spans="1:6" ht="32.450000000000003" customHeight="1" x14ac:dyDescent="0.25">
      <c r="A1538" s="30"/>
      <c r="B1538" s="52"/>
      <c r="C1538" s="31"/>
      <c r="D1538" s="25"/>
      <c r="E1538" s="27"/>
      <c r="F1538" s="27"/>
    </row>
    <row r="1539" spans="1:6" ht="32.450000000000003" customHeight="1" x14ac:dyDescent="0.25">
      <c r="A1539" s="30"/>
      <c r="B1539" s="52"/>
      <c r="C1539" s="31"/>
      <c r="D1539" s="25"/>
      <c r="E1539" s="27"/>
      <c r="F1539" s="27"/>
    </row>
    <row r="1540" spans="1:6" ht="32.450000000000003" customHeight="1" x14ac:dyDescent="0.25">
      <c r="A1540" s="30"/>
      <c r="B1540" s="52"/>
      <c r="C1540" s="31"/>
      <c r="D1540" s="25"/>
      <c r="E1540" s="27"/>
      <c r="F1540" s="27"/>
    </row>
    <row r="1541" spans="1:6" ht="32.450000000000003" customHeight="1" x14ac:dyDescent="0.25">
      <c r="A1541" s="30"/>
      <c r="B1541" s="52"/>
      <c r="C1541" s="31"/>
      <c r="D1541" s="25"/>
      <c r="E1541" s="27"/>
      <c r="F1541" s="27"/>
    </row>
    <row r="1542" spans="1:6" ht="32.450000000000003" customHeight="1" x14ac:dyDescent="0.25">
      <c r="A1542" s="30"/>
      <c r="B1542" s="52"/>
      <c r="C1542" s="31"/>
      <c r="D1542" s="25"/>
      <c r="E1542" s="27"/>
      <c r="F1542" s="27"/>
    </row>
    <row r="1543" spans="1:6" ht="32.450000000000003" customHeight="1" x14ac:dyDescent="0.25">
      <c r="A1543" s="30"/>
      <c r="B1543" s="52"/>
      <c r="C1543" s="31"/>
      <c r="D1543" s="25"/>
      <c r="E1543" s="27"/>
      <c r="F1543" s="27"/>
    </row>
    <row r="1544" spans="1:6" ht="32.450000000000003" customHeight="1" x14ac:dyDescent="0.25">
      <c r="A1544" s="30"/>
      <c r="B1544" s="52"/>
      <c r="C1544" s="31"/>
      <c r="D1544" s="25"/>
      <c r="E1544" s="27"/>
      <c r="F1544" s="27"/>
    </row>
    <row r="1545" spans="1:6" ht="32.450000000000003" customHeight="1" x14ac:dyDescent="0.25">
      <c r="A1545" s="30"/>
      <c r="B1545" s="52"/>
      <c r="C1545" s="31"/>
      <c r="D1545" s="25"/>
      <c r="E1545" s="27"/>
      <c r="F1545" s="27"/>
    </row>
    <row r="1546" spans="1:6" ht="32.450000000000003" customHeight="1" x14ac:dyDescent="0.25">
      <c r="A1546" s="30"/>
      <c r="B1546" s="52"/>
      <c r="C1546" s="31"/>
      <c r="D1546" s="25"/>
      <c r="E1546" s="27"/>
      <c r="F1546" s="27"/>
    </row>
    <row r="1547" spans="1:6" ht="32.450000000000003" customHeight="1" x14ac:dyDescent="0.25">
      <c r="A1547" s="30"/>
      <c r="B1547" s="52"/>
      <c r="C1547" s="31"/>
      <c r="D1547" s="25"/>
      <c r="E1547" s="27"/>
      <c r="F1547" s="27"/>
    </row>
    <row r="1548" spans="1:6" ht="32.450000000000003" customHeight="1" x14ac:dyDescent="0.25">
      <c r="A1548" s="30"/>
      <c r="B1548" s="52"/>
      <c r="C1548" s="31"/>
      <c r="D1548" s="25"/>
      <c r="E1548" s="27"/>
      <c r="F1548" s="27"/>
    </row>
    <row r="1549" spans="1:6" ht="32.450000000000003" customHeight="1" x14ac:dyDescent="0.25">
      <c r="A1549" s="30"/>
      <c r="B1549" s="52"/>
      <c r="C1549" s="31"/>
      <c r="D1549" s="25"/>
      <c r="E1549" s="27"/>
      <c r="F1549" s="27"/>
    </row>
    <row r="1550" spans="1:6" ht="32.450000000000003" customHeight="1" x14ac:dyDescent="0.25">
      <c r="A1550" s="30"/>
      <c r="B1550" s="52"/>
      <c r="C1550" s="31"/>
      <c r="D1550" s="25"/>
      <c r="E1550" s="27"/>
      <c r="F1550" s="27"/>
    </row>
    <row r="1551" spans="1:6" ht="32.450000000000003" customHeight="1" x14ac:dyDescent="0.25">
      <c r="A1551" s="30"/>
      <c r="B1551" s="52"/>
      <c r="C1551" s="31"/>
      <c r="D1551" s="25"/>
      <c r="E1551" s="27"/>
      <c r="F1551" s="27"/>
    </row>
    <row r="1552" spans="1:6" ht="32.450000000000003" customHeight="1" x14ac:dyDescent="0.25">
      <c r="A1552" s="30"/>
      <c r="B1552" s="52"/>
      <c r="C1552" s="31"/>
      <c r="D1552" s="25"/>
      <c r="E1552" s="27"/>
      <c r="F1552" s="27"/>
    </row>
    <row r="1553" spans="1:6" ht="32.450000000000003" customHeight="1" x14ac:dyDescent="0.25">
      <c r="A1553" s="30"/>
      <c r="B1553" s="52"/>
      <c r="C1553" s="31"/>
      <c r="D1553" s="25"/>
      <c r="E1553" s="27"/>
      <c r="F1553" s="27"/>
    </row>
    <row r="1554" spans="1:6" ht="32.450000000000003" customHeight="1" x14ac:dyDescent="0.25">
      <c r="A1554" s="30"/>
      <c r="B1554" s="52"/>
      <c r="C1554" s="31"/>
      <c r="D1554" s="25"/>
      <c r="E1554" s="27"/>
      <c r="F1554" s="27"/>
    </row>
    <row r="1555" spans="1:6" ht="32.450000000000003" customHeight="1" x14ac:dyDescent="0.25">
      <c r="A1555" s="30"/>
      <c r="B1555" s="52"/>
      <c r="C1555" s="31"/>
      <c r="D1555" s="25"/>
      <c r="E1555" s="27"/>
      <c r="F1555" s="27"/>
    </row>
    <row r="1556" spans="1:6" ht="32.450000000000003" customHeight="1" x14ac:dyDescent="0.25">
      <c r="A1556" s="30"/>
      <c r="B1556" s="52"/>
      <c r="C1556" s="31"/>
      <c r="D1556" s="25"/>
      <c r="E1556" s="27"/>
      <c r="F1556" s="27"/>
    </row>
    <row r="1557" spans="1:6" ht="32.450000000000003" customHeight="1" x14ac:dyDescent="0.25">
      <c r="A1557" s="30"/>
      <c r="B1557" s="52"/>
      <c r="C1557" s="31"/>
      <c r="D1557" s="25"/>
      <c r="E1557" s="27"/>
      <c r="F1557" s="27"/>
    </row>
    <row r="1558" spans="1:6" ht="32.450000000000003" customHeight="1" x14ac:dyDescent="0.25">
      <c r="A1558" s="30"/>
      <c r="B1558" s="52"/>
      <c r="C1558" s="31"/>
      <c r="D1558" s="25"/>
      <c r="E1558" s="27"/>
      <c r="F1558" s="27"/>
    </row>
    <row r="1559" spans="1:6" ht="32.450000000000003" customHeight="1" x14ac:dyDescent="0.25">
      <c r="A1559" s="30"/>
      <c r="B1559" s="52"/>
      <c r="C1559" s="31"/>
      <c r="D1559" s="25"/>
      <c r="E1559" s="27"/>
      <c r="F1559" s="27"/>
    </row>
    <row r="1560" spans="1:6" ht="32.450000000000003" customHeight="1" x14ac:dyDescent="0.25">
      <c r="A1560" s="30"/>
      <c r="B1560" s="52"/>
      <c r="C1560" s="31"/>
      <c r="D1560" s="25"/>
      <c r="E1560" s="27"/>
      <c r="F1560" s="27"/>
    </row>
    <row r="1561" spans="1:6" ht="32.450000000000003" customHeight="1" x14ac:dyDescent="0.25">
      <c r="A1561" s="30"/>
      <c r="B1561" s="52"/>
      <c r="C1561" s="31"/>
      <c r="D1561" s="25"/>
      <c r="E1561" s="27"/>
      <c r="F1561" s="27"/>
    </row>
    <row r="1562" spans="1:6" ht="32.450000000000003" customHeight="1" x14ac:dyDescent="0.25">
      <c r="A1562" s="30"/>
      <c r="B1562" s="52"/>
      <c r="C1562" s="31"/>
      <c r="D1562" s="25"/>
      <c r="E1562" s="27"/>
      <c r="F1562" s="27"/>
    </row>
    <row r="1563" spans="1:6" ht="32.450000000000003" customHeight="1" x14ac:dyDescent="0.25">
      <c r="A1563" s="30"/>
      <c r="B1563" s="52"/>
      <c r="C1563" s="31"/>
      <c r="D1563" s="25"/>
      <c r="E1563" s="27"/>
      <c r="F1563" s="27"/>
    </row>
    <row r="1564" spans="1:6" ht="32.450000000000003" customHeight="1" x14ac:dyDescent="0.25">
      <c r="A1564" s="30"/>
      <c r="B1564" s="52"/>
      <c r="C1564" s="31"/>
      <c r="D1564" s="25"/>
      <c r="E1564" s="27"/>
      <c r="F1564" s="27"/>
    </row>
    <row r="1565" spans="1:6" ht="32.450000000000003" customHeight="1" x14ac:dyDescent="0.25">
      <c r="A1565" s="30"/>
      <c r="B1565" s="52"/>
      <c r="C1565" s="31"/>
      <c r="D1565" s="25"/>
      <c r="E1565" s="27"/>
      <c r="F1565" s="27"/>
    </row>
    <row r="1566" spans="1:6" ht="32.450000000000003" customHeight="1" x14ac:dyDescent="0.25">
      <c r="A1566" s="30"/>
      <c r="B1566" s="52"/>
      <c r="C1566" s="31"/>
      <c r="D1566" s="25"/>
      <c r="E1566" s="27"/>
      <c r="F1566" s="27"/>
    </row>
    <row r="1567" spans="1:6" ht="32.450000000000003" customHeight="1" x14ac:dyDescent="0.25">
      <c r="A1567" s="30"/>
      <c r="B1567" s="52"/>
      <c r="C1567" s="31"/>
      <c r="D1567" s="25"/>
      <c r="E1567" s="27"/>
      <c r="F1567" s="27"/>
    </row>
    <row r="1568" spans="1:6" ht="32.450000000000003" customHeight="1" x14ac:dyDescent="0.25">
      <c r="A1568" s="30"/>
      <c r="B1568" s="52"/>
      <c r="C1568" s="31"/>
      <c r="D1568" s="25"/>
      <c r="E1568" s="27"/>
      <c r="F1568" s="27"/>
    </row>
    <row r="1569" spans="1:6" ht="32.450000000000003" customHeight="1" x14ac:dyDescent="0.25">
      <c r="A1569" s="30"/>
      <c r="B1569" s="52"/>
      <c r="C1569" s="31"/>
      <c r="D1569" s="25"/>
      <c r="E1569" s="27"/>
      <c r="F1569" s="27"/>
    </row>
    <row r="1570" spans="1:6" ht="32.450000000000003" customHeight="1" x14ac:dyDescent="0.25">
      <c r="A1570" s="30"/>
      <c r="B1570" s="52"/>
      <c r="C1570" s="31"/>
      <c r="D1570" s="25"/>
      <c r="E1570" s="27"/>
      <c r="F1570" s="27"/>
    </row>
    <row r="1571" spans="1:6" ht="32.450000000000003" customHeight="1" x14ac:dyDescent="0.25">
      <c r="A1571" s="30"/>
      <c r="B1571" s="52"/>
      <c r="C1571" s="31"/>
      <c r="D1571" s="25"/>
      <c r="E1571" s="27"/>
      <c r="F1571" s="27"/>
    </row>
    <row r="1572" spans="1:6" ht="32.450000000000003" customHeight="1" x14ac:dyDescent="0.25">
      <c r="A1572" s="30"/>
      <c r="B1572" s="52"/>
      <c r="C1572" s="31"/>
      <c r="D1572" s="25"/>
      <c r="E1572" s="27"/>
      <c r="F1572" s="27"/>
    </row>
    <row r="1573" spans="1:6" ht="32.450000000000003" customHeight="1" x14ac:dyDescent="0.25">
      <c r="A1573" s="30"/>
      <c r="B1573" s="52"/>
      <c r="C1573" s="31"/>
      <c r="D1573" s="25"/>
      <c r="E1573" s="27"/>
      <c r="F1573" s="27"/>
    </row>
    <row r="1574" spans="1:6" ht="32.450000000000003" customHeight="1" x14ac:dyDescent="0.25">
      <c r="A1574" s="30"/>
      <c r="B1574" s="52"/>
      <c r="C1574" s="31"/>
      <c r="D1574" s="25"/>
      <c r="E1574" s="27"/>
      <c r="F1574" s="27"/>
    </row>
    <row r="1575" spans="1:6" ht="32.450000000000003" customHeight="1" x14ac:dyDescent="0.25">
      <c r="A1575" s="30"/>
      <c r="B1575" s="52"/>
      <c r="C1575" s="31"/>
      <c r="D1575" s="25"/>
      <c r="E1575" s="27"/>
      <c r="F1575" s="27"/>
    </row>
    <row r="1576" spans="1:6" ht="32.450000000000003" customHeight="1" x14ac:dyDescent="0.25">
      <c r="A1576" s="30"/>
      <c r="B1576" s="52"/>
      <c r="C1576" s="31"/>
      <c r="D1576" s="25"/>
      <c r="E1576" s="27"/>
      <c r="F1576" s="27"/>
    </row>
    <row r="1577" spans="1:6" ht="32.450000000000003" customHeight="1" x14ac:dyDescent="0.25">
      <c r="A1577" s="30"/>
      <c r="B1577" s="52"/>
      <c r="C1577" s="31"/>
      <c r="D1577" s="25"/>
      <c r="E1577" s="27"/>
      <c r="F1577" s="27"/>
    </row>
    <row r="1578" spans="1:6" ht="32.450000000000003" customHeight="1" x14ac:dyDescent="0.25">
      <c r="A1578" s="30"/>
      <c r="B1578" s="52"/>
      <c r="C1578" s="31"/>
      <c r="D1578" s="25"/>
      <c r="E1578" s="27"/>
      <c r="F1578" s="27"/>
    </row>
    <row r="1579" spans="1:6" ht="32.450000000000003" customHeight="1" x14ac:dyDescent="0.25">
      <c r="A1579" s="30"/>
      <c r="B1579" s="52"/>
      <c r="C1579" s="31"/>
      <c r="D1579" s="25"/>
      <c r="E1579" s="27"/>
      <c r="F1579" s="27"/>
    </row>
    <row r="1580" spans="1:6" ht="32.450000000000003" customHeight="1" x14ac:dyDescent="0.25">
      <c r="A1580" s="30"/>
      <c r="B1580" s="52"/>
      <c r="C1580" s="31"/>
      <c r="D1580" s="25"/>
      <c r="E1580" s="27"/>
      <c r="F1580" s="27"/>
    </row>
    <row r="1581" spans="1:6" ht="32.450000000000003" customHeight="1" x14ac:dyDescent="0.25">
      <c r="A1581" s="30"/>
      <c r="B1581" s="52"/>
      <c r="C1581" s="31"/>
      <c r="D1581" s="25"/>
      <c r="E1581" s="27"/>
      <c r="F1581" s="27"/>
    </row>
    <row r="1582" spans="1:6" ht="32.450000000000003" customHeight="1" x14ac:dyDescent="0.25">
      <c r="A1582" s="30"/>
      <c r="B1582" s="52"/>
      <c r="C1582" s="31"/>
      <c r="D1582" s="25"/>
      <c r="E1582" s="27"/>
      <c r="F1582" s="27"/>
    </row>
    <row r="1583" spans="1:6" ht="32.450000000000003" customHeight="1" x14ac:dyDescent="0.25">
      <c r="A1583" s="30"/>
      <c r="B1583" s="52"/>
      <c r="C1583" s="31"/>
      <c r="D1583" s="25"/>
      <c r="E1583" s="27"/>
      <c r="F1583" s="27"/>
    </row>
    <row r="1584" spans="1:6" ht="32.450000000000003" customHeight="1" x14ac:dyDescent="0.25">
      <c r="A1584" s="30"/>
      <c r="B1584" s="52"/>
      <c r="C1584" s="31"/>
      <c r="D1584" s="25"/>
      <c r="E1584" s="27"/>
      <c r="F1584" s="27"/>
    </row>
    <row r="1585" spans="1:6" ht="32.450000000000003" customHeight="1" x14ac:dyDescent="0.25">
      <c r="A1585" s="30"/>
      <c r="B1585" s="52"/>
      <c r="C1585" s="31"/>
      <c r="D1585" s="25"/>
      <c r="E1585" s="27"/>
      <c r="F1585" s="27"/>
    </row>
    <row r="1586" spans="1:6" ht="32.450000000000003" customHeight="1" x14ac:dyDescent="0.25">
      <c r="A1586" s="30"/>
      <c r="B1586" s="52"/>
      <c r="C1586" s="31"/>
      <c r="D1586" s="25"/>
      <c r="E1586" s="27"/>
      <c r="F1586" s="27"/>
    </row>
    <row r="1587" spans="1:6" ht="32.450000000000003" customHeight="1" x14ac:dyDescent="0.25">
      <c r="A1587" s="30"/>
      <c r="B1587" s="52"/>
      <c r="C1587" s="31"/>
      <c r="D1587" s="25"/>
      <c r="E1587" s="27"/>
      <c r="F1587" s="27"/>
    </row>
    <row r="1588" spans="1:6" ht="32.450000000000003" customHeight="1" x14ac:dyDescent="0.25">
      <c r="A1588" s="30"/>
      <c r="B1588" s="52"/>
      <c r="C1588" s="31"/>
      <c r="D1588" s="25"/>
      <c r="E1588" s="27"/>
      <c r="F1588" s="27"/>
    </row>
    <row r="1589" spans="1:6" ht="32.450000000000003" customHeight="1" x14ac:dyDescent="0.25">
      <c r="A1589" s="30"/>
      <c r="B1589" s="52"/>
      <c r="C1589" s="31"/>
      <c r="D1589" s="25"/>
      <c r="E1589" s="27"/>
      <c r="F1589" s="27"/>
    </row>
    <row r="1590" spans="1:6" ht="32.450000000000003" customHeight="1" x14ac:dyDescent="0.25">
      <c r="A1590" s="30"/>
      <c r="B1590" s="52"/>
      <c r="C1590" s="31"/>
      <c r="D1590" s="25"/>
      <c r="E1590" s="27"/>
      <c r="F1590" s="27"/>
    </row>
    <row r="1591" spans="1:6" ht="32.450000000000003" customHeight="1" x14ac:dyDescent="0.25">
      <c r="A1591" s="30"/>
      <c r="B1591" s="52"/>
      <c r="C1591" s="31"/>
      <c r="D1591" s="25"/>
      <c r="E1591" s="27"/>
      <c r="F1591" s="27"/>
    </row>
    <row r="1592" spans="1:6" ht="32.450000000000003" customHeight="1" x14ac:dyDescent="0.25">
      <c r="A1592" s="30"/>
      <c r="B1592" s="52"/>
      <c r="C1592" s="31"/>
      <c r="D1592" s="25"/>
      <c r="E1592" s="27"/>
      <c r="F1592" s="27"/>
    </row>
    <row r="1593" spans="1:6" ht="32.450000000000003" customHeight="1" x14ac:dyDescent="0.25">
      <c r="A1593" s="30"/>
      <c r="B1593" s="52"/>
      <c r="C1593" s="31"/>
      <c r="D1593" s="25"/>
      <c r="E1593" s="27"/>
      <c r="F1593" s="27"/>
    </row>
    <row r="1594" spans="1:6" ht="32.450000000000003" customHeight="1" x14ac:dyDescent="0.25">
      <c r="A1594" s="30"/>
      <c r="B1594" s="52"/>
      <c r="C1594" s="31"/>
      <c r="D1594" s="25"/>
      <c r="E1594" s="27"/>
      <c r="F1594" s="27"/>
    </row>
    <row r="1595" spans="1:6" ht="32.450000000000003" customHeight="1" x14ac:dyDescent="0.25">
      <c r="A1595" s="30"/>
      <c r="B1595" s="52"/>
      <c r="C1595" s="31"/>
      <c r="D1595" s="25"/>
      <c r="E1595" s="27"/>
      <c r="F1595" s="27"/>
    </row>
    <row r="1596" spans="1:6" ht="32.450000000000003" customHeight="1" x14ac:dyDescent="0.25">
      <c r="A1596" s="30"/>
      <c r="B1596" s="52"/>
      <c r="C1596" s="31"/>
      <c r="D1596" s="25"/>
      <c r="E1596" s="27"/>
      <c r="F1596" s="27"/>
    </row>
    <row r="1597" spans="1:6" ht="32.450000000000003" customHeight="1" x14ac:dyDescent="0.25">
      <c r="A1597" s="30"/>
      <c r="B1597" s="52"/>
      <c r="C1597" s="31"/>
      <c r="D1597" s="25"/>
      <c r="E1597" s="27"/>
      <c r="F1597" s="27"/>
    </row>
    <row r="1598" spans="1:6" ht="32.450000000000003" customHeight="1" x14ac:dyDescent="0.25">
      <c r="A1598" s="30"/>
      <c r="B1598" s="52"/>
      <c r="C1598" s="31"/>
      <c r="D1598" s="25"/>
      <c r="E1598" s="27"/>
      <c r="F1598" s="27"/>
    </row>
    <row r="1599" spans="1:6" ht="32.450000000000003" customHeight="1" x14ac:dyDescent="0.25">
      <c r="A1599" s="30"/>
      <c r="B1599" s="52"/>
      <c r="C1599" s="31"/>
      <c r="D1599" s="25"/>
      <c r="E1599" s="27"/>
      <c r="F1599" s="27"/>
    </row>
    <row r="1600" spans="1:6" ht="32.450000000000003" customHeight="1" x14ac:dyDescent="0.25">
      <c r="A1600" s="30"/>
      <c r="B1600" s="52"/>
      <c r="C1600" s="31"/>
      <c r="D1600" s="25"/>
      <c r="E1600" s="27"/>
      <c r="F1600" s="27"/>
    </row>
    <row r="1601" spans="1:6" ht="32.450000000000003" customHeight="1" x14ac:dyDescent="0.25">
      <c r="A1601" s="30"/>
      <c r="B1601" s="52"/>
      <c r="C1601" s="31"/>
      <c r="D1601" s="25"/>
      <c r="E1601" s="27"/>
      <c r="F1601" s="27"/>
    </row>
    <row r="1602" spans="1:6" ht="32.450000000000003" customHeight="1" x14ac:dyDescent="0.25">
      <c r="A1602" s="30"/>
      <c r="B1602" s="52"/>
      <c r="C1602" s="31"/>
      <c r="D1602" s="25"/>
      <c r="E1602" s="27"/>
      <c r="F1602" s="27"/>
    </row>
    <row r="1603" spans="1:6" ht="32.450000000000003" customHeight="1" x14ac:dyDescent="0.25">
      <c r="A1603" s="30"/>
      <c r="B1603" s="52"/>
      <c r="C1603" s="31"/>
      <c r="D1603" s="25"/>
      <c r="E1603" s="27"/>
      <c r="F1603" s="27"/>
    </row>
    <row r="1604" spans="1:6" ht="32.450000000000003" customHeight="1" x14ac:dyDescent="0.25">
      <c r="A1604" s="30"/>
      <c r="B1604" s="52"/>
      <c r="C1604" s="31"/>
      <c r="D1604" s="25"/>
      <c r="E1604" s="27"/>
      <c r="F1604" s="27"/>
    </row>
    <row r="1605" spans="1:6" ht="32.450000000000003" customHeight="1" x14ac:dyDescent="0.25">
      <c r="A1605" s="30"/>
      <c r="B1605" s="52"/>
      <c r="C1605" s="31"/>
      <c r="D1605" s="25"/>
      <c r="E1605" s="27"/>
      <c r="F1605" s="27"/>
    </row>
    <row r="1606" spans="1:6" ht="32.450000000000003" customHeight="1" x14ac:dyDescent="0.25">
      <c r="A1606" s="30"/>
      <c r="B1606" s="52"/>
      <c r="C1606" s="31"/>
      <c r="D1606" s="25"/>
      <c r="E1606" s="27"/>
      <c r="F1606" s="27"/>
    </row>
    <row r="1607" spans="1:6" ht="32.450000000000003" customHeight="1" x14ac:dyDescent="0.25">
      <c r="A1607" s="30"/>
      <c r="B1607" s="52"/>
      <c r="C1607" s="31"/>
      <c r="D1607" s="25"/>
      <c r="E1607" s="27"/>
      <c r="F1607" s="27"/>
    </row>
    <row r="1608" spans="1:6" ht="32.450000000000003" customHeight="1" x14ac:dyDescent="0.25">
      <c r="A1608" s="30"/>
      <c r="B1608" s="52"/>
      <c r="C1608" s="31"/>
      <c r="D1608" s="25"/>
      <c r="E1608" s="27"/>
      <c r="F1608" s="27"/>
    </row>
    <row r="1609" spans="1:6" ht="32.450000000000003" customHeight="1" x14ac:dyDescent="0.25">
      <c r="A1609" s="30"/>
      <c r="B1609" s="52"/>
      <c r="C1609" s="31"/>
      <c r="D1609" s="25"/>
      <c r="E1609" s="27"/>
      <c r="F1609" s="27"/>
    </row>
    <row r="1610" spans="1:6" ht="32.450000000000003" customHeight="1" x14ac:dyDescent="0.25">
      <c r="A1610" s="30"/>
      <c r="B1610" s="52"/>
      <c r="C1610" s="31"/>
      <c r="D1610" s="25"/>
      <c r="E1610" s="27"/>
      <c r="F1610" s="27"/>
    </row>
    <row r="1611" spans="1:6" ht="32.450000000000003" customHeight="1" x14ac:dyDescent="0.25">
      <c r="A1611" s="30"/>
      <c r="B1611" s="52"/>
      <c r="C1611" s="31"/>
      <c r="D1611" s="25"/>
      <c r="E1611" s="27"/>
      <c r="F1611" s="27"/>
    </row>
    <row r="1612" spans="1:6" ht="32.450000000000003" customHeight="1" x14ac:dyDescent="0.25">
      <c r="A1612" s="30"/>
      <c r="B1612" s="52"/>
      <c r="C1612" s="31"/>
      <c r="D1612" s="25"/>
      <c r="E1612" s="27"/>
      <c r="F1612" s="27"/>
    </row>
    <row r="1613" spans="1:6" ht="32.450000000000003" customHeight="1" x14ac:dyDescent="0.25">
      <c r="A1613" s="30"/>
      <c r="B1613" s="52"/>
      <c r="C1613" s="31"/>
      <c r="D1613" s="25"/>
      <c r="E1613" s="27"/>
      <c r="F1613" s="27"/>
    </row>
    <row r="1614" spans="1:6" ht="32.450000000000003" customHeight="1" x14ac:dyDescent="0.25">
      <c r="A1614" s="30"/>
      <c r="B1614" s="52"/>
      <c r="C1614" s="31"/>
      <c r="D1614" s="25"/>
      <c r="E1614" s="27"/>
      <c r="F1614" s="27"/>
    </row>
    <row r="1615" spans="1:6" ht="32.450000000000003" customHeight="1" x14ac:dyDescent="0.25">
      <c r="A1615" s="30"/>
      <c r="B1615" s="52"/>
      <c r="C1615" s="31"/>
      <c r="D1615" s="25"/>
      <c r="E1615" s="27"/>
      <c r="F1615" s="27"/>
    </row>
    <row r="1616" spans="1:6" ht="32.450000000000003" customHeight="1" x14ac:dyDescent="0.25">
      <c r="A1616" s="30"/>
      <c r="B1616" s="52"/>
      <c r="C1616" s="31"/>
      <c r="D1616" s="25"/>
      <c r="E1616" s="27"/>
      <c r="F1616" s="27"/>
    </row>
    <row r="1617" spans="1:6" ht="32.450000000000003" customHeight="1" x14ac:dyDescent="0.25">
      <c r="A1617" s="30"/>
      <c r="B1617" s="52"/>
      <c r="C1617" s="31"/>
      <c r="D1617" s="25"/>
      <c r="E1617" s="27"/>
      <c r="F1617" s="27"/>
    </row>
    <row r="1618" spans="1:6" ht="32.450000000000003" customHeight="1" x14ac:dyDescent="0.25">
      <c r="A1618" s="30"/>
      <c r="B1618" s="52"/>
      <c r="C1618" s="31"/>
      <c r="D1618" s="25"/>
      <c r="E1618" s="27"/>
      <c r="F1618" s="27"/>
    </row>
    <row r="1619" spans="1:6" ht="32.450000000000003" customHeight="1" x14ac:dyDescent="0.25">
      <c r="A1619" s="30"/>
      <c r="B1619" s="52"/>
      <c r="C1619" s="31"/>
      <c r="D1619" s="25"/>
      <c r="E1619" s="27"/>
      <c r="F1619" s="27"/>
    </row>
    <row r="1620" spans="1:6" ht="32.450000000000003" customHeight="1" x14ac:dyDescent="0.25">
      <c r="A1620" s="30"/>
      <c r="B1620" s="52"/>
      <c r="C1620" s="31"/>
      <c r="D1620" s="25"/>
      <c r="E1620" s="27"/>
      <c r="F1620" s="27"/>
    </row>
    <row r="1621" spans="1:6" ht="32.450000000000003" customHeight="1" x14ac:dyDescent="0.25">
      <c r="A1621" s="30"/>
      <c r="B1621" s="52"/>
      <c r="C1621" s="31"/>
      <c r="D1621" s="25"/>
      <c r="E1621" s="27"/>
      <c r="F1621" s="27"/>
    </row>
    <row r="1622" spans="1:6" ht="32.450000000000003" customHeight="1" x14ac:dyDescent="0.25">
      <c r="A1622" s="30"/>
      <c r="B1622" s="52"/>
      <c r="C1622" s="31"/>
      <c r="D1622" s="25"/>
      <c r="E1622" s="27"/>
      <c r="F1622" s="27"/>
    </row>
    <row r="1623" spans="1:6" ht="32.450000000000003" customHeight="1" x14ac:dyDescent="0.25">
      <c r="A1623" s="30"/>
      <c r="B1623" s="52"/>
      <c r="C1623" s="31"/>
      <c r="D1623" s="25"/>
      <c r="E1623" s="27"/>
      <c r="F1623" s="27"/>
    </row>
    <row r="1624" spans="1:6" ht="32.450000000000003" customHeight="1" x14ac:dyDescent="0.25">
      <c r="A1624" s="30"/>
      <c r="B1624" s="52"/>
      <c r="C1624" s="31"/>
      <c r="D1624" s="25"/>
      <c r="E1624" s="27"/>
      <c r="F1624" s="27"/>
    </row>
    <row r="1625" spans="1:6" ht="32.450000000000003" customHeight="1" x14ac:dyDescent="0.25">
      <c r="A1625" s="30"/>
      <c r="B1625" s="52"/>
      <c r="C1625" s="31"/>
      <c r="D1625" s="25"/>
      <c r="E1625" s="27"/>
      <c r="F1625" s="27"/>
    </row>
    <row r="1626" spans="1:6" ht="32.450000000000003" customHeight="1" x14ac:dyDescent="0.25">
      <c r="A1626" s="30"/>
      <c r="B1626" s="52"/>
      <c r="C1626" s="31"/>
      <c r="D1626" s="25"/>
      <c r="E1626" s="27"/>
      <c r="F1626" s="27"/>
    </row>
    <row r="1627" spans="1:6" ht="32.450000000000003" customHeight="1" x14ac:dyDescent="0.25">
      <c r="A1627" s="30"/>
      <c r="B1627" s="52"/>
      <c r="C1627" s="31"/>
      <c r="D1627" s="25"/>
      <c r="E1627" s="27"/>
      <c r="F1627" s="27"/>
    </row>
    <row r="1628" spans="1:6" ht="32.450000000000003" customHeight="1" x14ac:dyDescent="0.25">
      <c r="A1628" s="30"/>
      <c r="B1628" s="52"/>
      <c r="C1628" s="31"/>
      <c r="D1628" s="25"/>
      <c r="E1628" s="27"/>
      <c r="F1628" s="27"/>
    </row>
    <row r="1629" spans="1:6" ht="32.450000000000003" customHeight="1" x14ac:dyDescent="0.25">
      <c r="A1629" s="30"/>
      <c r="B1629" s="52"/>
      <c r="C1629" s="31"/>
      <c r="D1629" s="25"/>
      <c r="E1629" s="27"/>
      <c r="F1629" s="27"/>
    </row>
    <row r="1630" spans="1:6" ht="32.450000000000003" customHeight="1" x14ac:dyDescent="0.25">
      <c r="A1630" s="30"/>
      <c r="B1630" s="52"/>
      <c r="C1630" s="31"/>
      <c r="D1630" s="25"/>
      <c r="E1630" s="27"/>
      <c r="F1630" s="27"/>
    </row>
    <row r="1631" spans="1:6" ht="32.450000000000003" customHeight="1" x14ac:dyDescent="0.25">
      <c r="A1631" s="30"/>
      <c r="B1631" s="52"/>
      <c r="C1631" s="31"/>
      <c r="D1631" s="25"/>
      <c r="E1631" s="27"/>
      <c r="F1631" s="27"/>
    </row>
    <row r="1632" spans="1:6" ht="32.450000000000003" customHeight="1" x14ac:dyDescent="0.25">
      <c r="A1632" s="30"/>
      <c r="B1632" s="52"/>
      <c r="C1632" s="31"/>
      <c r="D1632" s="25"/>
      <c r="E1632" s="27"/>
      <c r="F1632" s="27"/>
    </row>
    <row r="1633" spans="1:6" ht="32.450000000000003" customHeight="1" x14ac:dyDescent="0.25">
      <c r="A1633" s="30"/>
      <c r="B1633" s="52"/>
      <c r="C1633" s="31"/>
      <c r="D1633" s="25"/>
      <c r="E1633" s="27"/>
      <c r="F1633" s="27"/>
    </row>
    <row r="1634" spans="1:6" ht="32.450000000000003" customHeight="1" x14ac:dyDescent="0.25">
      <c r="A1634" s="30"/>
      <c r="B1634" s="52"/>
      <c r="C1634" s="31"/>
      <c r="D1634" s="25"/>
      <c r="E1634" s="27"/>
      <c r="F1634" s="27"/>
    </row>
    <row r="1635" spans="1:6" ht="32.450000000000003" customHeight="1" x14ac:dyDescent="0.25">
      <c r="A1635" s="30"/>
      <c r="B1635" s="52"/>
      <c r="C1635" s="31"/>
      <c r="D1635" s="25"/>
      <c r="E1635" s="27"/>
      <c r="F1635" s="27"/>
    </row>
    <row r="1636" spans="1:6" ht="32.450000000000003" customHeight="1" x14ac:dyDescent="0.25">
      <c r="A1636" s="30"/>
      <c r="B1636" s="52"/>
      <c r="C1636" s="31"/>
      <c r="D1636" s="25"/>
      <c r="E1636" s="27"/>
      <c r="F1636" s="27"/>
    </row>
    <row r="1637" spans="1:6" ht="32.450000000000003" customHeight="1" x14ac:dyDescent="0.25">
      <c r="A1637" s="30"/>
      <c r="B1637" s="52"/>
      <c r="C1637" s="31"/>
      <c r="D1637" s="25"/>
      <c r="E1637" s="27"/>
      <c r="F1637" s="27"/>
    </row>
    <row r="1638" spans="1:6" ht="32.450000000000003" customHeight="1" x14ac:dyDescent="0.25">
      <c r="A1638" s="30"/>
      <c r="B1638" s="52"/>
      <c r="C1638" s="31"/>
      <c r="D1638" s="25"/>
      <c r="E1638" s="27"/>
      <c r="F1638" s="27"/>
    </row>
    <row r="1639" spans="1:6" ht="32.450000000000003" customHeight="1" x14ac:dyDescent="0.25">
      <c r="A1639" s="30"/>
      <c r="B1639" s="52"/>
      <c r="C1639" s="31"/>
      <c r="D1639" s="25"/>
      <c r="E1639" s="27"/>
      <c r="F1639" s="27"/>
    </row>
    <row r="1640" spans="1:6" ht="32.450000000000003" customHeight="1" x14ac:dyDescent="0.25">
      <c r="A1640" s="30"/>
      <c r="B1640" s="52"/>
      <c r="C1640" s="31"/>
      <c r="D1640" s="25"/>
      <c r="E1640" s="27"/>
      <c r="F1640" s="27"/>
    </row>
    <row r="1641" spans="1:6" ht="32.450000000000003" customHeight="1" x14ac:dyDescent="0.25">
      <c r="A1641" s="30"/>
      <c r="B1641" s="52"/>
      <c r="C1641" s="31"/>
      <c r="D1641" s="25"/>
      <c r="E1641" s="27"/>
      <c r="F1641" s="27"/>
    </row>
    <row r="1642" spans="1:6" ht="32.450000000000003" customHeight="1" x14ac:dyDescent="0.25">
      <c r="A1642" s="30"/>
      <c r="B1642" s="52"/>
      <c r="C1642" s="31"/>
      <c r="D1642" s="25"/>
      <c r="E1642" s="27"/>
      <c r="F1642" s="27"/>
    </row>
    <row r="1643" spans="1:6" ht="32.450000000000003" customHeight="1" x14ac:dyDescent="0.25">
      <c r="A1643" s="30"/>
      <c r="B1643" s="52"/>
      <c r="C1643" s="31"/>
      <c r="D1643" s="25"/>
      <c r="E1643" s="27"/>
      <c r="F1643" s="27"/>
    </row>
    <row r="1644" spans="1:6" ht="32.450000000000003" customHeight="1" x14ac:dyDescent="0.25">
      <c r="A1644" s="30"/>
      <c r="B1644" s="52"/>
      <c r="C1644" s="31"/>
      <c r="D1644" s="25"/>
      <c r="E1644" s="27"/>
      <c r="F1644" s="27"/>
    </row>
    <row r="1645" spans="1:6" ht="32.450000000000003" customHeight="1" x14ac:dyDescent="0.25">
      <c r="A1645" s="30"/>
      <c r="B1645" s="52"/>
      <c r="C1645" s="31"/>
      <c r="D1645" s="25"/>
      <c r="E1645" s="27"/>
      <c r="F1645" s="27"/>
    </row>
    <row r="1646" spans="1:6" ht="32.450000000000003" customHeight="1" x14ac:dyDescent="0.25">
      <c r="A1646" s="30"/>
      <c r="B1646" s="52"/>
      <c r="C1646" s="31"/>
      <c r="D1646" s="25"/>
      <c r="E1646" s="27"/>
      <c r="F1646" s="27"/>
    </row>
    <row r="1647" spans="1:6" ht="32.450000000000003" customHeight="1" x14ac:dyDescent="0.25">
      <c r="A1647" s="30"/>
      <c r="B1647" s="52"/>
      <c r="C1647" s="31"/>
      <c r="D1647" s="25"/>
      <c r="E1647" s="27"/>
      <c r="F1647" s="27"/>
    </row>
    <row r="1648" spans="1:6" ht="32.450000000000003" customHeight="1" x14ac:dyDescent="0.25">
      <c r="A1648" s="30"/>
      <c r="B1648" s="52"/>
      <c r="C1648" s="31"/>
      <c r="D1648" s="25"/>
      <c r="E1648" s="27"/>
      <c r="F1648" s="27"/>
    </row>
    <row r="1649" spans="1:6" ht="32.450000000000003" customHeight="1" x14ac:dyDescent="0.25">
      <c r="A1649" s="30"/>
      <c r="B1649" s="52"/>
      <c r="C1649" s="31"/>
      <c r="D1649" s="25"/>
      <c r="E1649" s="27"/>
      <c r="F1649" s="27"/>
    </row>
    <row r="1650" spans="1:6" ht="32.450000000000003" customHeight="1" x14ac:dyDescent="0.25">
      <c r="A1650" s="30"/>
      <c r="B1650" s="52"/>
      <c r="C1650" s="31"/>
      <c r="D1650" s="25"/>
      <c r="E1650" s="27"/>
      <c r="F1650" s="27"/>
    </row>
    <row r="1651" spans="1:6" ht="32.450000000000003" customHeight="1" x14ac:dyDescent="0.25">
      <c r="A1651" s="30"/>
      <c r="B1651" s="52"/>
      <c r="C1651" s="31"/>
      <c r="D1651" s="25"/>
      <c r="E1651" s="27"/>
      <c r="F1651" s="27"/>
    </row>
    <row r="1652" spans="1:6" ht="32.450000000000003" customHeight="1" x14ac:dyDescent="0.25">
      <c r="A1652" s="30"/>
      <c r="B1652" s="52"/>
      <c r="C1652" s="31"/>
      <c r="D1652" s="25"/>
      <c r="E1652" s="27"/>
      <c r="F1652" s="27"/>
    </row>
    <row r="1653" spans="1:6" ht="32.450000000000003" customHeight="1" x14ac:dyDescent="0.25">
      <c r="A1653" s="30"/>
      <c r="B1653" s="52"/>
      <c r="C1653" s="31"/>
      <c r="D1653" s="25"/>
      <c r="E1653" s="27"/>
      <c r="F1653" s="27"/>
    </row>
    <row r="1654" spans="1:6" ht="32.450000000000003" customHeight="1" x14ac:dyDescent="0.25">
      <c r="A1654" s="30"/>
      <c r="B1654" s="52"/>
      <c r="C1654" s="31"/>
      <c r="D1654" s="25"/>
      <c r="E1654" s="27"/>
      <c r="F1654" s="27"/>
    </row>
    <row r="1655" spans="1:6" ht="32.450000000000003" customHeight="1" x14ac:dyDescent="0.25">
      <c r="A1655" s="30"/>
      <c r="B1655" s="52"/>
      <c r="C1655" s="31"/>
      <c r="D1655" s="25"/>
      <c r="E1655" s="27"/>
      <c r="F1655" s="27"/>
    </row>
    <row r="1656" spans="1:6" ht="32.450000000000003" customHeight="1" x14ac:dyDescent="0.25">
      <c r="A1656" s="30"/>
      <c r="B1656" s="52"/>
      <c r="C1656" s="31"/>
      <c r="D1656" s="25"/>
      <c r="E1656" s="27"/>
      <c r="F1656" s="27"/>
    </row>
    <row r="1657" spans="1:6" ht="32.450000000000003" customHeight="1" x14ac:dyDescent="0.25">
      <c r="A1657" s="30"/>
      <c r="B1657" s="52"/>
      <c r="C1657" s="31"/>
      <c r="D1657" s="25"/>
      <c r="E1657" s="27"/>
      <c r="F1657" s="27"/>
    </row>
    <row r="1658" spans="1:6" ht="32.450000000000003" customHeight="1" x14ac:dyDescent="0.25">
      <c r="A1658" s="30"/>
      <c r="B1658" s="52"/>
      <c r="C1658" s="31"/>
      <c r="D1658" s="25"/>
      <c r="E1658" s="27"/>
      <c r="F1658" s="27"/>
    </row>
    <row r="1659" spans="1:6" ht="32.450000000000003" customHeight="1" x14ac:dyDescent="0.25">
      <c r="A1659" s="30"/>
      <c r="B1659" s="52"/>
      <c r="C1659" s="31"/>
      <c r="D1659" s="25"/>
      <c r="E1659" s="27"/>
      <c r="F1659" s="27"/>
    </row>
    <row r="1660" spans="1:6" ht="32.450000000000003" customHeight="1" x14ac:dyDescent="0.25">
      <c r="A1660" s="30"/>
      <c r="B1660" s="52"/>
      <c r="C1660" s="31"/>
      <c r="D1660" s="25"/>
      <c r="E1660" s="27"/>
      <c r="F1660" s="27"/>
    </row>
    <row r="1661" spans="1:6" ht="32.450000000000003" customHeight="1" x14ac:dyDescent="0.25">
      <c r="A1661" s="30"/>
      <c r="B1661" s="52"/>
      <c r="C1661" s="31"/>
      <c r="D1661" s="25"/>
      <c r="E1661" s="27"/>
      <c r="F1661" s="27"/>
    </row>
    <row r="1662" spans="1:6" ht="32.450000000000003" customHeight="1" x14ac:dyDescent="0.25">
      <c r="A1662" s="30"/>
      <c r="B1662" s="52"/>
      <c r="C1662" s="31"/>
      <c r="D1662" s="25"/>
      <c r="E1662" s="27"/>
      <c r="F1662" s="27"/>
    </row>
    <row r="1663" spans="1:6" ht="32.450000000000003" customHeight="1" x14ac:dyDescent="0.25">
      <c r="A1663" s="30"/>
      <c r="B1663" s="52"/>
      <c r="C1663" s="31"/>
      <c r="D1663" s="25"/>
      <c r="E1663" s="27"/>
      <c r="F1663" s="27"/>
    </row>
    <row r="1664" spans="1:6" ht="32.450000000000003" customHeight="1" x14ac:dyDescent="0.25">
      <c r="A1664" s="30"/>
      <c r="B1664" s="52"/>
      <c r="C1664" s="31"/>
      <c r="D1664" s="25"/>
      <c r="E1664" s="27"/>
      <c r="F1664" s="27"/>
    </row>
    <row r="1665" spans="1:6" ht="32.450000000000003" customHeight="1" x14ac:dyDescent="0.25">
      <c r="A1665" s="30"/>
      <c r="B1665" s="52"/>
      <c r="C1665" s="31"/>
      <c r="D1665" s="25"/>
      <c r="E1665" s="27"/>
      <c r="F1665" s="27"/>
    </row>
    <row r="1666" spans="1:6" ht="32.450000000000003" customHeight="1" x14ac:dyDescent="0.25">
      <c r="A1666" s="30"/>
      <c r="B1666" s="52"/>
      <c r="C1666" s="31"/>
      <c r="D1666" s="25"/>
      <c r="E1666" s="27"/>
      <c r="F1666" s="27"/>
    </row>
    <row r="1667" spans="1:6" ht="32.450000000000003" customHeight="1" x14ac:dyDescent="0.25">
      <c r="A1667" s="30"/>
      <c r="B1667" s="52"/>
      <c r="C1667" s="31"/>
      <c r="D1667" s="25"/>
      <c r="E1667" s="27"/>
      <c r="F1667" s="27"/>
    </row>
    <row r="1668" spans="1:6" ht="32.450000000000003" customHeight="1" x14ac:dyDescent="0.25">
      <c r="A1668" s="30"/>
      <c r="B1668" s="52"/>
      <c r="C1668" s="31"/>
      <c r="D1668" s="25"/>
      <c r="E1668" s="27"/>
      <c r="F1668" s="27"/>
    </row>
    <row r="1669" spans="1:6" ht="32.450000000000003" customHeight="1" x14ac:dyDescent="0.25">
      <c r="A1669" s="30"/>
      <c r="B1669" s="52"/>
      <c r="C1669" s="31"/>
      <c r="D1669" s="25"/>
      <c r="E1669" s="27"/>
      <c r="F1669" s="27"/>
    </row>
    <row r="1670" spans="1:6" ht="32.450000000000003" customHeight="1" x14ac:dyDescent="0.25">
      <c r="A1670" s="30"/>
      <c r="B1670" s="52"/>
      <c r="C1670" s="31"/>
      <c r="D1670" s="25"/>
      <c r="E1670" s="27"/>
      <c r="F1670" s="27"/>
    </row>
    <row r="1671" spans="1:6" ht="32.450000000000003" customHeight="1" x14ac:dyDescent="0.25">
      <c r="A1671" s="30"/>
      <c r="B1671" s="52"/>
      <c r="C1671" s="31"/>
      <c r="D1671" s="25"/>
      <c r="E1671" s="27"/>
      <c r="F1671" s="27"/>
    </row>
    <row r="1672" spans="1:6" ht="32.450000000000003" customHeight="1" x14ac:dyDescent="0.25">
      <c r="A1672" s="30"/>
      <c r="B1672" s="52"/>
      <c r="C1672" s="31"/>
      <c r="D1672" s="25"/>
      <c r="E1672" s="27"/>
      <c r="F1672" s="27"/>
    </row>
    <row r="1673" spans="1:6" ht="32.450000000000003" customHeight="1" x14ac:dyDescent="0.25">
      <c r="A1673" s="30"/>
      <c r="B1673" s="52"/>
      <c r="C1673" s="31"/>
      <c r="D1673" s="25"/>
      <c r="E1673" s="27"/>
      <c r="F1673" s="27"/>
    </row>
    <row r="1674" spans="1:6" ht="32.450000000000003" customHeight="1" x14ac:dyDescent="0.25">
      <c r="A1674" s="30"/>
      <c r="B1674" s="52"/>
      <c r="C1674" s="31"/>
      <c r="D1674" s="25"/>
      <c r="E1674" s="27"/>
      <c r="F1674" s="27"/>
    </row>
    <row r="1675" spans="1:6" ht="32.450000000000003" customHeight="1" x14ac:dyDescent="0.25">
      <c r="A1675" s="30"/>
      <c r="B1675" s="52"/>
      <c r="C1675" s="31"/>
      <c r="D1675" s="25"/>
      <c r="E1675" s="27"/>
      <c r="F1675" s="27"/>
    </row>
    <row r="1676" spans="1:6" ht="32.450000000000003" customHeight="1" x14ac:dyDescent="0.25">
      <c r="A1676" s="30"/>
      <c r="B1676" s="52"/>
      <c r="C1676" s="31"/>
      <c r="D1676" s="25"/>
      <c r="E1676" s="27"/>
      <c r="F1676" s="27"/>
    </row>
    <row r="1677" spans="1:6" ht="32.450000000000003" customHeight="1" x14ac:dyDescent="0.25">
      <c r="A1677" s="30"/>
      <c r="B1677" s="52"/>
      <c r="C1677" s="31"/>
      <c r="D1677" s="25"/>
      <c r="E1677" s="27"/>
      <c r="F1677" s="27"/>
    </row>
    <row r="1678" spans="1:6" ht="32.450000000000003" customHeight="1" x14ac:dyDescent="0.25">
      <c r="A1678" s="30"/>
      <c r="B1678" s="52"/>
      <c r="C1678" s="31"/>
      <c r="D1678" s="25"/>
      <c r="E1678" s="27"/>
      <c r="F1678" s="27"/>
    </row>
    <row r="1679" spans="1:6" ht="32.450000000000003" customHeight="1" x14ac:dyDescent="0.25">
      <c r="A1679" s="30"/>
      <c r="B1679" s="52"/>
      <c r="C1679" s="31"/>
      <c r="D1679" s="25"/>
      <c r="E1679" s="27"/>
      <c r="F1679" s="27"/>
    </row>
    <row r="1680" spans="1:6" ht="32.450000000000003" customHeight="1" x14ac:dyDescent="0.25">
      <c r="A1680" s="30"/>
      <c r="B1680" s="52"/>
      <c r="C1680" s="31"/>
      <c r="D1680" s="25"/>
      <c r="E1680" s="27"/>
      <c r="F1680" s="27"/>
    </row>
    <row r="1681" spans="1:6" ht="32.450000000000003" customHeight="1" x14ac:dyDescent="0.25">
      <c r="A1681" s="30"/>
      <c r="B1681" s="52"/>
      <c r="C1681" s="31"/>
      <c r="D1681" s="25"/>
      <c r="E1681" s="27"/>
      <c r="F1681" s="27"/>
    </row>
    <row r="1682" spans="1:6" ht="32.450000000000003" customHeight="1" x14ac:dyDescent="0.25">
      <c r="A1682" s="30"/>
      <c r="B1682" s="52"/>
      <c r="C1682" s="31"/>
      <c r="D1682" s="25"/>
      <c r="E1682" s="27"/>
      <c r="F1682" s="27"/>
    </row>
    <row r="1683" spans="1:6" ht="32.450000000000003" customHeight="1" x14ac:dyDescent="0.25">
      <c r="A1683" s="30"/>
      <c r="B1683" s="52"/>
      <c r="C1683" s="31"/>
      <c r="D1683" s="25"/>
      <c r="E1683" s="27"/>
      <c r="F1683" s="27"/>
    </row>
    <row r="1684" spans="1:6" ht="32.450000000000003" customHeight="1" x14ac:dyDescent="0.25">
      <c r="A1684" s="30"/>
      <c r="B1684" s="52"/>
      <c r="C1684" s="31"/>
      <c r="D1684" s="25"/>
      <c r="E1684" s="27"/>
      <c r="F1684" s="27"/>
    </row>
    <row r="1685" spans="1:6" ht="32.450000000000003" customHeight="1" x14ac:dyDescent="0.25">
      <c r="A1685" s="30"/>
      <c r="B1685" s="52"/>
      <c r="C1685" s="31"/>
      <c r="D1685" s="25"/>
      <c r="E1685" s="27"/>
      <c r="F1685" s="27"/>
    </row>
    <row r="1686" spans="1:6" ht="32.450000000000003" customHeight="1" x14ac:dyDescent="0.25">
      <c r="A1686" s="30"/>
      <c r="B1686" s="52"/>
      <c r="C1686" s="31"/>
      <c r="D1686" s="25"/>
      <c r="E1686" s="27"/>
      <c r="F1686" s="27"/>
    </row>
    <row r="1687" spans="1:6" ht="32.450000000000003" customHeight="1" x14ac:dyDescent="0.25">
      <c r="A1687" s="30"/>
      <c r="B1687" s="52"/>
      <c r="C1687" s="31"/>
      <c r="D1687" s="25"/>
      <c r="E1687" s="27"/>
      <c r="F1687" s="27"/>
    </row>
    <row r="1688" spans="1:6" ht="32.450000000000003" customHeight="1" x14ac:dyDescent="0.25">
      <c r="A1688" s="30"/>
      <c r="B1688" s="52"/>
      <c r="C1688" s="31"/>
      <c r="D1688" s="25"/>
      <c r="E1688" s="27"/>
      <c r="F1688" s="27"/>
    </row>
    <row r="1689" spans="1:6" ht="32.450000000000003" customHeight="1" x14ac:dyDescent="0.25">
      <c r="A1689" s="30"/>
      <c r="B1689" s="52"/>
      <c r="C1689" s="31"/>
      <c r="D1689" s="25"/>
      <c r="E1689" s="27"/>
      <c r="F1689" s="27"/>
    </row>
    <row r="1690" spans="1:6" ht="32.450000000000003" customHeight="1" x14ac:dyDescent="0.25">
      <c r="A1690" s="30"/>
      <c r="B1690" s="52"/>
      <c r="C1690" s="31"/>
      <c r="D1690" s="25"/>
      <c r="E1690" s="27"/>
      <c r="F1690" s="27"/>
    </row>
    <row r="1691" spans="1:6" ht="32.450000000000003" customHeight="1" x14ac:dyDescent="0.25">
      <c r="A1691" s="30"/>
      <c r="B1691" s="52"/>
      <c r="C1691" s="31"/>
      <c r="D1691" s="25"/>
      <c r="E1691" s="27"/>
      <c r="F1691" s="27"/>
    </row>
    <row r="1692" spans="1:6" ht="32.450000000000003" customHeight="1" x14ac:dyDescent="0.25">
      <c r="A1692" s="30"/>
      <c r="B1692" s="52"/>
      <c r="C1692" s="31"/>
      <c r="D1692" s="25"/>
      <c r="E1692" s="27"/>
      <c r="F1692" s="27"/>
    </row>
    <row r="1693" spans="1:6" ht="32.450000000000003" customHeight="1" x14ac:dyDescent="0.25">
      <c r="A1693" s="30"/>
      <c r="B1693" s="52"/>
      <c r="C1693" s="31"/>
      <c r="D1693" s="25"/>
      <c r="E1693" s="27"/>
      <c r="F1693" s="27"/>
    </row>
    <row r="1694" spans="1:6" ht="32.450000000000003" customHeight="1" x14ac:dyDescent="0.25">
      <c r="A1694" s="30"/>
      <c r="B1694" s="52"/>
      <c r="C1694" s="31"/>
      <c r="D1694" s="25"/>
      <c r="E1694" s="27"/>
      <c r="F1694" s="27"/>
    </row>
    <row r="1695" spans="1:6" ht="32.450000000000003" customHeight="1" x14ac:dyDescent="0.25">
      <c r="A1695" s="30"/>
      <c r="B1695" s="52"/>
      <c r="C1695" s="31"/>
      <c r="D1695" s="25"/>
      <c r="E1695" s="27"/>
      <c r="F1695" s="27"/>
    </row>
    <row r="1696" spans="1:6" ht="32.450000000000003" customHeight="1" x14ac:dyDescent="0.25">
      <c r="A1696" s="30"/>
      <c r="B1696" s="52"/>
      <c r="C1696" s="31"/>
      <c r="D1696" s="25"/>
      <c r="E1696" s="27"/>
      <c r="F1696" s="27"/>
    </row>
    <row r="1697" spans="1:6" ht="32.450000000000003" customHeight="1" x14ac:dyDescent="0.25">
      <c r="A1697" s="30"/>
      <c r="B1697" s="52"/>
      <c r="C1697" s="31"/>
      <c r="D1697" s="25"/>
      <c r="E1697" s="27"/>
      <c r="F1697" s="27"/>
    </row>
    <row r="1698" spans="1:6" ht="32.450000000000003" customHeight="1" x14ac:dyDescent="0.25">
      <c r="A1698" s="30"/>
      <c r="B1698" s="52"/>
      <c r="C1698" s="31"/>
      <c r="D1698" s="25"/>
      <c r="E1698" s="27"/>
      <c r="F1698" s="27"/>
    </row>
    <row r="1699" spans="1:6" ht="32.450000000000003" customHeight="1" x14ac:dyDescent="0.25">
      <c r="A1699" s="30"/>
      <c r="B1699" s="52"/>
      <c r="C1699" s="31"/>
      <c r="D1699" s="25"/>
      <c r="E1699" s="27"/>
      <c r="F1699" s="27"/>
    </row>
    <row r="1700" spans="1:6" ht="32.450000000000003" customHeight="1" x14ac:dyDescent="0.25">
      <c r="A1700" s="30"/>
      <c r="B1700" s="52"/>
      <c r="C1700" s="31"/>
      <c r="D1700" s="25"/>
      <c r="E1700" s="27"/>
      <c r="F1700" s="27"/>
    </row>
    <row r="1701" spans="1:6" ht="32.450000000000003" customHeight="1" x14ac:dyDescent="0.25">
      <c r="A1701" s="30"/>
      <c r="B1701" s="52"/>
      <c r="C1701" s="31"/>
      <c r="D1701" s="25"/>
      <c r="E1701" s="27"/>
      <c r="F1701" s="27"/>
    </row>
    <row r="1702" spans="1:6" ht="32.450000000000003" customHeight="1" x14ac:dyDescent="0.25">
      <c r="A1702" s="30"/>
      <c r="B1702" s="52"/>
      <c r="C1702" s="31"/>
      <c r="D1702" s="25"/>
      <c r="E1702" s="27"/>
      <c r="F1702" s="27"/>
    </row>
    <row r="1703" spans="1:6" ht="32.450000000000003" customHeight="1" x14ac:dyDescent="0.25">
      <c r="A1703" s="30"/>
      <c r="B1703" s="52"/>
      <c r="C1703" s="31"/>
      <c r="D1703" s="25"/>
      <c r="E1703" s="27"/>
      <c r="F1703" s="27"/>
    </row>
    <row r="1704" spans="1:6" ht="32.450000000000003" customHeight="1" x14ac:dyDescent="0.25">
      <c r="A1704" s="30"/>
      <c r="B1704" s="52"/>
      <c r="C1704" s="31"/>
      <c r="D1704" s="25"/>
      <c r="E1704" s="27"/>
      <c r="F1704" s="27"/>
    </row>
    <row r="1705" spans="1:6" ht="32.450000000000003" customHeight="1" x14ac:dyDescent="0.25">
      <c r="A1705" s="30"/>
      <c r="B1705" s="52"/>
      <c r="C1705" s="31"/>
      <c r="D1705" s="25"/>
      <c r="E1705" s="27"/>
      <c r="F1705" s="27"/>
    </row>
    <row r="1706" spans="1:6" ht="32.450000000000003" customHeight="1" x14ac:dyDescent="0.25">
      <c r="A1706" s="30"/>
      <c r="B1706" s="52"/>
      <c r="C1706" s="31"/>
      <c r="D1706" s="25"/>
      <c r="E1706" s="27"/>
      <c r="F1706" s="27"/>
    </row>
    <row r="1707" spans="1:6" ht="32.450000000000003" customHeight="1" x14ac:dyDescent="0.25">
      <c r="A1707" s="30"/>
      <c r="B1707" s="52"/>
      <c r="C1707" s="31"/>
      <c r="D1707" s="25"/>
      <c r="E1707" s="27"/>
      <c r="F1707" s="27"/>
    </row>
    <row r="1708" spans="1:6" ht="32.450000000000003" customHeight="1" x14ac:dyDescent="0.25">
      <c r="A1708" s="30"/>
      <c r="B1708" s="52"/>
      <c r="C1708" s="31"/>
      <c r="D1708" s="25"/>
      <c r="E1708" s="27"/>
      <c r="F1708" s="27"/>
    </row>
    <row r="1709" spans="1:6" ht="32.450000000000003" customHeight="1" x14ac:dyDescent="0.25">
      <c r="A1709" s="30"/>
      <c r="B1709" s="52"/>
      <c r="C1709" s="31"/>
      <c r="D1709" s="25"/>
      <c r="E1709" s="27"/>
      <c r="F1709" s="27"/>
    </row>
    <row r="1710" spans="1:6" ht="32.450000000000003" customHeight="1" x14ac:dyDescent="0.25">
      <c r="A1710" s="30"/>
      <c r="B1710" s="52"/>
      <c r="C1710" s="31"/>
      <c r="D1710" s="25"/>
      <c r="E1710" s="27"/>
      <c r="F1710" s="27"/>
    </row>
    <row r="1711" spans="1:6" ht="32.450000000000003" customHeight="1" x14ac:dyDescent="0.25">
      <c r="A1711" s="30"/>
      <c r="B1711" s="52"/>
      <c r="C1711" s="31"/>
      <c r="D1711" s="25"/>
      <c r="E1711" s="27"/>
      <c r="F1711" s="27"/>
    </row>
    <row r="1712" spans="1:6" ht="32.450000000000003" customHeight="1" x14ac:dyDescent="0.25">
      <c r="A1712" s="30"/>
      <c r="B1712" s="52"/>
      <c r="C1712" s="31"/>
      <c r="D1712" s="25"/>
      <c r="E1712" s="27"/>
      <c r="F1712" s="27"/>
    </row>
    <row r="1713" spans="1:6" ht="32.450000000000003" customHeight="1" x14ac:dyDescent="0.25">
      <c r="A1713" s="30"/>
      <c r="B1713" s="52"/>
      <c r="C1713" s="31"/>
      <c r="D1713" s="25"/>
      <c r="E1713" s="27"/>
      <c r="F1713" s="27"/>
    </row>
    <row r="1714" spans="1:6" ht="32.450000000000003" customHeight="1" x14ac:dyDescent="0.25">
      <c r="A1714" s="30"/>
      <c r="B1714" s="52"/>
      <c r="C1714" s="31"/>
      <c r="D1714" s="25"/>
      <c r="E1714" s="27"/>
      <c r="F1714" s="27"/>
    </row>
    <row r="1715" spans="1:6" ht="32.450000000000003" customHeight="1" x14ac:dyDescent="0.25">
      <c r="A1715" s="30"/>
      <c r="B1715" s="52"/>
      <c r="C1715" s="31"/>
      <c r="D1715" s="25"/>
      <c r="E1715" s="27"/>
      <c r="F1715" s="27"/>
    </row>
    <row r="1716" spans="1:6" ht="32.450000000000003" customHeight="1" x14ac:dyDescent="0.25">
      <c r="A1716" s="30"/>
      <c r="B1716" s="52"/>
      <c r="C1716" s="31"/>
      <c r="D1716" s="25"/>
      <c r="E1716" s="27"/>
      <c r="F1716" s="27"/>
    </row>
    <row r="1717" spans="1:6" ht="32.450000000000003" customHeight="1" x14ac:dyDescent="0.25">
      <c r="A1717" s="30"/>
      <c r="B1717" s="52"/>
      <c r="C1717" s="31"/>
      <c r="D1717" s="25"/>
      <c r="E1717" s="27"/>
      <c r="F1717" s="27"/>
    </row>
    <row r="1718" spans="1:6" ht="32.450000000000003" customHeight="1" x14ac:dyDescent="0.25">
      <c r="A1718" s="30"/>
      <c r="B1718" s="52"/>
      <c r="C1718" s="31"/>
      <c r="D1718" s="25"/>
      <c r="E1718" s="27"/>
      <c r="F1718" s="27"/>
    </row>
    <row r="1719" spans="1:6" ht="32.450000000000003" customHeight="1" x14ac:dyDescent="0.25">
      <c r="A1719" s="30"/>
      <c r="B1719" s="52"/>
      <c r="C1719" s="31"/>
      <c r="D1719" s="25"/>
      <c r="E1719" s="27"/>
      <c r="F1719" s="27"/>
    </row>
    <row r="1720" spans="1:6" ht="32.450000000000003" customHeight="1" x14ac:dyDescent="0.25">
      <c r="A1720" s="30"/>
      <c r="B1720" s="52"/>
      <c r="C1720" s="31"/>
      <c r="D1720" s="25"/>
      <c r="E1720" s="27"/>
      <c r="F1720" s="27"/>
    </row>
    <row r="1721" spans="1:6" ht="32.450000000000003" customHeight="1" x14ac:dyDescent="0.25">
      <c r="A1721" s="30"/>
      <c r="B1721" s="52"/>
      <c r="C1721" s="31"/>
      <c r="D1721" s="25"/>
      <c r="E1721" s="27"/>
      <c r="F1721" s="27"/>
    </row>
    <row r="1722" spans="1:6" ht="32.450000000000003" customHeight="1" x14ac:dyDescent="0.25">
      <c r="A1722" s="30"/>
      <c r="B1722" s="52"/>
      <c r="C1722" s="31"/>
      <c r="D1722" s="25"/>
      <c r="E1722" s="27"/>
      <c r="F1722" s="27"/>
    </row>
    <row r="1723" spans="1:6" ht="32.450000000000003" customHeight="1" x14ac:dyDescent="0.25">
      <c r="A1723" s="30"/>
      <c r="B1723" s="52"/>
      <c r="C1723" s="31"/>
      <c r="D1723" s="25"/>
      <c r="E1723" s="27"/>
      <c r="F1723" s="27"/>
    </row>
    <row r="1724" spans="1:6" ht="32.450000000000003" customHeight="1" x14ac:dyDescent="0.25">
      <c r="A1724" s="30"/>
      <c r="B1724" s="52"/>
      <c r="C1724" s="31"/>
      <c r="D1724" s="25"/>
      <c r="E1724" s="27"/>
      <c r="F1724" s="27"/>
    </row>
    <row r="1725" spans="1:6" ht="32.450000000000003" customHeight="1" x14ac:dyDescent="0.25">
      <c r="A1725" s="30"/>
      <c r="B1725" s="52"/>
      <c r="C1725" s="31"/>
      <c r="D1725" s="25"/>
      <c r="E1725" s="27"/>
      <c r="F1725" s="27"/>
    </row>
    <row r="1726" spans="1:6" ht="32.450000000000003" customHeight="1" x14ac:dyDescent="0.25">
      <c r="A1726" s="30"/>
      <c r="B1726" s="52"/>
      <c r="C1726" s="31"/>
      <c r="D1726" s="25"/>
      <c r="E1726" s="27"/>
      <c r="F1726" s="27"/>
    </row>
    <row r="1727" spans="1:6" ht="32.450000000000003" customHeight="1" x14ac:dyDescent="0.25">
      <c r="A1727" s="30"/>
      <c r="B1727" s="52"/>
      <c r="C1727" s="31"/>
      <c r="D1727" s="25"/>
      <c r="E1727" s="27"/>
      <c r="F1727" s="27"/>
    </row>
    <row r="1728" spans="1:6" ht="32.450000000000003" customHeight="1" x14ac:dyDescent="0.25">
      <c r="A1728" s="30"/>
      <c r="B1728" s="52"/>
      <c r="C1728" s="31"/>
      <c r="D1728" s="25"/>
      <c r="E1728" s="27"/>
      <c r="F1728" s="27"/>
    </row>
    <row r="1729" spans="1:6" ht="32.450000000000003" customHeight="1" x14ac:dyDescent="0.25">
      <c r="A1729" s="30"/>
      <c r="B1729" s="52"/>
      <c r="C1729" s="31"/>
      <c r="D1729" s="25"/>
      <c r="E1729" s="27"/>
      <c r="F1729" s="27"/>
    </row>
    <row r="1730" spans="1:6" ht="32.450000000000003" customHeight="1" x14ac:dyDescent="0.25">
      <c r="A1730" s="30"/>
      <c r="B1730" s="52"/>
      <c r="C1730" s="31"/>
      <c r="D1730" s="25"/>
      <c r="E1730" s="27"/>
      <c r="F1730" s="27"/>
    </row>
    <row r="1731" spans="1:6" ht="32.450000000000003" customHeight="1" x14ac:dyDescent="0.25">
      <c r="A1731" s="30"/>
      <c r="B1731" s="52"/>
      <c r="C1731" s="31"/>
      <c r="D1731" s="25"/>
      <c r="E1731" s="27"/>
      <c r="F1731" s="27"/>
    </row>
    <row r="1732" spans="1:6" ht="32.450000000000003" customHeight="1" x14ac:dyDescent="0.25">
      <c r="A1732" s="30"/>
      <c r="B1732" s="52"/>
      <c r="C1732" s="31"/>
      <c r="D1732" s="25"/>
      <c r="E1732" s="27"/>
      <c r="F1732" s="27"/>
    </row>
    <row r="1733" spans="1:6" ht="32.450000000000003" customHeight="1" x14ac:dyDescent="0.25">
      <c r="A1733" s="30"/>
      <c r="B1733" s="52"/>
      <c r="C1733" s="31"/>
      <c r="D1733" s="25"/>
      <c r="E1733" s="27"/>
      <c r="F1733" s="27"/>
    </row>
    <row r="1734" spans="1:6" ht="32.450000000000003" customHeight="1" x14ac:dyDescent="0.25">
      <c r="A1734" s="30"/>
      <c r="B1734" s="52"/>
      <c r="C1734" s="31"/>
      <c r="D1734" s="25"/>
      <c r="E1734" s="27"/>
      <c r="F1734" s="27"/>
    </row>
    <row r="1735" spans="1:6" ht="32.450000000000003" customHeight="1" x14ac:dyDescent="0.25">
      <c r="A1735" s="30"/>
      <c r="B1735" s="52"/>
      <c r="C1735" s="31"/>
      <c r="D1735" s="25"/>
      <c r="E1735" s="27"/>
      <c r="F1735" s="27"/>
    </row>
    <row r="1736" spans="1:6" ht="32.450000000000003" customHeight="1" x14ac:dyDescent="0.25">
      <c r="A1736" s="30"/>
      <c r="B1736" s="52"/>
      <c r="C1736" s="31"/>
      <c r="D1736" s="25"/>
      <c r="E1736" s="27"/>
      <c r="F1736" s="27"/>
    </row>
    <row r="1737" spans="1:6" ht="32.450000000000003" customHeight="1" x14ac:dyDescent="0.25">
      <c r="A1737" s="30"/>
      <c r="B1737" s="52"/>
      <c r="C1737" s="31"/>
      <c r="D1737" s="25"/>
      <c r="E1737" s="27"/>
      <c r="F1737" s="27"/>
    </row>
    <row r="1738" spans="1:6" ht="32.450000000000003" customHeight="1" x14ac:dyDescent="0.25">
      <c r="A1738" s="30"/>
      <c r="B1738" s="52"/>
      <c r="C1738" s="31"/>
      <c r="D1738" s="25"/>
      <c r="E1738" s="27"/>
      <c r="F1738" s="27"/>
    </row>
    <row r="1739" spans="1:6" ht="32.450000000000003" customHeight="1" x14ac:dyDescent="0.25">
      <c r="A1739" s="30"/>
      <c r="B1739" s="52"/>
      <c r="C1739" s="31"/>
      <c r="D1739" s="25"/>
      <c r="E1739" s="27"/>
      <c r="F1739" s="27"/>
    </row>
    <row r="1740" spans="1:6" ht="32.450000000000003" customHeight="1" x14ac:dyDescent="0.25">
      <c r="A1740" s="30"/>
      <c r="B1740" s="52"/>
      <c r="C1740" s="31"/>
      <c r="D1740" s="25"/>
      <c r="E1740" s="27"/>
      <c r="F1740" s="27"/>
    </row>
    <row r="1741" spans="1:6" ht="32.450000000000003" customHeight="1" x14ac:dyDescent="0.25">
      <c r="A1741" s="30"/>
      <c r="B1741" s="52"/>
      <c r="C1741" s="31"/>
      <c r="D1741" s="25"/>
      <c r="E1741" s="27"/>
      <c r="F1741" s="27"/>
    </row>
    <row r="1742" spans="1:6" ht="32.450000000000003" customHeight="1" x14ac:dyDescent="0.25">
      <c r="A1742" s="30"/>
      <c r="B1742" s="52"/>
      <c r="C1742" s="31"/>
      <c r="D1742" s="25"/>
      <c r="E1742" s="27"/>
      <c r="F1742" s="27"/>
    </row>
    <row r="1743" spans="1:6" ht="32.450000000000003" customHeight="1" x14ac:dyDescent="0.25">
      <c r="A1743" s="30"/>
      <c r="B1743" s="52"/>
      <c r="C1743" s="31"/>
      <c r="D1743" s="25"/>
      <c r="E1743" s="27"/>
      <c r="F1743" s="27"/>
    </row>
    <row r="1744" spans="1:6" ht="32.450000000000003" customHeight="1" x14ac:dyDescent="0.25">
      <c r="A1744" s="30"/>
      <c r="B1744" s="52"/>
      <c r="C1744" s="31"/>
      <c r="D1744" s="25"/>
      <c r="E1744" s="27"/>
      <c r="F1744" s="27"/>
    </row>
    <row r="1745" spans="1:6" ht="32.450000000000003" customHeight="1" x14ac:dyDescent="0.25">
      <c r="A1745" s="30"/>
      <c r="B1745" s="52"/>
      <c r="C1745" s="31"/>
      <c r="D1745" s="25"/>
      <c r="E1745" s="27"/>
      <c r="F1745" s="27"/>
    </row>
    <row r="1746" spans="1:6" ht="32.450000000000003" customHeight="1" x14ac:dyDescent="0.25">
      <c r="A1746" s="30"/>
      <c r="B1746" s="52"/>
      <c r="C1746" s="31"/>
      <c r="D1746" s="25"/>
      <c r="E1746" s="27"/>
      <c r="F1746" s="27"/>
    </row>
    <row r="1747" spans="1:6" ht="32.450000000000003" customHeight="1" x14ac:dyDescent="0.25">
      <c r="A1747" s="30"/>
      <c r="B1747" s="52"/>
      <c r="C1747" s="31"/>
      <c r="D1747" s="25"/>
      <c r="E1747" s="27"/>
      <c r="F1747" s="27"/>
    </row>
    <row r="1748" spans="1:6" ht="32.450000000000003" customHeight="1" x14ac:dyDescent="0.25">
      <c r="A1748" s="30"/>
      <c r="B1748" s="52"/>
      <c r="C1748" s="31"/>
      <c r="D1748" s="25"/>
      <c r="E1748" s="27"/>
      <c r="F1748" s="27"/>
    </row>
    <row r="1749" spans="1:6" ht="32.450000000000003" customHeight="1" x14ac:dyDescent="0.25">
      <c r="A1749" s="30"/>
      <c r="B1749" s="52"/>
      <c r="C1749" s="31"/>
      <c r="D1749" s="25"/>
      <c r="E1749" s="27"/>
      <c r="F1749" s="27"/>
    </row>
    <row r="1750" spans="1:6" ht="32.450000000000003" customHeight="1" x14ac:dyDescent="0.25">
      <c r="A1750" s="30"/>
      <c r="B1750" s="52"/>
      <c r="C1750" s="31"/>
      <c r="D1750" s="25"/>
      <c r="E1750" s="27"/>
      <c r="F1750" s="27"/>
    </row>
    <row r="1751" spans="1:6" ht="32.450000000000003" customHeight="1" x14ac:dyDescent="0.25">
      <c r="A1751" s="30"/>
      <c r="B1751" s="52"/>
      <c r="C1751" s="31"/>
      <c r="D1751" s="25"/>
      <c r="E1751" s="27"/>
      <c r="F1751" s="27"/>
    </row>
    <row r="1752" spans="1:6" ht="32.450000000000003" customHeight="1" x14ac:dyDescent="0.25">
      <c r="A1752" s="30"/>
      <c r="B1752" s="52"/>
      <c r="C1752" s="31"/>
      <c r="D1752" s="25"/>
      <c r="E1752" s="27"/>
      <c r="F1752" s="27"/>
    </row>
    <row r="1753" spans="1:6" ht="32.450000000000003" customHeight="1" x14ac:dyDescent="0.25">
      <c r="A1753" s="30"/>
      <c r="B1753" s="52"/>
      <c r="C1753" s="31"/>
      <c r="D1753" s="25"/>
      <c r="E1753" s="27"/>
      <c r="F1753" s="27"/>
    </row>
    <row r="1754" spans="1:6" ht="32.450000000000003" customHeight="1" x14ac:dyDescent="0.25">
      <c r="A1754" s="30"/>
      <c r="B1754" s="52"/>
      <c r="C1754" s="31"/>
      <c r="D1754" s="25"/>
      <c r="E1754" s="27"/>
      <c r="F1754" s="27"/>
    </row>
    <row r="1755" spans="1:6" ht="32.450000000000003" customHeight="1" x14ac:dyDescent="0.25">
      <c r="A1755" s="30"/>
      <c r="B1755" s="52"/>
      <c r="C1755" s="31"/>
      <c r="D1755" s="25"/>
      <c r="E1755" s="27"/>
      <c r="F1755" s="27"/>
    </row>
    <row r="1756" spans="1:6" ht="32.450000000000003" customHeight="1" x14ac:dyDescent="0.25">
      <c r="A1756" s="30"/>
      <c r="B1756" s="52"/>
      <c r="C1756" s="31"/>
      <c r="D1756" s="25"/>
      <c r="E1756" s="27"/>
      <c r="F1756" s="27"/>
    </row>
    <row r="1757" spans="1:6" ht="32.450000000000003" customHeight="1" x14ac:dyDescent="0.25">
      <c r="A1757" s="30"/>
      <c r="B1757" s="52"/>
      <c r="C1757" s="31"/>
      <c r="D1757" s="25"/>
      <c r="E1757" s="27"/>
      <c r="F1757" s="27"/>
    </row>
    <row r="1758" spans="1:6" ht="32.450000000000003" customHeight="1" x14ac:dyDescent="0.25">
      <c r="A1758" s="30"/>
      <c r="B1758" s="52"/>
      <c r="C1758" s="31"/>
      <c r="D1758" s="25"/>
      <c r="E1758" s="27"/>
      <c r="F1758" s="27"/>
    </row>
    <row r="1759" spans="1:6" ht="32.450000000000003" customHeight="1" x14ac:dyDescent="0.25">
      <c r="A1759" s="30"/>
      <c r="B1759" s="52"/>
      <c r="C1759" s="31"/>
      <c r="D1759" s="25"/>
      <c r="E1759" s="27"/>
      <c r="F1759" s="27"/>
    </row>
    <row r="1760" spans="1:6" ht="32.450000000000003" customHeight="1" x14ac:dyDescent="0.25">
      <c r="A1760" s="30"/>
      <c r="B1760" s="52"/>
      <c r="C1760" s="31"/>
      <c r="D1760" s="25"/>
      <c r="E1760" s="27"/>
      <c r="F1760" s="27"/>
    </row>
    <row r="1761" spans="1:6" ht="32.450000000000003" customHeight="1" x14ac:dyDescent="0.25">
      <c r="A1761" s="30"/>
      <c r="B1761" s="52"/>
      <c r="C1761" s="31"/>
      <c r="D1761" s="25"/>
      <c r="E1761" s="27"/>
      <c r="F1761" s="27"/>
    </row>
    <row r="1762" spans="1:6" ht="32.450000000000003" customHeight="1" x14ac:dyDescent="0.25">
      <c r="A1762" s="30"/>
      <c r="B1762" s="52"/>
      <c r="C1762" s="31"/>
      <c r="D1762" s="25"/>
      <c r="E1762" s="27"/>
      <c r="F1762" s="27"/>
    </row>
    <row r="1763" spans="1:6" ht="32.450000000000003" customHeight="1" x14ac:dyDescent="0.25">
      <c r="A1763" s="30"/>
      <c r="B1763" s="52"/>
      <c r="C1763" s="31"/>
      <c r="D1763" s="25"/>
      <c r="E1763" s="27"/>
      <c r="F1763" s="27"/>
    </row>
    <row r="1764" spans="1:6" ht="32.450000000000003" customHeight="1" x14ac:dyDescent="0.25">
      <c r="A1764" s="30"/>
      <c r="B1764" s="52"/>
      <c r="C1764" s="31"/>
      <c r="D1764" s="25"/>
      <c r="E1764" s="27"/>
      <c r="F1764" s="27"/>
    </row>
    <row r="1765" spans="1:6" ht="32.450000000000003" customHeight="1" x14ac:dyDescent="0.25">
      <c r="A1765" s="30"/>
      <c r="B1765" s="52"/>
      <c r="C1765" s="31"/>
      <c r="D1765" s="25"/>
      <c r="E1765" s="27"/>
      <c r="F1765" s="27"/>
    </row>
    <row r="1766" spans="1:6" ht="32.450000000000003" customHeight="1" x14ac:dyDescent="0.25">
      <c r="A1766" s="30"/>
      <c r="B1766" s="52"/>
      <c r="C1766" s="31"/>
      <c r="D1766" s="25"/>
      <c r="E1766" s="27"/>
      <c r="F1766" s="27"/>
    </row>
    <row r="1767" spans="1:6" ht="32.450000000000003" customHeight="1" x14ac:dyDescent="0.25">
      <c r="A1767" s="30"/>
      <c r="B1767" s="52"/>
      <c r="C1767" s="31"/>
      <c r="D1767" s="25"/>
      <c r="E1767" s="27"/>
      <c r="F1767" s="27"/>
    </row>
    <row r="1768" spans="1:6" ht="32.450000000000003" customHeight="1" x14ac:dyDescent="0.25">
      <c r="A1768" s="30"/>
      <c r="B1768" s="52"/>
      <c r="C1768" s="31"/>
      <c r="D1768" s="25"/>
      <c r="E1768" s="27"/>
      <c r="F1768" s="27"/>
    </row>
    <row r="1769" spans="1:6" ht="32.450000000000003" customHeight="1" x14ac:dyDescent="0.25">
      <c r="A1769" s="30"/>
      <c r="B1769" s="52"/>
      <c r="C1769" s="31"/>
      <c r="D1769" s="25"/>
      <c r="E1769" s="27"/>
      <c r="F1769" s="27"/>
    </row>
    <row r="1770" spans="1:6" ht="32.450000000000003" customHeight="1" x14ac:dyDescent="0.25">
      <c r="A1770" s="30"/>
      <c r="B1770" s="52"/>
      <c r="C1770" s="31"/>
      <c r="D1770" s="25"/>
      <c r="E1770" s="27"/>
      <c r="F1770" s="27"/>
    </row>
    <row r="1771" spans="1:6" ht="32.450000000000003" customHeight="1" x14ac:dyDescent="0.25">
      <c r="A1771" s="30"/>
      <c r="B1771" s="52"/>
      <c r="C1771" s="31"/>
      <c r="D1771" s="25"/>
      <c r="E1771" s="27"/>
      <c r="F1771" s="27"/>
    </row>
    <row r="1772" spans="1:6" ht="32.450000000000003" customHeight="1" x14ac:dyDescent="0.25">
      <c r="A1772" s="30"/>
      <c r="B1772" s="52"/>
      <c r="C1772" s="31"/>
      <c r="D1772" s="25"/>
      <c r="E1772" s="27"/>
      <c r="F1772" s="27"/>
    </row>
    <row r="1773" spans="1:6" ht="32.450000000000003" customHeight="1" x14ac:dyDescent="0.25">
      <c r="A1773" s="30"/>
      <c r="B1773" s="52"/>
      <c r="C1773" s="31"/>
      <c r="D1773" s="25"/>
      <c r="E1773" s="27"/>
      <c r="F1773" s="27"/>
    </row>
    <row r="1774" spans="1:6" ht="32.450000000000003" customHeight="1" x14ac:dyDescent="0.25">
      <c r="A1774" s="30"/>
      <c r="B1774" s="52"/>
      <c r="C1774" s="31"/>
      <c r="D1774" s="25"/>
      <c r="E1774" s="27"/>
      <c r="F1774" s="27"/>
    </row>
    <row r="1775" spans="1:6" ht="32.450000000000003" customHeight="1" x14ac:dyDescent="0.25">
      <c r="A1775" s="30"/>
      <c r="B1775" s="52"/>
      <c r="C1775" s="31"/>
      <c r="D1775" s="25"/>
      <c r="E1775" s="27"/>
      <c r="F1775" s="27"/>
    </row>
    <row r="1776" spans="1:6" ht="32.450000000000003" customHeight="1" x14ac:dyDescent="0.25">
      <c r="A1776" s="30"/>
      <c r="B1776" s="52"/>
      <c r="C1776" s="31"/>
      <c r="D1776" s="25"/>
      <c r="E1776" s="27"/>
      <c r="F1776" s="27"/>
    </row>
    <row r="1777" spans="1:6" ht="32.450000000000003" customHeight="1" x14ac:dyDescent="0.25">
      <c r="A1777" s="30"/>
      <c r="B1777" s="52"/>
      <c r="C1777" s="31"/>
      <c r="D1777" s="25"/>
      <c r="E1777" s="27"/>
      <c r="F1777" s="27"/>
    </row>
    <row r="1778" spans="1:6" ht="32.450000000000003" customHeight="1" x14ac:dyDescent="0.25">
      <c r="A1778" s="30"/>
      <c r="B1778" s="52"/>
      <c r="C1778" s="31"/>
      <c r="D1778" s="25"/>
      <c r="E1778" s="27"/>
      <c r="F1778" s="27"/>
    </row>
    <row r="1779" spans="1:6" ht="32.450000000000003" customHeight="1" x14ac:dyDescent="0.25">
      <c r="A1779" s="30"/>
      <c r="B1779" s="52"/>
      <c r="C1779" s="31"/>
      <c r="D1779" s="25"/>
      <c r="E1779" s="27"/>
      <c r="F1779" s="27"/>
    </row>
    <row r="1780" spans="1:6" ht="32.450000000000003" customHeight="1" x14ac:dyDescent="0.25">
      <c r="A1780" s="30"/>
      <c r="B1780" s="52"/>
      <c r="C1780" s="31"/>
      <c r="D1780" s="25"/>
      <c r="E1780" s="27"/>
      <c r="F1780" s="27"/>
    </row>
    <row r="1781" spans="1:6" ht="32.450000000000003" customHeight="1" x14ac:dyDescent="0.25">
      <c r="A1781" s="30"/>
      <c r="B1781" s="52"/>
      <c r="C1781" s="31"/>
      <c r="D1781" s="25"/>
      <c r="E1781" s="27"/>
      <c r="F1781" s="27"/>
    </row>
    <row r="1782" spans="1:6" ht="32.450000000000003" customHeight="1" x14ac:dyDescent="0.25">
      <c r="A1782" s="30"/>
      <c r="B1782" s="52"/>
      <c r="C1782" s="31"/>
      <c r="D1782" s="25"/>
      <c r="E1782" s="27"/>
      <c r="F1782" s="27"/>
    </row>
    <row r="1783" spans="1:6" ht="32.450000000000003" customHeight="1" x14ac:dyDescent="0.25">
      <c r="A1783" s="30"/>
      <c r="B1783" s="52"/>
      <c r="C1783" s="31"/>
      <c r="D1783" s="25"/>
      <c r="E1783" s="27"/>
      <c r="F1783" s="27"/>
    </row>
    <row r="1784" spans="1:6" ht="32.450000000000003" customHeight="1" x14ac:dyDescent="0.25">
      <c r="A1784" s="30"/>
      <c r="B1784" s="52"/>
      <c r="C1784" s="31"/>
      <c r="D1784" s="25"/>
      <c r="E1784" s="27"/>
      <c r="F1784" s="27"/>
    </row>
    <row r="1785" spans="1:6" ht="32.450000000000003" customHeight="1" x14ac:dyDescent="0.25">
      <c r="A1785" s="30"/>
      <c r="B1785" s="52"/>
      <c r="C1785" s="31"/>
      <c r="D1785" s="25"/>
      <c r="E1785" s="27"/>
      <c r="F1785" s="27"/>
    </row>
    <row r="1786" spans="1:6" ht="32.450000000000003" customHeight="1" x14ac:dyDescent="0.25">
      <c r="A1786" s="30"/>
      <c r="B1786" s="52"/>
      <c r="C1786" s="31"/>
      <c r="D1786" s="25"/>
      <c r="E1786" s="27"/>
      <c r="F1786" s="27"/>
    </row>
    <row r="1787" spans="1:6" ht="32.450000000000003" customHeight="1" x14ac:dyDescent="0.25">
      <c r="A1787" s="30"/>
      <c r="B1787" s="52"/>
      <c r="C1787" s="31"/>
      <c r="D1787" s="25"/>
      <c r="E1787" s="27"/>
      <c r="F1787" s="27"/>
    </row>
    <row r="1788" spans="1:6" ht="32.450000000000003" customHeight="1" x14ac:dyDescent="0.25">
      <c r="A1788" s="30"/>
      <c r="B1788" s="52"/>
      <c r="C1788" s="31"/>
      <c r="D1788" s="25"/>
      <c r="E1788" s="27"/>
      <c r="F1788" s="27"/>
    </row>
    <row r="1789" spans="1:6" ht="32.450000000000003" customHeight="1" x14ac:dyDescent="0.25">
      <c r="A1789" s="30"/>
      <c r="B1789" s="52"/>
      <c r="C1789" s="31"/>
      <c r="D1789" s="25"/>
      <c r="E1789" s="27"/>
      <c r="F1789" s="27"/>
    </row>
    <row r="1790" spans="1:6" ht="32.450000000000003" customHeight="1" x14ac:dyDescent="0.25">
      <c r="A1790" s="30"/>
      <c r="B1790" s="52"/>
      <c r="C1790" s="31"/>
      <c r="D1790" s="25"/>
      <c r="E1790" s="27"/>
      <c r="F1790" s="27"/>
    </row>
    <row r="1791" spans="1:6" ht="32.450000000000003" customHeight="1" x14ac:dyDescent="0.25">
      <c r="A1791" s="30"/>
      <c r="B1791" s="52"/>
      <c r="C1791" s="31"/>
      <c r="D1791" s="25"/>
      <c r="E1791" s="27"/>
      <c r="F1791" s="27"/>
    </row>
    <row r="1792" spans="1:6" ht="32.450000000000003" customHeight="1" x14ac:dyDescent="0.25">
      <c r="A1792" s="30"/>
      <c r="B1792" s="52"/>
      <c r="C1792" s="31"/>
      <c r="D1792" s="25"/>
      <c r="E1792" s="27"/>
      <c r="F1792" s="27"/>
    </row>
    <row r="1793" spans="1:6" ht="32.450000000000003" customHeight="1" x14ac:dyDescent="0.25">
      <c r="A1793" s="30"/>
      <c r="B1793" s="52"/>
      <c r="C1793" s="31"/>
      <c r="D1793" s="25"/>
      <c r="E1793" s="27"/>
      <c r="F1793" s="27"/>
    </row>
    <row r="1794" spans="1:6" ht="32.450000000000003" customHeight="1" x14ac:dyDescent="0.25">
      <c r="A1794" s="30"/>
      <c r="B1794" s="52"/>
      <c r="C1794" s="31"/>
      <c r="D1794" s="25"/>
      <c r="E1794" s="27"/>
      <c r="F1794" s="27"/>
    </row>
    <row r="1795" spans="1:6" ht="32.450000000000003" customHeight="1" x14ac:dyDescent="0.25">
      <c r="A1795" s="30"/>
      <c r="B1795" s="52"/>
      <c r="C1795" s="31"/>
      <c r="D1795" s="25"/>
      <c r="E1795" s="27"/>
      <c r="F1795" s="27"/>
    </row>
    <row r="1796" spans="1:6" ht="32.450000000000003" customHeight="1" x14ac:dyDescent="0.25">
      <c r="A1796" s="30"/>
      <c r="B1796" s="52"/>
      <c r="C1796" s="31"/>
      <c r="D1796" s="25"/>
      <c r="E1796" s="27"/>
      <c r="F1796" s="27"/>
    </row>
    <row r="1797" spans="1:6" ht="32.450000000000003" customHeight="1" x14ac:dyDescent="0.25">
      <c r="A1797" s="30"/>
      <c r="B1797" s="52"/>
      <c r="C1797" s="31"/>
      <c r="D1797" s="25"/>
      <c r="E1797" s="27"/>
      <c r="F1797" s="27"/>
    </row>
    <row r="1798" spans="1:6" ht="32.450000000000003" customHeight="1" x14ac:dyDescent="0.25">
      <c r="A1798" s="30"/>
      <c r="B1798" s="52"/>
      <c r="C1798" s="31"/>
      <c r="D1798" s="25"/>
      <c r="E1798" s="27"/>
      <c r="F1798" s="27"/>
    </row>
    <row r="1799" spans="1:6" ht="32.450000000000003" customHeight="1" x14ac:dyDescent="0.25">
      <c r="A1799" s="30"/>
      <c r="B1799" s="52"/>
      <c r="C1799" s="31"/>
      <c r="D1799" s="25"/>
      <c r="E1799" s="27"/>
      <c r="F1799" s="27"/>
    </row>
    <row r="1800" spans="1:6" ht="32.450000000000003" customHeight="1" x14ac:dyDescent="0.25">
      <c r="A1800" s="30"/>
      <c r="B1800" s="52"/>
      <c r="C1800" s="31"/>
      <c r="D1800" s="25"/>
      <c r="E1800" s="27"/>
      <c r="F1800" s="27"/>
    </row>
    <row r="1801" spans="1:6" ht="32.450000000000003" customHeight="1" x14ac:dyDescent="0.25">
      <c r="A1801" s="30"/>
      <c r="B1801" s="52"/>
      <c r="C1801" s="31"/>
      <c r="D1801" s="25"/>
      <c r="E1801" s="27"/>
      <c r="F1801" s="27"/>
    </row>
    <row r="1802" spans="1:6" ht="32.450000000000003" customHeight="1" x14ac:dyDescent="0.25">
      <c r="A1802" s="30"/>
      <c r="B1802" s="52"/>
      <c r="C1802" s="31"/>
      <c r="D1802" s="25"/>
      <c r="E1802" s="27"/>
      <c r="F1802" s="27"/>
    </row>
    <row r="1803" spans="1:6" ht="32.450000000000003" customHeight="1" x14ac:dyDescent="0.25">
      <c r="A1803" s="30"/>
      <c r="B1803" s="52"/>
      <c r="C1803" s="31"/>
      <c r="D1803" s="25"/>
      <c r="E1803" s="27"/>
      <c r="F1803" s="27"/>
    </row>
    <row r="1804" spans="1:6" ht="32.450000000000003" customHeight="1" x14ac:dyDescent="0.25">
      <c r="A1804" s="30"/>
      <c r="B1804" s="52"/>
      <c r="C1804" s="31"/>
      <c r="D1804" s="25"/>
      <c r="E1804" s="27"/>
      <c r="F1804" s="27"/>
    </row>
    <row r="1805" spans="1:6" ht="32.450000000000003" customHeight="1" x14ac:dyDescent="0.25">
      <c r="A1805" s="30"/>
      <c r="B1805" s="52"/>
      <c r="C1805" s="31"/>
      <c r="D1805" s="25"/>
      <c r="E1805" s="27"/>
      <c r="F1805" s="27"/>
    </row>
    <row r="1806" spans="1:6" ht="32.450000000000003" customHeight="1" x14ac:dyDescent="0.25">
      <c r="A1806" s="30"/>
      <c r="B1806" s="52"/>
      <c r="C1806" s="31"/>
      <c r="D1806" s="25"/>
      <c r="E1806" s="27"/>
      <c r="F1806" s="27"/>
    </row>
    <row r="1807" spans="1:6" ht="32.450000000000003" customHeight="1" x14ac:dyDescent="0.25">
      <c r="A1807" s="30"/>
      <c r="B1807" s="52"/>
      <c r="C1807" s="31"/>
      <c r="D1807" s="25"/>
      <c r="E1807" s="27"/>
      <c r="F1807" s="27"/>
    </row>
    <row r="1808" spans="1:6" ht="32.450000000000003" customHeight="1" x14ac:dyDescent="0.25">
      <c r="A1808" s="30"/>
      <c r="B1808" s="52"/>
      <c r="C1808" s="31"/>
      <c r="D1808" s="25"/>
      <c r="E1808" s="27"/>
      <c r="F1808" s="27"/>
    </row>
    <row r="1809" spans="1:6" ht="32.450000000000003" customHeight="1" x14ac:dyDescent="0.25">
      <c r="A1809" s="30"/>
      <c r="B1809" s="52"/>
      <c r="C1809" s="31"/>
      <c r="D1809" s="25"/>
      <c r="E1809" s="27"/>
      <c r="F1809" s="27"/>
    </row>
    <row r="1810" spans="1:6" ht="32.450000000000003" customHeight="1" x14ac:dyDescent="0.25">
      <c r="A1810" s="30"/>
      <c r="B1810" s="52"/>
      <c r="C1810" s="31"/>
      <c r="D1810" s="25"/>
      <c r="E1810" s="27"/>
      <c r="F1810" s="27"/>
    </row>
    <row r="1811" spans="1:6" ht="32.450000000000003" customHeight="1" x14ac:dyDescent="0.25">
      <c r="A1811" s="30"/>
      <c r="B1811" s="52"/>
      <c r="C1811" s="31"/>
      <c r="D1811" s="25"/>
      <c r="E1811" s="27"/>
      <c r="F1811" s="27"/>
    </row>
    <row r="1812" spans="1:6" ht="32.450000000000003" customHeight="1" x14ac:dyDescent="0.25">
      <c r="A1812" s="30"/>
      <c r="B1812" s="52"/>
      <c r="C1812" s="31"/>
      <c r="D1812" s="25"/>
      <c r="E1812" s="27"/>
      <c r="F1812" s="27"/>
    </row>
    <row r="1813" spans="1:6" ht="32.450000000000003" customHeight="1" x14ac:dyDescent="0.25">
      <c r="A1813" s="30"/>
      <c r="B1813" s="52"/>
      <c r="C1813" s="31"/>
      <c r="D1813" s="25"/>
      <c r="E1813" s="27"/>
      <c r="F1813" s="27"/>
    </row>
    <row r="1814" spans="1:6" ht="32.450000000000003" customHeight="1" x14ac:dyDescent="0.25">
      <c r="A1814" s="30"/>
      <c r="B1814" s="52"/>
      <c r="C1814" s="31"/>
      <c r="D1814" s="25"/>
      <c r="E1814" s="27"/>
      <c r="F1814" s="27"/>
    </row>
    <row r="1815" spans="1:6" ht="32.450000000000003" customHeight="1" x14ac:dyDescent="0.25">
      <c r="A1815" s="30"/>
      <c r="B1815" s="52"/>
      <c r="C1815" s="31"/>
      <c r="D1815" s="25"/>
      <c r="E1815" s="27"/>
      <c r="F1815" s="27"/>
    </row>
    <row r="1816" spans="1:6" ht="32.450000000000003" customHeight="1" x14ac:dyDescent="0.25">
      <c r="A1816" s="30"/>
      <c r="B1816" s="52"/>
      <c r="C1816" s="31"/>
      <c r="D1816" s="25"/>
      <c r="E1816" s="27"/>
      <c r="F1816" s="27"/>
    </row>
    <row r="1817" spans="1:6" ht="32.450000000000003" customHeight="1" x14ac:dyDescent="0.25">
      <c r="A1817" s="30"/>
      <c r="B1817" s="52"/>
      <c r="C1817" s="31"/>
      <c r="D1817" s="25"/>
      <c r="E1817" s="27"/>
      <c r="F1817" s="27"/>
    </row>
    <row r="1818" spans="1:6" ht="32.450000000000003" customHeight="1" x14ac:dyDescent="0.25">
      <c r="A1818" s="30"/>
      <c r="B1818" s="52"/>
      <c r="C1818" s="31"/>
      <c r="D1818" s="25"/>
      <c r="E1818" s="27"/>
      <c r="F1818" s="27"/>
    </row>
    <row r="1819" spans="1:6" ht="32.450000000000003" customHeight="1" x14ac:dyDescent="0.25">
      <c r="A1819" s="30"/>
      <c r="B1819" s="52"/>
      <c r="C1819" s="31"/>
      <c r="D1819" s="25"/>
      <c r="E1819" s="27"/>
      <c r="F1819" s="27"/>
    </row>
    <row r="1820" spans="1:6" ht="32.450000000000003" customHeight="1" x14ac:dyDescent="0.25">
      <c r="A1820" s="30"/>
      <c r="B1820" s="52"/>
      <c r="C1820" s="31"/>
      <c r="D1820" s="25"/>
      <c r="E1820" s="27"/>
      <c r="F1820" s="27"/>
    </row>
    <row r="1821" spans="1:6" ht="32.450000000000003" customHeight="1" x14ac:dyDescent="0.25">
      <c r="A1821" s="30"/>
      <c r="B1821" s="52"/>
      <c r="C1821" s="31"/>
      <c r="D1821" s="25"/>
      <c r="E1821" s="27"/>
      <c r="F1821" s="27"/>
    </row>
    <row r="1822" spans="1:6" ht="32.450000000000003" customHeight="1" x14ac:dyDescent="0.25">
      <c r="A1822" s="30"/>
      <c r="B1822" s="52"/>
      <c r="C1822" s="31"/>
      <c r="D1822" s="25"/>
      <c r="E1822" s="27"/>
      <c r="F1822" s="27"/>
    </row>
    <row r="1823" spans="1:6" ht="32.450000000000003" customHeight="1" x14ac:dyDescent="0.25">
      <c r="A1823" s="30"/>
      <c r="B1823" s="52"/>
      <c r="C1823" s="31"/>
      <c r="D1823" s="25"/>
      <c r="E1823" s="27"/>
      <c r="F1823" s="27"/>
    </row>
    <row r="1824" spans="1:6" ht="32.450000000000003" customHeight="1" x14ac:dyDescent="0.25">
      <c r="A1824" s="30"/>
      <c r="B1824" s="52"/>
      <c r="C1824" s="31"/>
      <c r="D1824" s="25"/>
      <c r="E1824" s="27"/>
      <c r="F1824" s="27"/>
    </row>
    <row r="1825" spans="1:6" ht="32.450000000000003" customHeight="1" x14ac:dyDescent="0.25">
      <c r="A1825" s="30"/>
      <c r="B1825" s="52"/>
      <c r="C1825" s="31"/>
      <c r="D1825" s="25"/>
      <c r="E1825" s="27"/>
      <c r="F1825" s="27"/>
    </row>
    <row r="1826" spans="1:6" ht="32.450000000000003" customHeight="1" x14ac:dyDescent="0.25">
      <c r="A1826" s="30"/>
      <c r="B1826" s="52"/>
      <c r="C1826" s="31"/>
      <c r="D1826" s="25"/>
      <c r="E1826" s="27"/>
      <c r="F1826" s="27"/>
    </row>
    <row r="1827" spans="1:6" ht="32.450000000000003" customHeight="1" x14ac:dyDescent="0.25">
      <c r="A1827" s="30"/>
      <c r="B1827" s="52"/>
      <c r="C1827" s="31"/>
      <c r="D1827" s="25"/>
      <c r="E1827" s="27"/>
      <c r="F1827" s="27"/>
    </row>
    <row r="1828" spans="1:6" ht="32.450000000000003" customHeight="1" x14ac:dyDescent="0.25">
      <c r="A1828" s="30"/>
      <c r="B1828" s="52"/>
      <c r="C1828" s="31"/>
      <c r="D1828" s="25"/>
      <c r="E1828" s="27"/>
      <c r="F1828" s="27"/>
    </row>
    <row r="1829" spans="1:6" ht="32.450000000000003" customHeight="1" x14ac:dyDescent="0.25">
      <c r="A1829" s="30"/>
      <c r="B1829" s="52"/>
      <c r="C1829" s="31"/>
      <c r="D1829" s="25"/>
      <c r="E1829" s="27"/>
      <c r="F1829" s="27"/>
    </row>
    <row r="1830" spans="1:6" ht="32.450000000000003" customHeight="1" x14ac:dyDescent="0.25">
      <c r="A1830" s="30"/>
      <c r="B1830" s="52"/>
      <c r="C1830" s="31"/>
      <c r="D1830" s="25"/>
      <c r="E1830" s="27"/>
      <c r="F1830" s="27"/>
    </row>
    <row r="1831" spans="1:6" ht="32.450000000000003" customHeight="1" x14ac:dyDescent="0.25">
      <c r="A1831" s="30"/>
      <c r="B1831" s="52"/>
      <c r="C1831" s="31"/>
      <c r="D1831" s="25"/>
      <c r="E1831" s="27"/>
      <c r="F1831" s="27"/>
    </row>
    <row r="1832" spans="1:6" ht="32.450000000000003" customHeight="1" x14ac:dyDescent="0.25">
      <c r="A1832" s="30"/>
      <c r="B1832" s="52"/>
      <c r="C1832" s="31"/>
      <c r="D1832" s="25"/>
      <c r="E1832" s="27"/>
      <c r="F1832" s="27"/>
    </row>
    <row r="1833" spans="1:6" ht="32.450000000000003" customHeight="1" x14ac:dyDescent="0.25">
      <c r="A1833" s="30"/>
      <c r="B1833" s="52"/>
      <c r="C1833" s="31"/>
      <c r="D1833" s="25"/>
      <c r="E1833" s="27"/>
      <c r="F1833" s="27"/>
    </row>
    <row r="1834" spans="1:6" ht="32.450000000000003" customHeight="1" x14ac:dyDescent="0.25">
      <c r="A1834" s="30"/>
      <c r="B1834" s="52"/>
      <c r="C1834" s="31"/>
      <c r="D1834" s="25"/>
      <c r="E1834" s="27"/>
      <c r="F1834" s="27"/>
    </row>
    <row r="1835" spans="1:6" ht="32.450000000000003" customHeight="1" x14ac:dyDescent="0.25">
      <c r="A1835" s="30"/>
      <c r="B1835" s="52"/>
      <c r="C1835" s="31"/>
      <c r="D1835" s="25"/>
      <c r="E1835" s="27"/>
      <c r="F1835" s="27"/>
    </row>
    <row r="1836" spans="1:6" ht="32.450000000000003" customHeight="1" x14ac:dyDescent="0.25">
      <c r="A1836" s="30"/>
      <c r="B1836" s="52"/>
      <c r="C1836" s="31"/>
      <c r="D1836" s="25"/>
      <c r="E1836" s="27"/>
      <c r="F1836" s="27"/>
    </row>
    <row r="1837" spans="1:6" ht="32.450000000000003" customHeight="1" x14ac:dyDescent="0.25">
      <c r="A1837" s="30"/>
      <c r="B1837" s="52"/>
      <c r="C1837" s="31"/>
      <c r="D1837" s="25"/>
      <c r="E1837" s="27"/>
      <c r="F1837" s="27"/>
    </row>
    <row r="1838" spans="1:6" ht="32.450000000000003" customHeight="1" x14ac:dyDescent="0.25">
      <c r="A1838" s="30"/>
      <c r="B1838" s="52"/>
      <c r="C1838" s="31"/>
      <c r="D1838" s="25"/>
      <c r="E1838" s="27"/>
      <c r="F1838" s="27"/>
    </row>
    <row r="1839" spans="1:6" ht="32.450000000000003" customHeight="1" x14ac:dyDescent="0.25">
      <c r="A1839" s="30"/>
      <c r="B1839" s="52"/>
      <c r="C1839" s="31"/>
      <c r="D1839" s="25"/>
      <c r="E1839" s="27"/>
      <c r="F1839" s="27"/>
    </row>
    <row r="1840" spans="1:6" ht="32.450000000000003" customHeight="1" x14ac:dyDescent="0.25">
      <c r="A1840" s="30"/>
      <c r="B1840" s="52"/>
      <c r="C1840" s="31"/>
      <c r="D1840" s="25"/>
      <c r="E1840" s="27"/>
      <c r="F1840" s="27"/>
    </row>
    <row r="1841" spans="1:6" ht="32.450000000000003" customHeight="1" x14ac:dyDescent="0.25">
      <c r="A1841" s="30"/>
      <c r="B1841" s="52"/>
      <c r="C1841" s="31"/>
      <c r="D1841" s="25"/>
      <c r="E1841" s="27"/>
      <c r="F1841" s="27"/>
    </row>
    <row r="1842" spans="1:6" ht="32.450000000000003" customHeight="1" x14ac:dyDescent="0.25">
      <c r="A1842" s="30"/>
      <c r="B1842" s="52"/>
      <c r="C1842" s="31"/>
      <c r="D1842" s="25"/>
      <c r="E1842" s="27"/>
      <c r="F1842" s="27"/>
    </row>
    <row r="1843" spans="1:6" ht="32.450000000000003" customHeight="1" x14ac:dyDescent="0.25">
      <c r="A1843" s="30"/>
      <c r="B1843" s="52"/>
      <c r="C1843" s="31"/>
      <c r="D1843" s="25"/>
      <c r="E1843" s="27"/>
      <c r="F1843" s="27"/>
    </row>
    <row r="1844" spans="1:6" ht="32.450000000000003" customHeight="1" x14ac:dyDescent="0.25">
      <c r="A1844" s="30"/>
      <c r="B1844" s="52"/>
      <c r="C1844" s="31"/>
      <c r="D1844" s="25"/>
      <c r="E1844" s="27"/>
      <c r="F1844" s="27"/>
    </row>
    <row r="1845" spans="1:6" ht="32.450000000000003" customHeight="1" x14ac:dyDescent="0.25">
      <c r="A1845" s="30"/>
      <c r="B1845" s="52"/>
      <c r="C1845" s="31"/>
      <c r="D1845" s="25"/>
      <c r="E1845" s="27"/>
      <c r="F1845" s="27"/>
    </row>
    <row r="1846" spans="1:6" ht="32.450000000000003" customHeight="1" x14ac:dyDescent="0.25">
      <c r="A1846" s="30"/>
      <c r="B1846" s="52"/>
      <c r="C1846" s="31"/>
      <c r="D1846" s="25"/>
      <c r="E1846" s="27"/>
      <c r="F1846" s="27"/>
    </row>
    <row r="1847" spans="1:6" ht="32.450000000000003" customHeight="1" x14ac:dyDescent="0.25">
      <c r="A1847" s="30"/>
      <c r="B1847" s="52"/>
      <c r="C1847" s="31"/>
      <c r="D1847" s="25"/>
      <c r="E1847" s="27"/>
      <c r="F1847" s="27"/>
    </row>
    <row r="1848" spans="1:6" ht="32.450000000000003" customHeight="1" x14ac:dyDescent="0.25">
      <c r="A1848" s="30"/>
      <c r="B1848" s="52"/>
      <c r="C1848" s="31"/>
      <c r="D1848" s="25"/>
      <c r="E1848" s="27"/>
      <c r="F1848" s="27"/>
    </row>
    <row r="1849" spans="1:6" ht="32.450000000000003" customHeight="1" x14ac:dyDescent="0.25">
      <c r="A1849" s="30"/>
      <c r="B1849" s="52"/>
      <c r="C1849" s="31"/>
      <c r="D1849" s="25"/>
      <c r="E1849" s="27"/>
      <c r="F1849" s="27"/>
    </row>
    <row r="1850" spans="1:6" ht="32.450000000000003" customHeight="1" x14ac:dyDescent="0.25">
      <c r="A1850" s="30"/>
      <c r="B1850" s="52"/>
      <c r="C1850" s="31"/>
      <c r="D1850" s="25"/>
      <c r="E1850" s="27"/>
      <c r="F1850" s="27"/>
    </row>
    <row r="1851" spans="1:6" ht="32.450000000000003" customHeight="1" x14ac:dyDescent="0.25">
      <c r="A1851" s="30"/>
      <c r="B1851" s="52"/>
      <c r="C1851" s="31"/>
      <c r="D1851" s="25"/>
      <c r="E1851" s="27"/>
      <c r="F1851" s="27"/>
    </row>
    <row r="1852" spans="1:6" ht="32.450000000000003" customHeight="1" x14ac:dyDescent="0.25">
      <c r="A1852" s="30"/>
      <c r="B1852" s="52"/>
      <c r="C1852" s="31"/>
      <c r="D1852" s="25"/>
      <c r="E1852" s="27"/>
      <c r="F1852" s="27"/>
    </row>
    <row r="1853" spans="1:6" ht="32.450000000000003" customHeight="1" x14ac:dyDescent="0.25">
      <c r="A1853" s="30"/>
      <c r="B1853" s="52"/>
      <c r="C1853" s="31"/>
      <c r="D1853" s="25"/>
      <c r="E1853" s="27"/>
      <c r="F1853" s="27"/>
    </row>
    <row r="1854" spans="1:6" ht="32.450000000000003" customHeight="1" x14ac:dyDescent="0.25">
      <c r="A1854" s="30"/>
      <c r="B1854" s="52"/>
      <c r="C1854" s="31"/>
      <c r="D1854" s="25"/>
      <c r="E1854" s="27"/>
      <c r="F1854" s="27"/>
    </row>
    <row r="1855" spans="1:6" ht="32.450000000000003" customHeight="1" x14ac:dyDescent="0.25">
      <c r="A1855" s="30"/>
      <c r="B1855" s="52"/>
      <c r="C1855" s="31"/>
      <c r="D1855" s="25"/>
      <c r="E1855" s="27"/>
      <c r="F1855" s="27"/>
    </row>
    <row r="1856" spans="1:6" ht="32.450000000000003" customHeight="1" x14ac:dyDescent="0.25">
      <c r="A1856" s="30"/>
      <c r="B1856" s="52"/>
      <c r="C1856" s="31"/>
      <c r="D1856" s="25"/>
      <c r="E1856" s="27"/>
      <c r="F1856" s="27"/>
    </row>
    <row r="1857" spans="1:6" ht="32.450000000000003" customHeight="1" x14ac:dyDescent="0.25">
      <c r="A1857" s="30"/>
      <c r="B1857" s="52"/>
      <c r="C1857" s="31"/>
      <c r="D1857" s="25"/>
      <c r="E1857" s="27"/>
      <c r="F1857" s="27"/>
    </row>
    <row r="1858" spans="1:6" ht="32.450000000000003" customHeight="1" x14ac:dyDescent="0.25">
      <c r="A1858" s="30"/>
      <c r="B1858" s="52"/>
      <c r="C1858" s="31"/>
      <c r="D1858" s="25"/>
      <c r="E1858" s="27"/>
      <c r="F1858" s="27"/>
    </row>
    <row r="1859" spans="1:6" ht="32.450000000000003" customHeight="1" x14ac:dyDescent="0.25">
      <c r="A1859" s="30"/>
      <c r="B1859" s="52"/>
      <c r="C1859" s="31"/>
      <c r="D1859" s="25"/>
      <c r="E1859" s="27"/>
      <c r="F1859" s="27"/>
    </row>
    <row r="1860" spans="1:6" ht="32.450000000000003" customHeight="1" x14ac:dyDescent="0.25">
      <c r="A1860" s="30"/>
      <c r="B1860" s="52"/>
      <c r="C1860" s="31"/>
      <c r="D1860" s="25"/>
      <c r="E1860" s="27"/>
      <c r="F1860" s="27"/>
    </row>
    <row r="1861" spans="1:6" ht="32.450000000000003" customHeight="1" x14ac:dyDescent="0.25">
      <c r="A1861" s="30"/>
      <c r="B1861" s="52"/>
      <c r="C1861" s="31"/>
      <c r="D1861" s="25"/>
      <c r="E1861" s="27"/>
      <c r="F1861" s="27"/>
    </row>
    <row r="1862" spans="1:6" ht="32.450000000000003" customHeight="1" x14ac:dyDescent="0.25">
      <c r="A1862" s="30"/>
      <c r="B1862" s="52"/>
      <c r="C1862" s="31"/>
      <c r="D1862" s="25"/>
      <c r="E1862" s="27"/>
      <c r="F1862" s="27"/>
    </row>
    <row r="1863" spans="1:6" ht="32.450000000000003" customHeight="1" x14ac:dyDescent="0.25">
      <c r="A1863" s="30"/>
      <c r="B1863" s="52"/>
      <c r="C1863" s="31"/>
      <c r="D1863" s="25"/>
      <c r="E1863" s="27"/>
      <c r="F1863" s="27"/>
    </row>
    <row r="1864" spans="1:6" ht="32.450000000000003" customHeight="1" x14ac:dyDescent="0.25">
      <c r="A1864" s="30"/>
      <c r="B1864" s="52"/>
      <c r="C1864" s="31"/>
      <c r="D1864" s="25"/>
      <c r="E1864" s="27"/>
      <c r="F1864" s="27"/>
    </row>
    <row r="1865" spans="1:6" ht="32.450000000000003" customHeight="1" x14ac:dyDescent="0.25">
      <c r="A1865" s="30"/>
      <c r="B1865" s="52"/>
      <c r="C1865" s="31"/>
      <c r="D1865" s="25"/>
      <c r="E1865" s="27"/>
      <c r="F1865" s="27"/>
    </row>
    <row r="1866" spans="1:6" ht="32.450000000000003" customHeight="1" x14ac:dyDescent="0.25">
      <c r="A1866" s="30"/>
      <c r="B1866" s="52"/>
      <c r="C1866" s="31"/>
      <c r="D1866" s="25"/>
      <c r="E1866" s="27"/>
      <c r="F1866" s="27"/>
    </row>
    <row r="1867" spans="1:6" ht="32.450000000000003" customHeight="1" x14ac:dyDescent="0.25">
      <c r="A1867" s="30"/>
      <c r="B1867" s="52"/>
      <c r="C1867" s="31"/>
      <c r="D1867" s="25"/>
      <c r="E1867" s="27"/>
      <c r="F1867" s="27"/>
    </row>
    <row r="1868" spans="1:6" ht="32.450000000000003" customHeight="1" x14ac:dyDescent="0.25">
      <c r="A1868" s="30"/>
      <c r="B1868" s="52"/>
      <c r="C1868" s="31"/>
      <c r="D1868" s="25"/>
      <c r="E1868" s="27"/>
      <c r="F1868" s="27"/>
    </row>
    <row r="1869" spans="1:6" ht="32.450000000000003" customHeight="1" x14ac:dyDescent="0.25">
      <c r="A1869" s="30"/>
      <c r="B1869" s="52"/>
      <c r="C1869" s="31"/>
      <c r="D1869" s="25"/>
      <c r="E1869" s="27"/>
      <c r="F1869" s="27"/>
    </row>
    <row r="1870" spans="1:6" ht="32.450000000000003" customHeight="1" x14ac:dyDescent="0.25">
      <c r="A1870" s="30"/>
      <c r="B1870" s="52"/>
      <c r="C1870" s="31"/>
      <c r="D1870" s="25"/>
      <c r="E1870" s="27"/>
      <c r="F1870" s="27"/>
    </row>
    <row r="1871" spans="1:6" ht="32.450000000000003" customHeight="1" x14ac:dyDescent="0.25">
      <c r="A1871" s="30"/>
      <c r="B1871" s="52"/>
      <c r="C1871" s="31"/>
      <c r="D1871" s="25"/>
      <c r="E1871" s="27"/>
      <c r="F1871" s="27"/>
    </row>
    <row r="1872" spans="1:6" ht="32.450000000000003" customHeight="1" x14ac:dyDescent="0.25">
      <c r="A1872" s="30"/>
      <c r="B1872" s="52"/>
      <c r="C1872" s="31"/>
      <c r="D1872" s="25"/>
      <c r="E1872" s="27"/>
      <c r="F1872" s="27"/>
    </row>
    <row r="1873" spans="1:6" ht="32.450000000000003" customHeight="1" x14ac:dyDescent="0.25">
      <c r="A1873" s="30"/>
      <c r="B1873" s="52"/>
      <c r="C1873" s="31"/>
      <c r="D1873" s="25"/>
      <c r="E1873" s="27"/>
      <c r="F1873" s="27"/>
    </row>
    <row r="1874" spans="1:6" ht="32.450000000000003" customHeight="1" x14ac:dyDescent="0.25">
      <c r="A1874" s="30"/>
      <c r="B1874" s="52"/>
      <c r="C1874" s="31"/>
      <c r="D1874" s="25"/>
      <c r="E1874" s="27"/>
      <c r="F1874" s="27"/>
    </row>
    <row r="1875" spans="1:6" ht="32.450000000000003" customHeight="1" x14ac:dyDescent="0.25">
      <c r="A1875" s="30"/>
      <c r="B1875" s="52"/>
      <c r="C1875" s="31"/>
      <c r="D1875" s="25"/>
      <c r="E1875" s="27"/>
      <c r="F1875" s="27"/>
    </row>
    <row r="1876" spans="1:6" ht="32.450000000000003" customHeight="1" x14ac:dyDescent="0.25">
      <c r="A1876" s="30"/>
      <c r="B1876" s="52"/>
      <c r="C1876" s="31"/>
      <c r="D1876" s="25"/>
      <c r="E1876" s="27"/>
      <c r="F1876" s="27"/>
    </row>
    <row r="1877" spans="1:6" ht="32.450000000000003" customHeight="1" x14ac:dyDescent="0.25">
      <c r="A1877" s="30"/>
      <c r="B1877" s="52"/>
      <c r="C1877" s="31"/>
      <c r="D1877" s="25"/>
      <c r="E1877" s="27"/>
      <c r="F1877" s="27"/>
    </row>
    <row r="1878" spans="1:6" ht="32.450000000000003" customHeight="1" x14ac:dyDescent="0.25">
      <c r="A1878" s="30"/>
      <c r="B1878" s="52"/>
      <c r="C1878" s="31"/>
      <c r="D1878" s="25"/>
      <c r="E1878" s="27"/>
      <c r="F1878" s="27"/>
    </row>
    <row r="1879" spans="1:6" ht="32.450000000000003" customHeight="1" x14ac:dyDescent="0.25">
      <c r="A1879" s="30"/>
      <c r="B1879" s="52"/>
      <c r="C1879" s="31"/>
      <c r="D1879" s="25"/>
      <c r="E1879" s="27"/>
      <c r="F1879" s="27"/>
    </row>
    <row r="1880" spans="1:6" ht="32.450000000000003" customHeight="1" x14ac:dyDescent="0.25">
      <c r="A1880" s="30"/>
      <c r="B1880" s="52"/>
      <c r="C1880" s="31"/>
      <c r="D1880" s="25"/>
      <c r="E1880" s="27"/>
      <c r="F1880" s="27"/>
    </row>
    <row r="1881" spans="1:6" ht="32.450000000000003" customHeight="1" x14ac:dyDescent="0.25">
      <c r="A1881" s="30"/>
      <c r="B1881" s="52"/>
      <c r="C1881" s="31"/>
      <c r="D1881" s="25"/>
      <c r="E1881" s="27"/>
      <c r="F1881" s="27"/>
    </row>
    <row r="1882" spans="1:6" ht="32.450000000000003" customHeight="1" x14ac:dyDescent="0.25">
      <c r="A1882" s="30"/>
      <c r="B1882" s="52"/>
      <c r="C1882" s="31"/>
      <c r="D1882" s="25"/>
      <c r="E1882" s="27"/>
      <c r="F1882" s="27"/>
    </row>
    <row r="1883" spans="1:6" ht="32.450000000000003" customHeight="1" x14ac:dyDescent="0.25">
      <c r="A1883" s="30"/>
      <c r="B1883" s="52"/>
      <c r="C1883" s="31"/>
      <c r="D1883" s="25"/>
      <c r="E1883" s="27"/>
      <c r="F1883" s="27"/>
    </row>
    <row r="1884" spans="1:6" ht="32.450000000000003" customHeight="1" x14ac:dyDescent="0.25">
      <c r="A1884" s="30"/>
      <c r="B1884" s="52"/>
      <c r="C1884" s="31"/>
      <c r="D1884" s="25"/>
      <c r="E1884" s="27"/>
      <c r="F1884" s="27"/>
    </row>
    <row r="1885" spans="1:6" ht="32.450000000000003" customHeight="1" x14ac:dyDescent="0.25">
      <c r="A1885" s="30"/>
      <c r="B1885" s="52"/>
      <c r="C1885" s="31"/>
      <c r="D1885" s="25"/>
      <c r="E1885" s="27"/>
      <c r="F1885" s="27"/>
    </row>
    <row r="1886" spans="1:6" ht="32.450000000000003" customHeight="1" x14ac:dyDescent="0.25">
      <c r="A1886" s="30"/>
      <c r="B1886" s="52"/>
      <c r="C1886" s="31"/>
      <c r="D1886" s="25"/>
      <c r="E1886" s="27"/>
      <c r="F1886" s="27"/>
    </row>
    <row r="1887" spans="1:6" ht="32.450000000000003" customHeight="1" x14ac:dyDescent="0.25">
      <c r="A1887" s="30"/>
      <c r="B1887" s="52"/>
      <c r="C1887" s="31"/>
      <c r="D1887" s="25"/>
      <c r="E1887" s="27"/>
      <c r="F1887" s="27"/>
    </row>
    <row r="1888" spans="1:6" ht="32.450000000000003" customHeight="1" x14ac:dyDescent="0.25">
      <c r="A1888" s="30"/>
      <c r="B1888" s="52"/>
      <c r="C1888" s="31"/>
      <c r="D1888" s="25"/>
      <c r="E1888" s="27"/>
      <c r="F1888" s="27"/>
    </row>
    <row r="1889" spans="1:6" ht="32.450000000000003" customHeight="1" x14ac:dyDescent="0.25">
      <c r="A1889" s="30"/>
      <c r="B1889" s="52"/>
      <c r="C1889" s="31"/>
      <c r="D1889" s="25"/>
      <c r="E1889" s="27"/>
      <c r="F1889" s="27"/>
    </row>
    <row r="1890" spans="1:6" ht="32.450000000000003" customHeight="1" x14ac:dyDescent="0.25">
      <c r="A1890" s="30"/>
      <c r="B1890" s="52"/>
      <c r="C1890" s="31"/>
      <c r="D1890" s="25"/>
      <c r="E1890" s="27"/>
      <c r="F1890" s="27"/>
    </row>
    <row r="1891" spans="1:6" ht="32.450000000000003" customHeight="1" x14ac:dyDescent="0.25">
      <c r="A1891" s="30"/>
      <c r="B1891" s="52"/>
      <c r="C1891" s="31"/>
      <c r="D1891" s="25"/>
      <c r="E1891" s="27"/>
      <c r="F1891" s="27"/>
    </row>
    <row r="1892" spans="1:6" ht="32.450000000000003" customHeight="1" x14ac:dyDescent="0.25">
      <c r="A1892" s="30"/>
      <c r="B1892" s="52"/>
      <c r="C1892" s="31"/>
      <c r="D1892" s="25"/>
      <c r="E1892" s="27"/>
      <c r="F1892" s="27"/>
    </row>
    <row r="1893" spans="1:6" ht="32.450000000000003" customHeight="1" x14ac:dyDescent="0.25">
      <c r="A1893" s="30"/>
      <c r="B1893" s="52"/>
      <c r="C1893" s="31"/>
      <c r="D1893" s="25"/>
      <c r="E1893" s="27"/>
      <c r="F1893" s="27"/>
    </row>
    <row r="1894" spans="1:6" ht="32.450000000000003" customHeight="1" x14ac:dyDescent="0.25">
      <c r="A1894" s="30"/>
      <c r="B1894" s="52"/>
      <c r="C1894" s="31"/>
      <c r="D1894" s="25"/>
      <c r="E1894" s="27"/>
      <c r="F1894" s="27"/>
    </row>
    <row r="1895" spans="1:6" ht="32.450000000000003" customHeight="1" x14ac:dyDescent="0.25">
      <c r="A1895" s="30"/>
      <c r="B1895" s="52"/>
      <c r="C1895" s="31"/>
      <c r="D1895" s="25"/>
      <c r="E1895" s="27"/>
      <c r="F1895" s="27"/>
    </row>
    <row r="1896" spans="1:6" ht="32.450000000000003" customHeight="1" x14ac:dyDescent="0.25">
      <c r="A1896" s="30"/>
      <c r="B1896" s="52"/>
      <c r="C1896" s="31"/>
      <c r="D1896" s="25"/>
      <c r="E1896" s="27"/>
      <c r="F1896" s="27"/>
    </row>
    <row r="1897" spans="1:6" ht="32.450000000000003" customHeight="1" x14ac:dyDescent="0.25">
      <c r="A1897" s="30"/>
      <c r="B1897" s="52"/>
      <c r="C1897" s="31"/>
      <c r="D1897" s="25"/>
      <c r="E1897" s="27"/>
      <c r="F1897" s="27"/>
    </row>
    <row r="1898" spans="1:6" ht="32.450000000000003" customHeight="1" x14ac:dyDescent="0.25">
      <c r="A1898" s="30"/>
      <c r="B1898" s="52"/>
      <c r="C1898" s="31"/>
      <c r="D1898" s="25"/>
      <c r="E1898" s="27"/>
      <c r="F1898" s="27"/>
    </row>
    <row r="1899" spans="1:6" ht="32.450000000000003" customHeight="1" x14ac:dyDescent="0.25">
      <c r="A1899" s="30"/>
      <c r="B1899" s="52"/>
      <c r="C1899" s="31"/>
      <c r="D1899" s="25"/>
      <c r="E1899" s="27"/>
      <c r="F1899" s="27"/>
    </row>
    <row r="1900" spans="1:6" ht="32.450000000000003" customHeight="1" x14ac:dyDescent="0.25">
      <c r="A1900" s="30"/>
      <c r="B1900" s="52"/>
      <c r="C1900" s="31"/>
      <c r="D1900" s="25"/>
      <c r="E1900" s="27"/>
      <c r="F1900" s="27"/>
    </row>
    <row r="1901" spans="1:6" ht="32.450000000000003" customHeight="1" x14ac:dyDescent="0.25">
      <c r="A1901" s="30"/>
      <c r="B1901" s="52"/>
      <c r="C1901" s="31"/>
      <c r="D1901" s="25"/>
      <c r="E1901" s="27"/>
      <c r="F1901" s="27"/>
    </row>
    <row r="1902" spans="1:6" ht="32.450000000000003" customHeight="1" x14ac:dyDescent="0.25">
      <c r="A1902" s="30"/>
      <c r="B1902" s="52"/>
      <c r="C1902" s="31"/>
      <c r="D1902" s="25"/>
      <c r="E1902" s="27"/>
      <c r="F1902" s="27"/>
    </row>
    <row r="1903" spans="1:6" ht="32.450000000000003" customHeight="1" x14ac:dyDescent="0.25">
      <c r="A1903" s="30"/>
      <c r="B1903" s="52"/>
      <c r="C1903" s="31"/>
      <c r="D1903" s="25"/>
      <c r="E1903" s="27"/>
      <c r="F1903" s="27"/>
    </row>
    <row r="1904" spans="1:6" ht="32.450000000000003" customHeight="1" x14ac:dyDescent="0.25">
      <c r="A1904" s="30"/>
      <c r="B1904" s="52"/>
      <c r="C1904" s="31"/>
      <c r="D1904" s="25"/>
      <c r="E1904" s="27"/>
      <c r="F1904" s="27"/>
    </row>
    <row r="1905" spans="1:6" ht="32.450000000000003" customHeight="1" x14ac:dyDescent="0.25">
      <c r="A1905" s="30"/>
      <c r="B1905" s="52"/>
      <c r="C1905" s="31"/>
      <c r="D1905" s="25"/>
      <c r="E1905" s="27"/>
      <c r="F1905" s="27"/>
    </row>
    <row r="1906" spans="1:6" ht="32.450000000000003" customHeight="1" x14ac:dyDescent="0.25">
      <c r="A1906" s="30"/>
      <c r="B1906" s="52"/>
      <c r="C1906" s="31"/>
      <c r="D1906" s="25"/>
      <c r="E1906" s="27"/>
      <c r="F1906" s="27"/>
    </row>
    <row r="1907" spans="1:6" ht="32.450000000000003" customHeight="1" x14ac:dyDescent="0.25">
      <c r="A1907" s="30"/>
      <c r="B1907" s="52"/>
      <c r="C1907" s="31"/>
      <c r="D1907" s="25"/>
      <c r="E1907" s="27"/>
      <c r="F1907" s="27"/>
    </row>
    <row r="1908" spans="1:6" ht="32.450000000000003" customHeight="1" x14ac:dyDescent="0.25">
      <c r="A1908" s="30"/>
      <c r="B1908" s="52"/>
      <c r="C1908" s="31"/>
      <c r="D1908" s="25"/>
      <c r="E1908" s="27"/>
      <c r="F1908" s="27"/>
    </row>
    <row r="1909" spans="1:6" ht="32.450000000000003" customHeight="1" x14ac:dyDescent="0.25">
      <c r="A1909" s="30"/>
      <c r="B1909" s="52"/>
      <c r="C1909" s="31"/>
      <c r="D1909" s="25"/>
      <c r="E1909" s="27"/>
      <c r="F1909" s="27"/>
    </row>
    <row r="1910" spans="1:6" ht="32.450000000000003" customHeight="1" x14ac:dyDescent="0.25">
      <c r="A1910" s="30"/>
      <c r="B1910" s="52"/>
      <c r="C1910" s="31"/>
      <c r="D1910" s="25"/>
      <c r="E1910" s="27"/>
      <c r="F1910" s="27"/>
    </row>
    <row r="1911" spans="1:6" ht="32.450000000000003" customHeight="1" x14ac:dyDescent="0.25">
      <c r="A1911" s="30"/>
      <c r="B1911" s="52"/>
      <c r="C1911" s="31"/>
      <c r="D1911" s="25"/>
      <c r="E1911" s="27"/>
      <c r="F1911" s="27"/>
    </row>
    <row r="1912" spans="1:6" ht="32.450000000000003" customHeight="1" x14ac:dyDescent="0.25">
      <c r="A1912" s="30"/>
      <c r="B1912" s="52"/>
      <c r="C1912" s="31"/>
      <c r="D1912" s="25"/>
      <c r="E1912" s="27"/>
      <c r="F1912" s="27"/>
    </row>
    <row r="1913" spans="1:6" ht="32.450000000000003" customHeight="1" x14ac:dyDescent="0.25">
      <c r="A1913" s="30"/>
      <c r="B1913" s="52"/>
      <c r="C1913" s="31"/>
      <c r="D1913" s="25"/>
      <c r="E1913" s="27"/>
      <c r="F1913" s="27"/>
    </row>
    <row r="1914" spans="1:6" ht="32.450000000000003" customHeight="1" x14ac:dyDescent="0.25">
      <c r="A1914" s="30"/>
      <c r="B1914" s="52"/>
      <c r="C1914" s="31"/>
      <c r="D1914" s="25"/>
      <c r="E1914" s="27"/>
      <c r="F1914" s="27"/>
    </row>
    <row r="1915" spans="1:6" ht="32.450000000000003" customHeight="1" x14ac:dyDescent="0.25">
      <c r="A1915" s="30"/>
      <c r="B1915" s="52"/>
      <c r="C1915" s="31"/>
      <c r="D1915" s="25"/>
      <c r="E1915" s="27"/>
      <c r="F1915" s="27"/>
    </row>
    <row r="1916" spans="1:6" ht="32.450000000000003" customHeight="1" x14ac:dyDescent="0.25">
      <c r="A1916" s="30"/>
      <c r="B1916" s="52"/>
      <c r="C1916" s="31"/>
      <c r="D1916" s="25"/>
      <c r="E1916" s="27"/>
      <c r="F1916" s="27"/>
    </row>
    <row r="1917" spans="1:6" ht="32.450000000000003" customHeight="1" x14ac:dyDescent="0.25">
      <c r="A1917" s="30"/>
      <c r="B1917" s="52"/>
      <c r="C1917" s="31"/>
      <c r="D1917" s="25"/>
      <c r="E1917" s="27"/>
      <c r="F1917" s="27"/>
    </row>
    <row r="1918" spans="1:6" ht="32.450000000000003" customHeight="1" x14ac:dyDescent="0.25">
      <c r="A1918" s="30"/>
      <c r="B1918" s="52"/>
      <c r="C1918" s="31"/>
      <c r="D1918" s="25"/>
      <c r="E1918" s="27"/>
      <c r="F1918" s="27"/>
    </row>
    <row r="1919" spans="1:6" ht="32.450000000000003" customHeight="1" x14ac:dyDescent="0.25">
      <c r="A1919" s="30"/>
      <c r="B1919" s="52"/>
      <c r="C1919" s="31"/>
      <c r="D1919" s="25"/>
      <c r="E1919" s="27"/>
      <c r="F1919" s="27"/>
    </row>
    <row r="1920" spans="1:6" ht="32.450000000000003" customHeight="1" x14ac:dyDescent="0.25">
      <c r="A1920" s="30"/>
      <c r="B1920" s="52"/>
      <c r="C1920" s="31"/>
      <c r="D1920" s="25"/>
      <c r="E1920" s="27"/>
      <c r="F1920" s="27"/>
    </row>
    <row r="1921" spans="1:6" ht="32.450000000000003" customHeight="1" x14ac:dyDescent="0.25">
      <c r="A1921" s="30"/>
      <c r="B1921" s="52"/>
      <c r="C1921" s="31"/>
      <c r="D1921" s="25"/>
      <c r="E1921" s="27"/>
      <c r="F1921" s="27"/>
    </row>
    <row r="1922" spans="1:6" ht="32.450000000000003" customHeight="1" x14ac:dyDescent="0.25">
      <c r="A1922" s="30"/>
      <c r="B1922" s="52"/>
      <c r="C1922" s="31"/>
      <c r="D1922" s="25"/>
      <c r="E1922" s="27"/>
      <c r="F1922" s="27"/>
    </row>
    <row r="1923" spans="1:6" ht="32.450000000000003" customHeight="1" x14ac:dyDescent="0.25">
      <c r="A1923" s="30"/>
      <c r="B1923" s="52"/>
      <c r="C1923" s="31"/>
      <c r="D1923" s="25"/>
      <c r="E1923" s="27"/>
      <c r="F1923" s="27"/>
    </row>
    <row r="1924" spans="1:6" ht="32.450000000000003" customHeight="1" x14ac:dyDescent="0.25">
      <c r="A1924" s="30"/>
      <c r="B1924" s="52"/>
      <c r="C1924" s="31"/>
      <c r="D1924" s="25"/>
      <c r="E1924" s="27"/>
      <c r="F1924" s="27"/>
    </row>
    <row r="1925" spans="1:6" ht="32.450000000000003" customHeight="1" x14ac:dyDescent="0.25">
      <c r="A1925" s="30"/>
      <c r="B1925" s="52"/>
      <c r="C1925" s="31"/>
      <c r="D1925" s="25"/>
      <c r="E1925" s="27"/>
      <c r="F1925" s="27"/>
    </row>
    <row r="1926" spans="1:6" ht="32.450000000000003" customHeight="1" x14ac:dyDescent="0.25">
      <c r="A1926" s="30"/>
      <c r="B1926" s="52"/>
      <c r="C1926" s="31"/>
      <c r="D1926" s="25"/>
      <c r="E1926" s="27"/>
      <c r="F1926" s="27"/>
    </row>
    <row r="1927" spans="1:6" ht="32.450000000000003" customHeight="1" x14ac:dyDescent="0.25">
      <c r="A1927" s="30"/>
      <c r="B1927" s="52"/>
      <c r="C1927" s="31"/>
      <c r="D1927" s="25"/>
      <c r="E1927" s="27"/>
      <c r="F1927" s="27"/>
    </row>
    <row r="1928" spans="1:6" ht="32.450000000000003" customHeight="1" x14ac:dyDescent="0.25">
      <c r="A1928" s="30"/>
      <c r="B1928" s="52"/>
      <c r="C1928" s="31"/>
      <c r="D1928" s="25"/>
      <c r="E1928" s="27"/>
      <c r="F1928" s="27"/>
    </row>
    <row r="1929" spans="1:6" ht="32.450000000000003" customHeight="1" x14ac:dyDescent="0.25">
      <c r="A1929" s="30"/>
      <c r="B1929" s="52"/>
      <c r="C1929" s="31"/>
      <c r="D1929" s="25"/>
      <c r="E1929" s="27"/>
      <c r="F1929" s="27"/>
    </row>
    <row r="1930" spans="1:6" ht="32.450000000000003" customHeight="1" x14ac:dyDescent="0.25">
      <c r="A1930" s="30"/>
      <c r="B1930" s="52"/>
      <c r="C1930" s="31"/>
      <c r="D1930" s="25"/>
      <c r="E1930" s="27"/>
      <c r="F1930" s="27"/>
    </row>
    <row r="1931" spans="1:6" ht="32.450000000000003" customHeight="1" x14ac:dyDescent="0.25">
      <c r="A1931" s="30"/>
      <c r="B1931" s="52"/>
      <c r="C1931" s="31"/>
      <c r="D1931" s="25"/>
      <c r="E1931" s="27"/>
      <c r="F1931" s="27"/>
    </row>
    <row r="1932" spans="1:6" ht="32.450000000000003" customHeight="1" x14ac:dyDescent="0.25">
      <c r="A1932" s="30"/>
      <c r="B1932" s="52"/>
      <c r="C1932" s="31"/>
      <c r="D1932" s="25"/>
      <c r="E1932" s="27"/>
      <c r="F1932" s="27"/>
    </row>
    <row r="1933" spans="1:6" ht="32.450000000000003" customHeight="1" x14ac:dyDescent="0.25">
      <c r="A1933" s="30"/>
      <c r="B1933" s="52"/>
      <c r="C1933" s="31"/>
      <c r="D1933" s="25"/>
      <c r="E1933" s="27"/>
      <c r="F1933" s="27"/>
    </row>
    <row r="1934" spans="1:6" ht="32.450000000000003" customHeight="1" x14ac:dyDescent="0.25">
      <c r="A1934" s="30"/>
      <c r="B1934" s="52"/>
      <c r="C1934" s="31"/>
      <c r="D1934" s="25"/>
      <c r="E1934" s="27"/>
      <c r="F1934" s="27"/>
    </row>
    <row r="1935" spans="1:6" ht="32.450000000000003" customHeight="1" x14ac:dyDescent="0.25">
      <c r="A1935" s="30"/>
      <c r="B1935" s="52"/>
      <c r="C1935" s="31"/>
      <c r="D1935" s="25"/>
      <c r="E1935" s="27"/>
      <c r="F1935" s="27"/>
    </row>
    <row r="1936" spans="1:6" ht="32.450000000000003" customHeight="1" x14ac:dyDescent="0.25">
      <c r="A1936" s="30"/>
      <c r="B1936" s="52"/>
      <c r="C1936" s="31"/>
      <c r="D1936" s="25"/>
      <c r="E1936" s="27"/>
      <c r="F1936" s="27"/>
    </row>
    <row r="1937" spans="1:6" ht="32.450000000000003" customHeight="1" x14ac:dyDescent="0.25">
      <c r="A1937" s="30"/>
      <c r="B1937" s="52"/>
      <c r="C1937" s="31"/>
      <c r="D1937" s="25"/>
      <c r="E1937" s="27"/>
      <c r="F1937" s="27"/>
    </row>
    <row r="1938" spans="1:6" ht="32.450000000000003" customHeight="1" x14ac:dyDescent="0.25">
      <c r="A1938" s="30"/>
      <c r="B1938" s="52"/>
      <c r="C1938" s="31"/>
      <c r="D1938" s="25"/>
      <c r="E1938" s="27"/>
      <c r="F1938" s="27"/>
    </row>
    <row r="1939" spans="1:6" ht="32.450000000000003" customHeight="1" x14ac:dyDescent="0.25">
      <c r="A1939" s="30"/>
      <c r="B1939" s="52"/>
      <c r="C1939" s="31"/>
      <c r="D1939" s="25"/>
      <c r="E1939" s="27"/>
      <c r="F1939" s="27"/>
    </row>
    <row r="1940" spans="1:6" ht="32.450000000000003" customHeight="1" x14ac:dyDescent="0.25">
      <c r="A1940" s="30"/>
      <c r="B1940" s="52"/>
      <c r="C1940" s="31"/>
      <c r="D1940" s="25"/>
      <c r="E1940" s="27"/>
      <c r="F1940" s="27"/>
    </row>
    <row r="1941" spans="1:6" ht="32.450000000000003" customHeight="1" x14ac:dyDescent="0.25">
      <c r="A1941" s="30"/>
      <c r="B1941" s="52"/>
      <c r="C1941" s="31"/>
      <c r="D1941" s="25"/>
      <c r="E1941" s="27"/>
      <c r="F1941" s="27"/>
    </row>
    <row r="1942" spans="1:6" ht="32.450000000000003" customHeight="1" x14ac:dyDescent="0.25">
      <c r="A1942" s="30"/>
      <c r="B1942" s="52"/>
      <c r="C1942" s="31"/>
      <c r="D1942" s="25"/>
      <c r="E1942" s="27"/>
      <c r="F1942" s="27"/>
    </row>
    <row r="1943" spans="1:6" ht="32.450000000000003" customHeight="1" x14ac:dyDescent="0.25">
      <c r="A1943" s="30"/>
      <c r="B1943" s="52"/>
      <c r="C1943" s="31"/>
      <c r="D1943" s="25"/>
      <c r="E1943" s="27"/>
      <c r="F1943" s="27"/>
    </row>
    <row r="1944" spans="1:6" ht="32.450000000000003" customHeight="1" x14ac:dyDescent="0.25">
      <c r="A1944" s="30"/>
      <c r="B1944" s="52"/>
      <c r="C1944" s="31"/>
      <c r="D1944" s="25"/>
      <c r="E1944" s="27"/>
      <c r="F1944" s="27"/>
    </row>
    <row r="1945" spans="1:6" ht="32.450000000000003" customHeight="1" x14ac:dyDescent="0.25">
      <c r="A1945" s="30"/>
      <c r="B1945" s="52"/>
      <c r="C1945" s="31"/>
      <c r="D1945" s="25"/>
      <c r="E1945" s="27"/>
      <c r="F1945" s="27"/>
    </row>
    <row r="1946" spans="1:6" ht="32.450000000000003" customHeight="1" x14ac:dyDescent="0.25">
      <c r="A1946" s="30"/>
      <c r="B1946" s="52"/>
      <c r="C1946" s="31"/>
      <c r="D1946" s="25"/>
      <c r="E1946" s="27"/>
      <c r="F1946" s="27"/>
    </row>
    <row r="1947" spans="1:6" ht="32.450000000000003" customHeight="1" x14ac:dyDescent="0.25">
      <c r="A1947" s="30"/>
      <c r="B1947" s="52"/>
      <c r="C1947" s="31"/>
      <c r="D1947" s="25"/>
      <c r="E1947" s="27"/>
      <c r="F1947" s="27"/>
    </row>
    <row r="1948" spans="1:6" ht="32.450000000000003" customHeight="1" x14ac:dyDescent="0.25">
      <c r="A1948" s="30"/>
      <c r="B1948" s="52"/>
      <c r="C1948" s="31"/>
      <c r="D1948" s="25"/>
      <c r="E1948" s="27"/>
      <c r="F1948" s="27"/>
    </row>
    <row r="1949" spans="1:6" ht="32.450000000000003" customHeight="1" x14ac:dyDescent="0.25">
      <c r="A1949" s="30"/>
      <c r="B1949" s="52"/>
      <c r="C1949" s="31"/>
      <c r="D1949" s="25"/>
      <c r="E1949" s="27"/>
      <c r="F1949" s="27"/>
    </row>
    <row r="1950" spans="1:6" ht="32.450000000000003" customHeight="1" x14ac:dyDescent="0.25">
      <c r="A1950" s="30"/>
      <c r="B1950" s="52"/>
      <c r="C1950" s="31"/>
      <c r="D1950" s="25"/>
      <c r="E1950" s="27"/>
      <c r="F1950" s="27"/>
    </row>
    <row r="1951" spans="1:6" ht="32.450000000000003" customHeight="1" x14ac:dyDescent="0.25">
      <c r="A1951" s="30"/>
      <c r="B1951" s="52"/>
      <c r="C1951" s="31"/>
      <c r="D1951" s="25"/>
      <c r="E1951" s="27"/>
      <c r="F1951" s="27"/>
    </row>
    <row r="1952" spans="1:6" ht="32.450000000000003" customHeight="1" x14ac:dyDescent="0.25">
      <c r="A1952" s="30"/>
      <c r="B1952" s="52"/>
      <c r="C1952" s="31"/>
      <c r="D1952" s="25"/>
      <c r="E1952" s="27"/>
      <c r="F1952" s="27"/>
    </row>
    <row r="1953" spans="1:6" ht="32.450000000000003" customHeight="1" x14ac:dyDescent="0.25">
      <c r="A1953" s="30"/>
      <c r="B1953" s="52"/>
      <c r="C1953" s="31"/>
      <c r="D1953" s="25"/>
      <c r="E1953" s="27"/>
      <c r="F1953" s="27"/>
    </row>
    <row r="1954" spans="1:6" ht="32.450000000000003" customHeight="1" x14ac:dyDescent="0.25">
      <c r="A1954" s="30"/>
      <c r="B1954" s="52"/>
      <c r="C1954" s="31"/>
      <c r="D1954" s="25"/>
      <c r="E1954" s="27"/>
      <c r="F1954" s="27"/>
    </row>
    <row r="1955" spans="1:6" ht="32.450000000000003" customHeight="1" x14ac:dyDescent="0.25">
      <c r="A1955" s="30"/>
      <c r="B1955" s="52"/>
      <c r="C1955" s="31"/>
      <c r="D1955" s="25"/>
      <c r="E1955" s="27"/>
      <c r="F1955" s="27"/>
    </row>
    <row r="1956" spans="1:6" ht="32.450000000000003" customHeight="1" x14ac:dyDescent="0.25">
      <c r="A1956" s="30"/>
      <c r="B1956" s="52"/>
      <c r="C1956" s="31"/>
      <c r="D1956" s="25"/>
      <c r="E1956" s="27"/>
      <c r="F1956" s="27"/>
    </row>
    <row r="1957" spans="1:6" ht="32.450000000000003" customHeight="1" x14ac:dyDescent="0.25">
      <c r="A1957" s="30"/>
      <c r="B1957" s="52"/>
      <c r="C1957" s="31"/>
      <c r="D1957" s="25"/>
      <c r="E1957" s="27"/>
      <c r="F1957" s="27"/>
    </row>
    <row r="1958" spans="1:6" ht="32.450000000000003" customHeight="1" x14ac:dyDescent="0.25">
      <c r="A1958" s="30"/>
      <c r="B1958" s="52"/>
      <c r="C1958" s="31"/>
      <c r="D1958" s="25"/>
      <c r="E1958" s="27"/>
      <c r="F1958" s="27"/>
    </row>
    <row r="1959" spans="1:6" ht="32.450000000000003" customHeight="1" x14ac:dyDescent="0.25">
      <c r="A1959" s="30"/>
      <c r="B1959" s="52"/>
      <c r="C1959" s="31"/>
      <c r="D1959" s="25"/>
      <c r="E1959" s="27"/>
      <c r="F1959" s="27"/>
    </row>
    <row r="1960" spans="1:6" ht="32.450000000000003" customHeight="1" x14ac:dyDescent="0.25">
      <c r="A1960" s="30"/>
      <c r="B1960" s="52"/>
      <c r="C1960" s="31"/>
      <c r="D1960" s="25"/>
      <c r="E1960" s="27"/>
      <c r="F1960" s="27"/>
    </row>
    <row r="1961" spans="1:6" ht="32.450000000000003" customHeight="1" x14ac:dyDescent="0.25">
      <c r="A1961" s="30"/>
      <c r="B1961" s="52"/>
      <c r="C1961" s="31"/>
      <c r="D1961" s="25"/>
      <c r="E1961" s="27"/>
      <c r="F1961" s="27"/>
    </row>
    <row r="1962" spans="1:6" ht="32.450000000000003" customHeight="1" x14ac:dyDescent="0.25">
      <c r="A1962" s="30"/>
      <c r="B1962" s="52"/>
      <c r="C1962" s="31"/>
      <c r="D1962" s="25"/>
      <c r="E1962" s="27"/>
      <c r="F1962" s="27"/>
    </row>
    <row r="1963" spans="1:6" ht="32.450000000000003" customHeight="1" x14ac:dyDescent="0.25">
      <c r="A1963" s="30"/>
      <c r="B1963" s="52"/>
      <c r="C1963" s="31"/>
      <c r="D1963" s="25"/>
      <c r="E1963" s="27"/>
      <c r="F1963" s="27"/>
    </row>
    <row r="1964" spans="1:6" ht="32.450000000000003" customHeight="1" x14ac:dyDescent="0.25">
      <c r="A1964" s="30"/>
      <c r="B1964" s="52"/>
      <c r="C1964" s="31"/>
      <c r="D1964" s="25"/>
      <c r="E1964" s="27"/>
      <c r="F1964" s="27"/>
    </row>
    <row r="1965" spans="1:6" ht="32.450000000000003" customHeight="1" x14ac:dyDescent="0.25">
      <c r="A1965" s="30"/>
      <c r="B1965" s="52"/>
      <c r="C1965" s="31"/>
      <c r="D1965" s="25"/>
      <c r="E1965" s="27"/>
      <c r="F1965" s="27"/>
    </row>
    <row r="1966" spans="1:6" ht="32.450000000000003" customHeight="1" x14ac:dyDescent="0.25">
      <c r="A1966" s="30"/>
      <c r="B1966" s="52"/>
      <c r="C1966" s="31"/>
      <c r="D1966" s="25"/>
      <c r="E1966" s="27"/>
      <c r="F1966" s="27"/>
    </row>
    <row r="1967" spans="1:6" ht="32.450000000000003" customHeight="1" x14ac:dyDescent="0.25">
      <c r="A1967" s="30"/>
      <c r="B1967" s="52"/>
      <c r="C1967" s="31"/>
      <c r="D1967" s="25"/>
      <c r="E1967" s="27"/>
      <c r="F1967" s="27"/>
    </row>
    <row r="1968" spans="1:6" ht="32.450000000000003" customHeight="1" x14ac:dyDescent="0.25">
      <c r="A1968" s="30"/>
      <c r="B1968" s="52"/>
      <c r="C1968" s="31"/>
      <c r="D1968" s="25"/>
      <c r="E1968" s="27"/>
      <c r="F1968" s="27"/>
    </row>
    <row r="1969" spans="1:6" ht="32.450000000000003" customHeight="1" x14ac:dyDescent="0.25">
      <c r="A1969" s="30"/>
      <c r="B1969" s="52"/>
      <c r="C1969" s="31"/>
      <c r="D1969" s="25"/>
      <c r="E1969" s="27"/>
      <c r="F1969" s="27"/>
    </row>
    <row r="1970" spans="1:6" ht="32.450000000000003" customHeight="1" x14ac:dyDescent="0.25">
      <c r="A1970" s="30"/>
      <c r="B1970" s="52"/>
      <c r="C1970" s="31"/>
      <c r="D1970" s="25"/>
      <c r="E1970" s="27"/>
      <c r="F1970" s="27"/>
    </row>
    <row r="1971" spans="1:6" ht="32.450000000000003" customHeight="1" x14ac:dyDescent="0.25">
      <c r="A1971" s="30"/>
      <c r="B1971" s="52"/>
      <c r="C1971" s="31"/>
      <c r="D1971" s="25"/>
      <c r="E1971" s="27"/>
      <c r="F1971" s="27"/>
    </row>
    <row r="1972" spans="1:6" ht="32.450000000000003" customHeight="1" x14ac:dyDescent="0.25">
      <c r="A1972" s="30"/>
      <c r="B1972" s="52"/>
      <c r="C1972" s="31"/>
      <c r="D1972" s="25"/>
      <c r="E1972" s="27"/>
      <c r="F1972" s="27"/>
    </row>
    <row r="1973" spans="1:6" ht="32.450000000000003" customHeight="1" x14ac:dyDescent="0.25">
      <c r="A1973" s="30"/>
      <c r="B1973" s="52"/>
      <c r="C1973" s="31"/>
      <c r="D1973" s="25"/>
      <c r="E1973" s="27"/>
      <c r="F1973" s="27"/>
    </row>
    <row r="1974" spans="1:6" ht="32.450000000000003" customHeight="1" x14ac:dyDescent="0.25">
      <c r="A1974" s="30"/>
      <c r="B1974" s="52"/>
      <c r="C1974" s="31"/>
      <c r="D1974" s="25"/>
      <c r="E1974" s="27"/>
      <c r="F1974" s="27"/>
    </row>
    <row r="1975" spans="1:6" ht="32.450000000000003" customHeight="1" x14ac:dyDescent="0.25">
      <c r="A1975" s="30"/>
      <c r="B1975" s="52"/>
      <c r="C1975" s="31"/>
      <c r="D1975" s="25"/>
      <c r="E1975" s="27"/>
      <c r="F1975" s="27"/>
    </row>
    <row r="1976" spans="1:6" ht="32.450000000000003" customHeight="1" x14ac:dyDescent="0.25">
      <c r="A1976" s="30"/>
      <c r="B1976" s="52"/>
      <c r="C1976" s="31"/>
      <c r="D1976" s="25"/>
      <c r="E1976" s="27"/>
      <c r="F1976" s="27"/>
    </row>
    <row r="1977" spans="1:6" ht="32.450000000000003" customHeight="1" x14ac:dyDescent="0.25">
      <c r="A1977" s="30"/>
      <c r="B1977" s="52"/>
      <c r="C1977" s="31"/>
      <c r="D1977" s="25"/>
      <c r="E1977" s="27"/>
      <c r="F1977" s="27"/>
    </row>
    <row r="1978" spans="1:6" ht="32.450000000000003" customHeight="1" x14ac:dyDescent="0.25">
      <c r="A1978" s="30"/>
      <c r="B1978" s="52"/>
      <c r="C1978" s="31"/>
      <c r="D1978" s="25"/>
      <c r="E1978" s="27"/>
      <c r="F1978" s="27"/>
    </row>
    <row r="1979" spans="1:6" ht="32.450000000000003" customHeight="1" x14ac:dyDescent="0.25">
      <c r="A1979" s="30"/>
      <c r="B1979" s="52"/>
      <c r="C1979" s="31"/>
      <c r="D1979" s="25"/>
      <c r="E1979" s="27"/>
      <c r="F1979" s="27"/>
    </row>
    <row r="1980" spans="1:6" ht="32.450000000000003" customHeight="1" x14ac:dyDescent="0.25">
      <c r="A1980" s="30"/>
      <c r="B1980" s="52"/>
      <c r="C1980" s="31"/>
      <c r="D1980" s="25"/>
      <c r="E1980" s="27"/>
      <c r="F1980" s="27"/>
    </row>
    <row r="1981" spans="1:6" ht="32.450000000000003" customHeight="1" x14ac:dyDescent="0.25">
      <c r="A1981" s="30"/>
      <c r="B1981" s="52"/>
      <c r="C1981" s="31"/>
      <c r="D1981" s="25"/>
      <c r="E1981" s="27"/>
      <c r="F1981" s="27"/>
    </row>
    <row r="1982" spans="1:6" ht="32.450000000000003" customHeight="1" x14ac:dyDescent="0.25">
      <c r="A1982" s="30"/>
      <c r="B1982" s="52"/>
      <c r="C1982" s="31"/>
      <c r="D1982" s="25"/>
      <c r="E1982" s="27"/>
      <c r="F1982" s="27"/>
    </row>
    <row r="1983" spans="1:6" ht="32.450000000000003" customHeight="1" x14ac:dyDescent="0.25">
      <c r="A1983" s="30"/>
      <c r="B1983" s="52"/>
      <c r="C1983" s="31"/>
      <c r="D1983" s="25"/>
      <c r="E1983" s="27"/>
      <c r="F1983" s="27"/>
    </row>
    <row r="1984" spans="1:6" ht="32.450000000000003" customHeight="1" x14ac:dyDescent="0.25">
      <c r="A1984" s="30"/>
      <c r="B1984" s="52"/>
      <c r="C1984" s="31"/>
      <c r="D1984" s="25"/>
      <c r="E1984" s="27"/>
      <c r="F1984" s="27"/>
    </row>
    <row r="1985" spans="1:6" ht="32.450000000000003" customHeight="1" x14ac:dyDescent="0.25">
      <c r="A1985" s="30"/>
      <c r="B1985" s="52"/>
      <c r="C1985" s="31"/>
      <c r="D1985" s="25"/>
      <c r="E1985" s="27"/>
      <c r="F1985" s="27"/>
    </row>
    <row r="1986" spans="1:6" ht="32.450000000000003" customHeight="1" x14ac:dyDescent="0.25">
      <c r="A1986" s="30"/>
      <c r="B1986" s="52"/>
      <c r="C1986" s="31"/>
      <c r="D1986" s="25"/>
      <c r="E1986" s="27"/>
      <c r="F1986" s="27"/>
    </row>
    <row r="1987" spans="1:6" ht="32.450000000000003" customHeight="1" x14ac:dyDescent="0.25">
      <c r="A1987" s="30"/>
      <c r="B1987" s="52"/>
      <c r="C1987" s="31"/>
      <c r="D1987" s="25"/>
      <c r="E1987" s="27"/>
      <c r="F1987" s="27"/>
    </row>
    <row r="1988" spans="1:6" ht="32.450000000000003" customHeight="1" x14ac:dyDescent="0.25">
      <c r="A1988" s="30"/>
      <c r="B1988" s="52"/>
      <c r="C1988" s="31"/>
      <c r="D1988" s="25"/>
      <c r="E1988" s="27"/>
      <c r="F1988" s="27"/>
    </row>
    <row r="1989" spans="1:6" ht="32.450000000000003" customHeight="1" x14ac:dyDescent="0.25">
      <c r="A1989" s="30"/>
      <c r="B1989" s="52"/>
      <c r="C1989" s="31"/>
      <c r="D1989" s="25"/>
      <c r="E1989" s="27"/>
      <c r="F1989" s="27"/>
    </row>
    <row r="1990" spans="1:6" ht="32.450000000000003" customHeight="1" x14ac:dyDescent="0.25">
      <c r="A1990" s="30"/>
      <c r="B1990" s="52"/>
      <c r="C1990" s="31"/>
      <c r="D1990" s="25"/>
      <c r="E1990" s="27"/>
      <c r="F1990" s="27"/>
    </row>
    <row r="1991" spans="1:6" ht="32.450000000000003" customHeight="1" x14ac:dyDescent="0.25">
      <c r="A1991" s="30"/>
      <c r="B1991" s="52"/>
      <c r="C1991" s="31"/>
      <c r="D1991" s="25"/>
      <c r="E1991" s="27"/>
      <c r="F1991" s="27"/>
    </row>
    <row r="1992" spans="1:6" ht="32.450000000000003" customHeight="1" x14ac:dyDescent="0.25">
      <c r="A1992" s="30"/>
      <c r="B1992" s="52"/>
      <c r="C1992" s="31"/>
      <c r="D1992" s="25"/>
      <c r="E1992" s="27"/>
      <c r="F1992" s="27"/>
    </row>
    <row r="1993" spans="1:6" ht="32.450000000000003" customHeight="1" x14ac:dyDescent="0.25">
      <c r="A1993" s="30"/>
      <c r="B1993" s="52"/>
      <c r="C1993" s="31"/>
      <c r="D1993" s="25"/>
      <c r="E1993" s="27"/>
      <c r="F1993" s="27"/>
    </row>
    <row r="1994" spans="1:6" ht="32.450000000000003" customHeight="1" x14ac:dyDescent="0.25">
      <c r="A1994" s="30"/>
      <c r="B1994" s="52"/>
      <c r="C1994" s="31"/>
      <c r="D1994" s="25"/>
      <c r="E1994" s="27"/>
      <c r="F1994" s="27"/>
    </row>
    <row r="1995" spans="1:6" ht="32.450000000000003" customHeight="1" x14ac:dyDescent="0.25">
      <c r="A1995" s="30"/>
      <c r="B1995" s="52"/>
      <c r="C1995" s="31"/>
      <c r="D1995" s="25"/>
      <c r="E1995" s="27"/>
      <c r="F1995" s="27"/>
    </row>
    <row r="1996" spans="1:6" ht="32.450000000000003" customHeight="1" x14ac:dyDescent="0.25">
      <c r="A1996" s="30"/>
      <c r="B1996" s="52"/>
      <c r="C1996" s="31"/>
      <c r="D1996" s="25"/>
      <c r="E1996" s="27"/>
      <c r="F1996" s="27"/>
    </row>
    <row r="1997" spans="1:6" ht="32.450000000000003" customHeight="1" x14ac:dyDescent="0.25">
      <c r="A1997" s="30"/>
      <c r="B1997" s="52"/>
      <c r="C1997" s="31"/>
      <c r="D1997" s="25"/>
      <c r="E1997" s="27"/>
      <c r="F1997" s="27"/>
    </row>
    <row r="1998" spans="1:6" ht="32.450000000000003" customHeight="1" x14ac:dyDescent="0.25">
      <c r="A1998" s="30"/>
      <c r="B1998" s="52"/>
      <c r="C1998" s="31"/>
      <c r="D1998" s="25"/>
      <c r="E1998" s="27"/>
      <c r="F1998" s="27"/>
    </row>
    <row r="1999" spans="1:6" ht="32.450000000000003" customHeight="1" x14ac:dyDescent="0.25">
      <c r="A1999" s="30"/>
      <c r="B1999" s="52"/>
      <c r="C1999" s="31"/>
      <c r="D1999" s="25"/>
      <c r="E1999" s="27"/>
      <c r="F1999" s="27"/>
    </row>
  </sheetData>
  <sheetProtection sheet="1" scenarios="1" formatCells="0" formatColumns="0" formatRows="0" selectLockedCells="1" sort="0" autoFilter="0"/>
  <autoFilter ref="A2:F63" xr:uid="{2FC41F2C-8A97-408B-81BE-66B54CB68F23}"/>
  <mergeCells count="1">
    <mergeCell ref="E1:F1"/>
  </mergeCells>
  <conditionalFormatting sqref="E64:E66">
    <cfRule type="cellIs" dxfId="2" priority="2" operator="equal">
      <formula>"Withdrawn"</formula>
    </cfRule>
  </conditionalFormatting>
  <conditionalFormatting sqref="F65:F66">
    <cfRule type="cellIs" dxfId="1" priority="1" operator="equal">
      <formula>"Yes"</formula>
    </cfRule>
  </conditionalFormatting>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B588-8B51-442B-891D-C0638F4968AD}">
  <sheetPr>
    <tabColor theme="8" tint="-0.499984740745262"/>
  </sheetPr>
  <dimension ref="A1:K5821"/>
  <sheetViews>
    <sheetView zoomScale="80" zoomScaleNormal="80" workbookViewId="0">
      <pane ySplit="2" topLeftCell="A5808" activePane="bottomLeft" state="frozen"/>
      <selection pane="bottomLeft" activeCell="A5822" sqref="A5822"/>
    </sheetView>
  </sheetViews>
  <sheetFormatPr defaultColWidth="9.140625" defaultRowHeight="32.450000000000003" customHeight="1" x14ac:dyDescent="0.25"/>
  <cols>
    <col min="1" max="1" width="27.140625" style="26" customWidth="1"/>
    <col min="2" max="2" width="134" style="25" customWidth="1"/>
    <col min="3" max="131" width="9.28515625" style="20" customWidth="1"/>
    <col min="132" max="16384" width="9.140625" style="20"/>
  </cols>
  <sheetData>
    <row r="1" spans="1:11" ht="32.450000000000003" customHeight="1" x14ac:dyDescent="0.25">
      <c r="A1" s="132" t="s">
        <v>4478</v>
      </c>
      <c r="B1" s="133"/>
    </row>
    <row r="2" spans="1:11" ht="32.450000000000003" customHeight="1" x14ac:dyDescent="0.25">
      <c r="A2" s="62" t="s">
        <v>4479</v>
      </c>
      <c r="B2" s="63" t="s">
        <v>25</v>
      </c>
      <c r="K2" s="21"/>
    </row>
    <row r="3" spans="1:11" ht="32.450000000000003" customHeight="1" x14ac:dyDescent="0.25">
      <c r="A3" s="23">
        <v>43105</v>
      </c>
      <c r="B3" s="22" t="s">
        <v>4480</v>
      </c>
    </row>
    <row r="4" spans="1:11" ht="32.450000000000003" customHeight="1" x14ac:dyDescent="0.25">
      <c r="A4" s="26">
        <v>43105</v>
      </c>
      <c r="B4" s="25" t="s">
        <v>4481</v>
      </c>
    </row>
    <row r="5" spans="1:11" ht="32.450000000000003" customHeight="1" x14ac:dyDescent="0.25">
      <c r="A5" s="26">
        <v>43105</v>
      </c>
      <c r="B5" s="25" t="s">
        <v>4482</v>
      </c>
      <c r="C5" s="28"/>
      <c r="D5" s="28"/>
    </row>
    <row r="6" spans="1:11" ht="32.450000000000003" customHeight="1" x14ac:dyDescent="0.25">
      <c r="A6" s="26">
        <v>43105</v>
      </c>
      <c r="B6" s="25" t="s">
        <v>4483</v>
      </c>
      <c r="C6" s="28"/>
      <c r="D6" s="28"/>
    </row>
    <row r="7" spans="1:11" ht="32.450000000000003" customHeight="1" x14ac:dyDescent="0.25">
      <c r="A7" s="26">
        <v>43105</v>
      </c>
      <c r="B7" s="25" t="s">
        <v>4484</v>
      </c>
    </row>
    <row r="9" spans="1:11" ht="32.450000000000003" customHeight="1" x14ac:dyDescent="0.25">
      <c r="A9" s="26">
        <v>43112</v>
      </c>
      <c r="B9" s="25" t="s">
        <v>4485</v>
      </c>
    </row>
    <row r="10" spans="1:11" ht="32.450000000000003" customHeight="1" x14ac:dyDescent="0.25">
      <c r="A10" s="26">
        <v>43112</v>
      </c>
      <c r="B10" s="25" t="s">
        <v>4486</v>
      </c>
    </row>
    <row r="11" spans="1:11" ht="32.450000000000003" customHeight="1" x14ac:dyDescent="0.25">
      <c r="A11" s="26">
        <v>43112</v>
      </c>
      <c r="B11" s="25" t="s">
        <v>4487</v>
      </c>
    </row>
    <row r="12" spans="1:11" ht="32.450000000000003" customHeight="1" x14ac:dyDescent="0.25">
      <c r="A12" s="26">
        <v>43112</v>
      </c>
      <c r="B12" s="25" t="s">
        <v>4488</v>
      </c>
    </row>
    <row r="13" spans="1:11" ht="32.450000000000003" customHeight="1" x14ac:dyDescent="0.25">
      <c r="A13" s="26">
        <v>43112</v>
      </c>
      <c r="B13" s="25" t="s">
        <v>4489</v>
      </c>
    </row>
    <row r="14" spans="1:11" ht="32.450000000000003" customHeight="1" x14ac:dyDescent="0.25">
      <c r="A14" s="26">
        <v>43112</v>
      </c>
      <c r="B14" s="25" t="s">
        <v>4490</v>
      </c>
    </row>
    <row r="15" spans="1:11" ht="32.450000000000003" customHeight="1" x14ac:dyDescent="0.25">
      <c r="A15" s="26">
        <v>43112</v>
      </c>
      <c r="B15" s="25" t="s">
        <v>4491</v>
      </c>
    </row>
    <row r="16" spans="1:11" ht="32.450000000000003" customHeight="1" x14ac:dyDescent="0.25">
      <c r="A16" s="26">
        <v>43112</v>
      </c>
      <c r="B16" s="25" t="s">
        <v>4492</v>
      </c>
    </row>
    <row r="17" spans="1:4" ht="32.450000000000003" customHeight="1" x14ac:dyDescent="0.25">
      <c r="A17" s="26">
        <v>43112</v>
      </c>
      <c r="B17" s="25" t="s">
        <v>4493</v>
      </c>
    </row>
    <row r="18" spans="1:4" ht="32.450000000000003" customHeight="1" x14ac:dyDescent="0.25">
      <c r="A18" s="26">
        <v>43112</v>
      </c>
      <c r="B18" s="25" t="s">
        <v>4494</v>
      </c>
    </row>
    <row r="19" spans="1:4" ht="32.450000000000003" customHeight="1" x14ac:dyDescent="0.25">
      <c r="A19" s="26">
        <v>43112</v>
      </c>
      <c r="B19" s="25" t="s">
        <v>4495</v>
      </c>
    </row>
    <row r="20" spans="1:4" ht="32.450000000000003" customHeight="1" x14ac:dyDescent="0.25">
      <c r="A20" s="26">
        <v>43112</v>
      </c>
      <c r="B20" s="25" t="s">
        <v>4496</v>
      </c>
    </row>
    <row r="21" spans="1:4" ht="32.450000000000003" customHeight="1" x14ac:dyDescent="0.25">
      <c r="A21" s="26">
        <v>43112</v>
      </c>
      <c r="B21" s="25" t="s">
        <v>4497</v>
      </c>
      <c r="C21" s="29"/>
      <c r="D21" s="29"/>
    </row>
    <row r="22" spans="1:4" ht="32.450000000000003" customHeight="1" x14ac:dyDescent="0.25">
      <c r="A22" s="26">
        <v>43112</v>
      </c>
      <c r="B22" s="25" t="s">
        <v>4498</v>
      </c>
    </row>
    <row r="24" spans="1:4" ht="32.450000000000003" customHeight="1" x14ac:dyDescent="0.25">
      <c r="A24" s="26">
        <v>43119</v>
      </c>
      <c r="B24" s="25" t="s">
        <v>4499</v>
      </c>
    </row>
    <row r="25" spans="1:4" ht="32.450000000000003" customHeight="1" x14ac:dyDescent="0.25">
      <c r="A25" s="26">
        <v>43119</v>
      </c>
      <c r="B25" s="25" t="s">
        <v>4500</v>
      </c>
    </row>
    <row r="26" spans="1:4" ht="32.450000000000003" customHeight="1" x14ac:dyDescent="0.25">
      <c r="A26" s="26">
        <v>43119</v>
      </c>
      <c r="B26" s="25" t="s">
        <v>4501</v>
      </c>
      <c r="C26" s="29"/>
      <c r="D26" s="29"/>
    </row>
    <row r="27" spans="1:4" ht="32.450000000000003" customHeight="1" x14ac:dyDescent="0.25">
      <c r="A27" s="26">
        <v>43119</v>
      </c>
      <c r="B27" s="25" t="s">
        <v>4502</v>
      </c>
      <c r="C27" s="29"/>
      <c r="D27" s="29"/>
    </row>
    <row r="28" spans="1:4" ht="32.450000000000003" customHeight="1" x14ac:dyDescent="0.25">
      <c r="A28" s="26">
        <v>43119</v>
      </c>
      <c r="B28" s="25" t="s">
        <v>4503</v>
      </c>
    </row>
    <row r="29" spans="1:4" ht="32.450000000000003" customHeight="1" x14ac:dyDescent="0.25">
      <c r="A29" s="26">
        <v>43119</v>
      </c>
      <c r="B29" s="25" t="s">
        <v>4504</v>
      </c>
    </row>
    <row r="30" spans="1:4" ht="32.450000000000003" customHeight="1" x14ac:dyDescent="0.25">
      <c r="A30" s="26">
        <v>43119</v>
      </c>
      <c r="B30" s="25" t="s">
        <v>4505</v>
      </c>
      <c r="C30" s="29"/>
      <c r="D30" s="29"/>
    </row>
    <row r="31" spans="1:4" ht="32.450000000000003" customHeight="1" x14ac:dyDescent="0.25">
      <c r="A31" s="26">
        <v>43119</v>
      </c>
      <c r="B31" s="25" t="s">
        <v>4506</v>
      </c>
      <c r="C31" s="29"/>
      <c r="D31" s="29"/>
    </row>
    <row r="32" spans="1:4" ht="32.450000000000003" customHeight="1" x14ac:dyDescent="0.25">
      <c r="A32" s="26">
        <v>43119</v>
      </c>
      <c r="B32" s="25" t="s">
        <v>4507</v>
      </c>
    </row>
    <row r="33" spans="1:4" ht="32.450000000000003" customHeight="1" x14ac:dyDescent="0.25">
      <c r="A33" s="26">
        <v>43119</v>
      </c>
      <c r="B33" s="25" t="s">
        <v>4508</v>
      </c>
      <c r="C33" s="29"/>
      <c r="D33" s="29"/>
    </row>
    <row r="34" spans="1:4" ht="32.450000000000003" customHeight="1" x14ac:dyDescent="0.25">
      <c r="A34" s="26">
        <v>43119</v>
      </c>
      <c r="B34" s="25" t="s">
        <v>4509</v>
      </c>
    </row>
    <row r="35" spans="1:4" ht="32.450000000000003" customHeight="1" x14ac:dyDescent="0.25">
      <c r="A35" s="26">
        <v>43119</v>
      </c>
      <c r="B35" s="25" t="s">
        <v>4510</v>
      </c>
    </row>
    <row r="36" spans="1:4" ht="32.450000000000003" customHeight="1" x14ac:dyDescent="0.25">
      <c r="A36" s="26">
        <v>43119</v>
      </c>
      <c r="B36" s="25" t="s">
        <v>4511</v>
      </c>
    </row>
    <row r="37" spans="1:4" ht="32.450000000000003" customHeight="1" x14ac:dyDescent="0.25">
      <c r="A37" s="26">
        <v>43119</v>
      </c>
      <c r="B37" s="25" t="s">
        <v>4512</v>
      </c>
    </row>
    <row r="38" spans="1:4" ht="32.450000000000003" customHeight="1" x14ac:dyDescent="0.25">
      <c r="A38" s="26">
        <v>43119</v>
      </c>
      <c r="B38" s="25" t="s">
        <v>4513</v>
      </c>
    </row>
    <row r="40" spans="1:4" ht="32.450000000000003" customHeight="1" x14ac:dyDescent="0.25">
      <c r="A40" s="26">
        <v>43126</v>
      </c>
      <c r="B40" s="25" t="s">
        <v>4514</v>
      </c>
      <c r="C40" s="29"/>
      <c r="D40" s="29"/>
    </row>
    <row r="41" spans="1:4" ht="32.450000000000003" customHeight="1" x14ac:dyDescent="0.25">
      <c r="A41" s="26">
        <v>43126</v>
      </c>
      <c r="B41" s="25" t="s">
        <v>4515</v>
      </c>
      <c r="C41" s="29"/>
      <c r="D41" s="29"/>
    </row>
    <row r="42" spans="1:4" ht="32.450000000000003" customHeight="1" x14ac:dyDescent="0.25">
      <c r="A42" s="26">
        <v>43126</v>
      </c>
      <c r="B42" s="25" t="s">
        <v>4516</v>
      </c>
    </row>
    <row r="43" spans="1:4" ht="32.450000000000003" customHeight="1" x14ac:dyDescent="0.25">
      <c r="A43" s="26">
        <v>43126</v>
      </c>
      <c r="B43" s="25" t="s">
        <v>4517</v>
      </c>
    </row>
    <row r="44" spans="1:4" ht="32.450000000000003" customHeight="1" x14ac:dyDescent="0.25">
      <c r="A44" s="26">
        <v>43126</v>
      </c>
      <c r="B44" s="25" t="s">
        <v>4518</v>
      </c>
    </row>
    <row r="45" spans="1:4" ht="32.450000000000003" customHeight="1" x14ac:dyDescent="0.25">
      <c r="A45" s="26">
        <v>43126</v>
      </c>
      <c r="B45" s="25" t="s">
        <v>4519</v>
      </c>
    </row>
    <row r="46" spans="1:4" ht="32.450000000000003" customHeight="1" x14ac:dyDescent="0.25">
      <c r="A46" s="26">
        <v>43126</v>
      </c>
      <c r="B46" s="25" t="s">
        <v>4520</v>
      </c>
    </row>
    <row r="47" spans="1:4" ht="32.450000000000003" customHeight="1" x14ac:dyDescent="0.25">
      <c r="A47" s="26">
        <v>43126</v>
      </c>
      <c r="B47" s="25" t="s">
        <v>4521</v>
      </c>
    </row>
    <row r="48" spans="1:4" ht="32.450000000000003" customHeight="1" x14ac:dyDescent="0.25">
      <c r="A48" s="26">
        <v>43126</v>
      </c>
      <c r="B48" s="25" t="s">
        <v>4522</v>
      </c>
    </row>
    <row r="50" spans="1:2" ht="32.450000000000003" customHeight="1" x14ac:dyDescent="0.25">
      <c r="A50" s="26">
        <v>43133</v>
      </c>
      <c r="B50" s="25" t="s">
        <v>4523</v>
      </c>
    </row>
    <row r="51" spans="1:2" ht="32.450000000000003" customHeight="1" x14ac:dyDescent="0.25">
      <c r="A51" s="26">
        <v>43133</v>
      </c>
      <c r="B51" s="25" t="s">
        <v>4524</v>
      </c>
    </row>
    <row r="52" spans="1:2" ht="32.450000000000003" customHeight="1" x14ac:dyDescent="0.25">
      <c r="A52" s="26">
        <v>43133</v>
      </c>
      <c r="B52" s="25" t="s">
        <v>4525</v>
      </c>
    </row>
    <row r="53" spans="1:2" ht="32.450000000000003" customHeight="1" x14ac:dyDescent="0.25">
      <c r="A53" s="26">
        <v>43133</v>
      </c>
      <c r="B53" s="25" t="s">
        <v>4526</v>
      </c>
    </row>
    <row r="54" spans="1:2" ht="32.450000000000003" customHeight="1" x14ac:dyDescent="0.25">
      <c r="A54" s="26">
        <v>43133</v>
      </c>
      <c r="B54" s="25" t="s">
        <v>4527</v>
      </c>
    </row>
    <row r="55" spans="1:2" ht="32.450000000000003" customHeight="1" x14ac:dyDescent="0.25">
      <c r="A55" s="26">
        <v>43133</v>
      </c>
      <c r="B55" s="25" t="s">
        <v>4528</v>
      </c>
    </row>
    <row r="56" spans="1:2" ht="32.450000000000003" customHeight="1" x14ac:dyDescent="0.25">
      <c r="A56" s="26">
        <v>43133</v>
      </c>
      <c r="B56" s="25" t="s">
        <v>4529</v>
      </c>
    </row>
    <row r="57" spans="1:2" ht="32.450000000000003" customHeight="1" x14ac:dyDescent="0.25">
      <c r="A57" s="26">
        <v>43133</v>
      </c>
      <c r="B57" s="25" t="s">
        <v>4530</v>
      </c>
    </row>
    <row r="58" spans="1:2" ht="32.450000000000003" customHeight="1" x14ac:dyDescent="0.25">
      <c r="A58" s="26">
        <v>43133</v>
      </c>
      <c r="B58" s="25" t="s">
        <v>4531</v>
      </c>
    </row>
    <row r="59" spans="1:2" ht="32.450000000000003" customHeight="1" x14ac:dyDescent="0.25">
      <c r="A59" s="26">
        <v>43133</v>
      </c>
      <c r="B59" s="25" t="s">
        <v>4532</v>
      </c>
    </row>
    <row r="60" spans="1:2" ht="32.450000000000003" customHeight="1" x14ac:dyDescent="0.25">
      <c r="A60" s="26">
        <v>43133</v>
      </c>
      <c r="B60" s="25" t="s">
        <v>4533</v>
      </c>
    </row>
    <row r="61" spans="1:2" ht="32.450000000000003" customHeight="1" x14ac:dyDescent="0.25">
      <c r="A61" s="26">
        <v>43133</v>
      </c>
      <c r="B61" s="25" t="s">
        <v>4534</v>
      </c>
    </row>
    <row r="62" spans="1:2" ht="32.450000000000003" customHeight="1" x14ac:dyDescent="0.25">
      <c r="A62" s="26">
        <v>43133</v>
      </c>
      <c r="B62" s="25" t="s">
        <v>4535</v>
      </c>
    </row>
    <row r="63" spans="1:2" ht="32.450000000000003" customHeight="1" x14ac:dyDescent="0.25">
      <c r="A63" s="26">
        <v>43133</v>
      </c>
      <c r="B63" s="25" t="s">
        <v>4536</v>
      </c>
    </row>
    <row r="64" spans="1:2" ht="32.450000000000003" customHeight="1" x14ac:dyDescent="0.25">
      <c r="A64" s="26">
        <v>43133</v>
      </c>
      <c r="B64" s="25" t="s">
        <v>4537</v>
      </c>
    </row>
    <row r="65" spans="1:2" ht="32.450000000000003" customHeight="1" x14ac:dyDescent="0.25">
      <c r="A65" s="26">
        <v>43133</v>
      </c>
      <c r="B65" s="25" t="s">
        <v>4538</v>
      </c>
    </row>
    <row r="66" spans="1:2" ht="32.450000000000003" customHeight="1" x14ac:dyDescent="0.25">
      <c r="A66" s="26">
        <v>43133</v>
      </c>
      <c r="B66" s="25" t="s">
        <v>4539</v>
      </c>
    </row>
    <row r="67" spans="1:2" ht="32.450000000000003" customHeight="1" x14ac:dyDescent="0.25">
      <c r="A67" s="26">
        <v>43133</v>
      </c>
      <c r="B67" s="25" t="s">
        <v>4540</v>
      </c>
    </row>
    <row r="68" spans="1:2" ht="32.450000000000003" customHeight="1" x14ac:dyDescent="0.25">
      <c r="A68" s="26">
        <v>43133</v>
      </c>
      <c r="B68" s="25" t="s">
        <v>4541</v>
      </c>
    </row>
    <row r="70" spans="1:2" ht="32.450000000000003" customHeight="1" x14ac:dyDescent="0.25">
      <c r="A70" s="26">
        <v>43140</v>
      </c>
      <c r="B70" s="25" t="s">
        <v>4542</v>
      </c>
    </row>
    <row r="71" spans="1:2" ht="32.450000000000003" customHeight="1" x14ac:dyDescent="0.25">
      <c r="A71" s="26">
        <v>43140</v>
      </c>
      <c r="B71" s="25" t="s">
        <v>4543</v>
      </c>
    </row>
    <row r="72" spans="1:2" ht="32.450000000000003" customHeight="1" x14ac:dyDescent="0.25">
      <c r="A72" s="26">
        <v>43140</v>
      </c>
      <c r="B72" s="25" t="s">
        <v>4544</v>
      </c>
    </row>
    <row r="73" spans="1:2" ht="32.450000000000003" customHeight="1" x14ac:dyDescent="0.25">
      <c r="A73" s="26">
        <v>43140</v>
      </c>
      <c r="B73" s="25" t="s">
        <v>4545</v>
      </c>
    </row>
    <row r="74" spans="1:2" ht="32.450000000000003" customHeight="1" x14ac:dyDescent="0.25">
      <c r="A74" s="26">
        <v>43140</v>
      </c>
      <c r="B74" s="25" t="s">
        <v>4546</v>
      </c>
    </row>
    <row r="75" spans="1:2" ht="32.450000000000003" customHeight="1" x14ac:dyDescent="0.25">
      <c r="A75" s="26">
        <v>43140</v>
      </c>
      <c r="B75" s="25" t="s">
        <v>4547</v>
      </c>
    </row>
    <row r="76" spans="1:2" ht="32.450000000000003" customHeight="1" x14ac:dyDescent="0.25">
      <c r="A76" s="26">
        <v>43140</v>
      </c>
      <c r="B76" s="25" t="s">
        <v>4548</v>
      </c>
    </row>
    <row r="77" spans="1:2" ht="32.450000000000003" customHeight="1" x14ac:dyDescent="0.25">
      <c r="A77" s="26">
        <v>43140</v>
      </c>
      <c r="B77" s="25" t="s">
        <v>4549</v>
      </c>
    </row>
    <row r="78" spans="1:2" ht="32.450000000000003" customHeight="1" x14ac:dyDescent="0.25">
      <c r="A78" s="26">
        <v>43140</v>
      </c>
      <c r="B78" s="25" t="s">
        <v>4550</v>
      </c>
    </row>
    <row r="79" spans="1:2" ht="32.450000000000003" customHeight="1" x14ac:dyDescent="0.25">
      <c r="A79" s="26">
        <v>43140</v>
      </c>
      <c r="B79" s="25" t="s">
        <v>4551</v>
      </c>
    </row>
    <row r="80" spans="1:2" ht="32.450000000000003" customHeight="1" x14ac:dyDescent="0.25">
      <c r="A80" s="26">
        <v>43140</v>
      </c>
      <c r="B80" s="25" t="s">
        <v>4552</v>
      </c>
    </row>
    <row r="81" spans="1:4" ht="32.450000000000003" customHeight="1" x14ac:dyDescent="0.25">
      <c r="A81" s="26">
        <v>43140</v>
      </c>
      <c r="B81" s="25" t="s">
        <v>4553</v>
      </c>
    </row>
    <row r="82" spans="1:4" ht="32.450000000000003" customHeight="1" x14ac:dyDescent="0.25">
      <c r="A82" s="26">
        <v>43140</v>
      </c>
      <c r="B82" s="25" t="s">
        <v>4554</v>
      </c>
    </row>
    <row r="84" spans="1:4" ht="32.450000000000003" customHeight="1" x14ac:dyDescent="0.25">
      <c r="A84" s="26">
        <v>43147</v>
      </c>
      <c r="B84" s="25" t="s">
        <v>4555</v>
      </c>
    </row>
    <row r="85" spans="1:4" ht="32.450000000000003" customHeight="1" x14ac:dyDescent="0.25">
      <c r="A85" s="26">
        <v>43147</v>
      </c>
      <c r="B85" s="25" t="s">
        <v>4556</v>
      </c>
    </row>
    <row r="86" spans="1:4" ht="32.450000000000003" customHeight="1" x14ac:dyDescent="0.25">
      <c r="A86" s="26">
        <v>43147</v>
      </c>
      <c r="B86" s="25" t="s">
        <v>4557</v>
      </c>
    </row>
    <row r="87" spans="1:4" ht="32.450000000000003" customHeight="1" x14ac:dyDescent="0.25">
      <c r="A87" s="26">
        <v>43147</v>
      </c>
      <c r="B87" s="25" t="s">
        <v>4558</v>
      </c>
    </row>
    <row r="88" spans="1:4" ht="32.450000000000003" customHeight="1" x14ac:dyDescent="0.25">
      <c r="A88" s="26">
        <v>43147</v>
      </c>
      <c r="B88" s="25" t="s">
        <v>4559</v>
      </c>
      <c r="C88" s="29"/>
      <c r="D88" s="29"/>
    </row>
    <row r="89" spans="1:4" ht="32.450000000000003" customHeight="1" x14ac:dyDescent="0.25">
      <c r="A89" s="26">
        <v>43147</v>
      </c>
      <c r="B89" s="25" t="s">
        <v>4560</v>
      </c>
    </row>
    <row r="90" spans="1:4" ht="32.450000000000003" customHeight="1" x14ac:dyDescent="0.25">
      <c r="A90" s="26">
        <v>43147</v>
      </c>
      <c r="B90" s="25" t="s">
        <v>4561</v>
      </c>
    </row>
    <row r="91" spans="1:4" ht="32.450000000000003" customHeight="1" x14ac:dyDescent="0.25">
      <c r="A91" s="26">
        <v>43147</v>
      </c>
      <c r="B91" s="25" t="s">
        <v>4562</v>
      </c>
    </row>
    <row r="92" spans="1:4" ht="32.450000000000003" customHeight="1" x14ac:dyDescent="0.25">
      <c r="A92" s="26">
        <v>43147</v>
      </c>
      <c r="B92" s="25" t="s">
        <v>4563</v>
      </c>
    </row>
    <row r="93" spans="1:4" ht="32.450000000000003" customHeight="1" x14ac:dyDescent="0.25">
      <c r="A93" s="26">
        <v>43147</v>
      </c>
      <c r="B93" s="25" t="s">
        <v>4564</v>
      </c>
      <c r="C93" s="29"/>
      <c r="D93" s="29"/>
    </row>
    <row r="94" spans="1:4" ht="32.450000000000003" customHeight="1" x14ac:dyDescent="0.25">
      <c r="A94" s="26">
        <v>43147</v>
      </c>
      <c r="B94" s="25" t="s">
        <v>4565</v>
      </c>
    </row>
    <row r="95" spans="1:4" ht="32.450000000000003" customHeight="1" x14ac:dyDescent="0.25">
      <c r="A95" s="26">
        <v>43147</v>
      </c>
      <c r="B95" s="25" t="s">
        <v>4566</v>
      </c>
    </row>
    <row r="96" spans="1:4" ht="32.450000000000003" customHeight="1" x14ac:dyDescent="0.25">
      <c r="A96" s="26">
        <v>43147</v>
      </c>
      <c r="B96" s="25" t="s">
        <v>4567</v>
      </c>
    </row>
    <row r="97" spans="1:4" ht="32.450000000000003" customHeight="1" x14ac:dyDescent="0.25">
      <c r="A97" s="26">
        <v>43147</v>
      </c>
      <c r="B97" s="25" t="s">
        <v>4568</v>
      </c>
    </row>
    <row r="98" spans="1:4" ht="32.450000000000003" customHeight="1" x14ac:dyDescent="0.25">
      <c r="A98" s="26">
        <v>43147</v>
      </c>
      <c r="B98" s="25" t="s">
        <v>4569</v>
      </c>
      <c r="C98" s="29"/>
      <c r="D98" s="29"/>
    </row>
    <row r="99" spans="1:4" ht="32.450000000000003" customHeight="1" x14ac:dyDescent="0.25">
      <c r="A99" s="26">
        <v>43147</v>
      </c>
      <c r="B99" s="25" t="s">
        <v>4570</v>
      </c>
    </row>
    <row r="100" spans="1:4" ht="32.450000000000003" customHeight="1" x14ac:dyDescent="0.25">
      <c r="A100" s="26">
        <v>43147</v>
      </c>
      <c r="B100" s="25" t="s">
        <v>4571</v>
      </c>
    </row>
    <row r="101" spans="1:4" ht="32.450000000000003" customHeight="1" x14ac:dyDescent="0.25">
      <c r="A101" s="26">
        <v>43147</v>
      </c>
      <c r="B101" s="25" t="s">
        <v>4572</v>
      </c>
    </row>
    <row r="103" spans="1:4" ht="32.450000000000003" customHeight="1" x14ac:dyDescent="0.25">
      <c r="A103" s="26">
        <v>43154</v>
      </c>
      <c r="B103" s="25" t="s">
        <v>4573</v>
      </c>
    </row>
    <row r="104" spans="1:4" ht="32.450000000000003" customHeight="1" x14ac:dyDescent="0.25">
      <c r="A104" s="26">
        <v>43154</v>
      </c>
      <c r="B104" s="25" t="s">
        <v>4574</v>
      </c>
    </row>
    <row r="105" spans="1:4" ht="32.450000000000003" customHeight="1" x14ac:dyDescent="0.25">
      <c r="A105" s="26">
        <v>43154</v>
      </c>
      <c r="B105" s="25" t="s">
        <v>4575</v>
      </c>
    </row>
    <row r="106" spans="1:4" ht="32.450000000000003" customHeight="1" x14ac:dyDescent="0.25">
      <c r="A106" s="26">
        <v>43154</v>
      </c>
      <c r="B106" s="25" t="s">
        <v>4576</v>
      </c>
    </row>
    <row r="107" spans="1:4" ht="32.450000000000003" customHeight="1" x14ac:dyDescent="0.25">
      <c r="A107" s="26">
        <v>43154</v>
      </c>
      <c r="B107" s="25" t="s">
        <v>4577</v>
      </c>
      <c r="C107" s="29"/>
      <c r="D107" s="29"/>
    </row>
    <row r="108" spans="1:4" ht="32.450000000000003" customHeight="1" x14ac:dyDescent="0.25">
      <c r="A108" s="26">
        <v>43154</v>
      </c>
      <c r="B108" s="25" t="s">
        <v>4578</v>
      </c>
    </row>
    <row r="109" spans="1:4" ht="32.450000000000003" customHeight="1" x14ac:dyDescent="0.25">
      <c r="A109" s="26">
        <v>43154</v>
      </c>
      <c r="B109" s="25" t="s">
        <v>4579</v>
      </c>
    </row>
    <row r="110" spans="1:4" ht="32.450000000000003" customHeight="1" x14ac:dyDescent="0.25">
      <c r="A110" s="26">
        <v>43154</v>
      </c>
      <c r="B110" s="25" t="s">
        <v>4580</v>
      </c>
    </row>
    <row r="111" spans="1:4" ht="32.450000000000003" customHeight="1" x14ac:dyDescent="0.25">
      <c r="A111" s="26">
        <v>43154</v>
      </c>
      <c r="B111" s="25" t="s">
        <v>4581</v>
      </c>
    </row>
    <row r="112" spans="1:4" ht="32.450000000000003" customHeight="1" x14ac:dyDescent="0.25">
      <c r="A112" s="26">
        <v>43154</v>
      </c>
      <c r="B112" s="25" t="s">
        <v>4582</v>
      </c>
      <c r="C112" s="29"/>
      <c r="D112" s="29"/>
    </row>
    <row r="113" spans="1:4" ht="32.450000000000003" customHeight="1" x14ac:dyDescent="0.25">
      <c r="A113" s="26">
        <v>43154</v>
      </c>
      <c r="B113" s="25" t="s">
        <v>4583</v>
      </c>
    </row>
    <row r="114" spans="1:4" ht="32.450000000000003" customHeight="1" x14ac:dyDescent="0.25">
      <c r="A114" s="26">
        <v>43154</v>
      </c>
      <c r="B114" s="25" t="s">
        <v>4584</v>
      </c>
    </row>
    <row r="116" spans="1:4" ht="32.450000000000003" customHeight="1" x14ac:dyDescent="0.25">
      <c r="A116" s="26">
        <v>43161</v>
      </c>
      <c r="B116" s="25" t="s">
        <v>4585</v>
      </c>
      <c r="C116" s="29"/>
      <c r="D116" s="29"/>
    </row>
    <row r="117" spans="1:4" ht="32.450000000000003" customHeight="1" x14ac:dyDescent="0.25">
      <c r="A117" s="26">
        <v>43161</v>
      </c>
      <c r="B117" s="25" t="s">
        <v>4586</v>
      </c>
    </row>
    <row r="118" spans="1:4" ht="32.450000000000003" customHeight="1" x14ac:dyDescent="0.25">
      <c r="A118" s="26">
        <v>43161</v>
      </c>
      <c r="B118" s="25" t="s">
        <v>4587</v>
      </c>
    </row>
    <row r="119" spans="1:4" ht="32.450000000000003" customHeight="1" x14ac:dyDescent="0.25">
      <c r="A119" s="26">
        <v>43161</v>
      </c>
      <c r="B119" s="25" t="s">
        <v>4588</v>
      </c>
      <c r="C119" s="29"/>
      <c r="D119" s="29"/>
    </row>
    <row r="120" spans="1:4" ht="32.450000000000003" customHeight="1" x14ac:dyDescent="0.25">
      <c r="A120" s="26">
        <v>43161</v>
      </c>
      <c r="B120" s="25" t="s">
        <v>4589</v>
      </c>
    </row>
    <row r="121" spans="1:4" ht="32.450000000000003" customHeight="1" x14ac:dyDescent="0.25">
      <c r="A121" s="26">
        <v>43161</v>
      </c>
      <c r="B121" s="25" t="s">
        <v>4590</v>
      </c>
    </row>
    <row r="122" spans="1:4" ht="32.450000000000003" customHeight="1" x14ac:dyDescent="0.25">
      <c r="A122" s="26">
        <v>43161</v>
      </c>
      <c r="B122" s="25" t="s">
        <v>4591</v>
      </c>
    </row>
    <row r="123" spans="1:4" ht="32.450000000000003" customHeight="1" x14ac:dyDescent="0.25">
      <c r="A123" s="26">
        <v>43161</v>
      </c>
      <c r="B123" s="25" t="s">
        <v>4592</v>
      </c>
    </row>
    <row r="124" spans="1:4" ht="32.450000000000003" customHeight="1" x14ac:dyDescent="0.25">
      <c r="A124" s="26">
        <v>43161</v>
      </c>
      <c r="B124" s="25" t="s">
        <v>4593</v>
      </c>
    </row>
    <row r="125" spans="1:4" ht="32.450000000000003" customHeight="1" x14ac:dyDescent="0.25">
      <c r="A125" s="26">
        <v>43161</v>
      </c>
      <c r="B125" s="25" t="s">
        <v>4594</v>
      </c>
    </row>
    <row r="126" spans="1:4" ht="32.450000000000003" customHeight="1" x14ac:dyDescent="0.25">
      <c r="A126" s="26">
        <v>43161</v>
      </c>
      <c r="B126" s="25" t="s">
        <v>4595</v>
      </c>
    </row>
    <row r="127" spans="1:4" ht="32.450000000000003" customHeight="1" x14ac:dyDescent="0.25">
      <c r="A127" s="26">
        <v>43161</v>
      </c>
      <c r="B127" s="25" t="s">
        <v>4596</v>
      </c>
    </row>
    <row r="128" spans="1:4" ht="32.450000000000003" customHeight="1" x14ac:dyDescent="0.25">
      <c r="A128" s="26">
        <v>43161</v>
      </c>
      <c r="B128" s="25" t="s">
        <v>4597</v>
      </c>
    </row>
    <row r="130" spans="1:4" ht="32.450000000000003" customHeight="1" x14ac:dyDescent="0.25">
      <c r="A130" s="26">
        <v>43168</v>
      </c>
      <c r="B130" s="25" t="s">
        <v>4598</v>
      </c>
    </row>
    <row r="131" spans="1:4" ht="32.450000000000003" customHeight="1" x14ac:dyDescent="0.25">
      <c r="A131" s="26">
        <v>43168</v>
      </c>
      <c r="B131" s="25" t="s">
        <v>4599</v>
      </c>
      <c r="C131" s="29"/>
      <c r="D131" s="29"/>
    </row>
    <row r="132" spans="1:4" ht="32.450000000000003" customHeight="1" x14ac:dyDescent="0.25">
      <c r="A132" s="26">
        <v>43168</v>
      </c>
      <c r="B132" s="25" t="s">
        <v>4600</v>
      </c>
    </row>
    <row r="133" spans="1:4" ht="32.450000000000003" customHeight="1" x14ac:dyDescent="0.25">
      <c r="A133" s="26">
        <v>43168</v>
      </c>
      <c r="B133" s="25" t="s">
        <v>4601</v>
      </c>
    </row>
    <row r="134" spans="1:4" ht="32.450000000000003" customHeight="1" x14ac:dyDescent="0.25">
      <c r="A134" s="26">
        <v>43168</v>
      </c>
      <c r="B134" s="25" t="s">
        <v>4602</v>
      </c>
    </row>
    <row r="135" spans="1:4" ht="32.450000000000003" customHeight="1" x14ac:dyDescent="0.25">
      <c r="A135" s="26">
        <v>43168</v>
      </c>
      <c r="B135" s="25" t="s">
        <v>4603</v>
      </c>
    </row>
    <row r="136" spans="1:4" ht="32.450000000000003" customHeight="1" x14ac:dyDescent="0.25">
      <c r="A136" s="26">
        <v>43168</v>
      </c>
      <c r="B136" s="25" t="s">
        <v>4604</v>
      </c>
    </row>
    <row r="137" spans="1:4" ht="32.450000000000003" customHeight="1" x14ac:dyDescent="0.25">
      <c r="A137" s="26">
        <v>43168</v>
      </c>
      <c r="B137" s="25" t="s">
        <v>4605</v>
      </c>
    </row>
    <row r="138" spans="1:4" ht="32.450000000000003" customHeight="1" x14ac:dyDescent="0.25">
      <c r="A138" s="26">
        <v>43168</v>
      </c>
      <c r="B138" s="25" t="s">
        <v>4606</v>
      </c>
    </row>
    <row r="139" spans="1:4" ht="32.450000000000003" customHeight="1" x14ac:dyDescent="0.25">
      <c r="A139" s="26">
        <v>43168</v>
      </c>
      <c r="B139" s="25" t="s">
        <v>4607</v>
      </c>
    </row>
    <row r="140" spans="1:4" ht="32.450000000000003" customHeight="1" x14ac:dyDescent="0.25">
      <c r="A140" s="26">
        <v>43168</v>
      </c>
      <c r="B140" s="25" t="s">
        <v>4608</v>
      </c>
    </row>
    <row r="141" spans="1:4" ht="32.450000000000003" customHeight="1" x14ac:dyDescent="0.25">
      <c r="A141" s="26">
        <v>43168</v>
      </c>
      <c r="B141" s="25" t="s">
        <v>4609</v>
      </c>
    </row>
    <row r="142" spans="1:4" ht="32.450000000000003" customHeight="1" x14ac:dyDescent="0.25">
      <c r="A142" s="26">
        <v>43168</v>
      </c>
      <c r="B142" s="25" t="s">
        <v>4610</v>
      </c>
    </row>
    <row r="143" spans="1:4" ht="32.450000000000003" customHeight="1" x14ac:dyDescent="0.25">
      <c r="A143" s="26">
        <v>43168</v>
      </c>
      <c r="B143" s="25" t="s">
        <v>4611</v>
      </c>
    </row>
    <row r="144" spans="1:4" ht="32.450000000000003" customHeight="1" x14ac:dyDescent="0.25">
      <c r="A144" s="26">
        <v>43168</v>
      </c>
      <c r="B144" s="25" t="s">
        <v>4612</v>
      </c>
    </row>
    <row r="146" spans="1:4" ht="32.450000000000003" customHeight="1" x14ac:dyDescent="0.25">
      <c r="A146" s="26">
        <v>43175</v>
      </c>
      <c r="B146" s="25" t="s">
        <v>4613</v>
      </c>
    </row>
    <row r="147" spans="1:4" ht="32.450000000000003" customHeight="1" x14ac:dyDescent="0.25">
      <c r="A147" s="26">
        <v>43175</v>
      </c>
      <c r="B147" s="25" t="s">
        <v>4614</v>
      </c>
    </row>
    <row r="148" spans="1:4" ht="32.450000000000003" customHeight="1" x14ac:dyDescent="0.25">
      <c r="A148" s="26">
        <v>43175</v>
      </c>
      <c r="B148" s="25" t="s">
        <v>4615</v>
      </c>
    </row>
    <row r="149" spans="1:4" ht="32.450000000000003" customHeight="1" x14ac:dyDescent="0.25">
      <c r="A149" s="26">
        <v>43175</v>
      </c>
      <c r="B149" s="25" t="s">
        <v>4616</v>
      </c>
    </row>
    <row r="150" spans="1:4" ht="32.450000000000003" customHeight="1" x14ac:dyDescent="0.25">
      <c r="A150" s="26">
        <v>43175</v>
      </c>
      <c r="B150" s="25" t="s">
        <v>4617</v>
      </c>
    </row>
    <row r="151" spans="1:4" ht="32.450000000000003" customHeight="1" x14ac:dyDescent="0.25">
      <c r="A151" s="26">
        <v>43175</v>
      </c>
      <c r="B151" s="25" t="s">
        <v>4618</v>
      </c>
    </row>
    <row r="152" spans="1:4" ht="32.450000000000003" customHeight="1" x14ac:dyDescent="0.25">
      <c r="A152" s="26">
        <v>43175</v>
      </c>
      <c r="B152" s="25" t="s">
        <v>4619</v>
      </c>
    </row>
    <row r="153" spans="1:4" ht="32.450000000000003" customHeight="1" x14ac:dyDescent="0.25">
      <c r="A153" s="26">
        <v>43175</v>
      </c>
      <c r="B153" s="25" t="s">
        <v>4620</v>
      </c>
    </row>
    <row r="154" spans="1:4" ht="32.450000000000003" customHeight="1" x14ac:dyDescent="0.25">
      <c r="A154" s="26">
        <v>43175</v>
      </c>
      <c r="B154" s="25" t="s">
        <v>4621</v>
      </c>
    </row>
    <row r="155" spans="1:4" ht="32.450000000000003" customHeight="1" x14ac:dyDescent="0.25">
      <c r="A155" s="26">
        <v>43175</v>
      </c>
      <c r="B155" s="25" t="s">
        <v>4622</v>
      </c>
    </row>
    <row r="156" spans="1:4" ht="32.450000000000003" customHeight="1" x14ac:dyDescent="0.25">
      <c r="A156" s="26">
        <v>43175</v>
      </c>
      <c r="B156" s="25" t="s">
        <v>4623</v>
      </c>
    </row>
    <row r="157" spans="1:4" ht="32.450000000000003" customHeight="1" x14ac:dyDescent="0.25">
      <c r="A157" s="26">
        <v>43175</v>
      </c>
      <c r="B157" s="25" t="s">
        <v>4624</v>
      </c>
      <c r="C157" s="29"/>
      <c r="D157" s="29"/>
    </row>
    <row r="158" spans="1:4" ht="32.450000000000003" customHeight="1" x14ac:dyDescent="0.25">
      <c r="A158" s="26">
        <v>43175</v>
      </c>
      <c r="B158" s="25" t="s">
        <v>4625</v>
      </c>
    </row>
    <row r="159" spans="1:4" ht="32.450000000000003" customHeight="1" x14ac:dyDescent="0.25">
      <c r="A159" s="26">
        <v>43175</v>
      </c>
      <c r="B159" s="25" t="s">
        <v>4626</v>
      </c>
    </row>
    <row r="160" spans="1:4" ht="32.450000000000003" customHeight="1" x14ac:dyDescent="0.25">
      <c r="A160" s="26">
        <v>43175</v>
      </c>
      <c r="B160" s="25" t="s">
        <v>4627</v>
      </c>
    </row>
    <row r="161" spans="1:4" ht="32.450000000000003" customHeight="1" x14ac:dyDescent="0.25">
      <c r="A161" s="26">
        <v>43175</v>
      </c>
      <c r="B161" s="25" t="s">
        <v>4628</v>
      </c>
    </row>
    <row r="162" spans="1:4" ht="32.450000000000003" customHeight="1" x14ac:dyDescent="0.25">
      <c r="A162" s="26">
        <v>43175</v>
      </c>
      <c r="B162" s="25" t="s">
        <v>4629</v>
      </c>
      <c r="C162" s="29"/>
      <c r="D162" s="29"/>
    </row>
    <row r="163" spans="1:4" ht="32.450000000000003" customHeight="1" x14ac:dyDescent="0.25">
      <c r="A163" s="26">
        <v>43175</v>
      </c>
      <c r="B163" s="25" t="s">
        <v>4630</v>
      </c>
    </row>
    <row r="165" spans="1:4" ht="32.450000000000003" customHeight="1" x14ac:dyDescent="0.25">
      <c r="A165" s="26">
        <v>43182</v>
      </c>
      <c r="B165" s="25" t="s">
        <v>4631</v>
      </c>
    </row>
    <row r="166" spans="1:4" ht="32.450000000000003" customHeight="1" x14ac:dyDescent="0.25">
      <c r="A166" s="26">
        <v>43182</v>
      </c>
      <c r="B166" s="25" t="s">
        <v>4632</v>
      </c>
    </row>
    <row r="167" spans="1:4" ht="32.450000000000003" customHeight="1" x14ac:dyDescent="0.25">
      <c r="A167" s="26">
        <v>43182</v>
      </c>
      <c r="B167" s="25" t="s">
        <v>4633</v>
      </c>
    </row>
    <row r="168" spans="1:4" ht="32.450000000000003" customHeight="1" x14ac:dyDescent="0.25">
      <c r="A168" s="26">
        <v>43182</v>
      </c>
      <c r="B168" s="25" t="s">
        <v>4634</v>
      </c>
    </row>
    <row r="169" spans="1:4" ht="32.450000000000003" customHeight="1" x14ac:dyDescent="0.25">
      <c r="A169" s="26">
        <v>43182</v>
      </c>
      <c r="B169" s="25" t="s">
        <v>4635</v>
      </c>
    </row>
    <row r="170" spans="1:4" ht="32.450000000000003" customHeight="1" x14ac:dyDescent="0.25">
      <c r="A170" s="26">
        <v>43182</v>
      </c>
      <c r="B170" s="25" t="s">
        <v>4636</v>
      </c>
      <c r="C170" s="29"/>
      <c r="D170" s="29"/>
    </row>
    <row r="171" spans="1:4" ht="32.450000000000003" customHeight="1" x14ac:dyDescent="0.25">
      <c r="A171" s="26">
        <v>43182</v>
      </c>
      <c r="B171" s="25" t="s">
        <v>4637</v>
      </c>
    </row>
    <row r="172" spans="1:4" ht="32.450000000000003" customHeight="1" x14ac:dyDescent="0.25">
      <c r="A172" s="26">
        <v>43182</v>
      </c>
      <c r="B172" s="25" t="s">
        <v>4638</v>
      </c>
    </row>
    <row r="173" spans="1:4" ht="32.450000000000003" customHeight="1" x14ac:dyDescent="0.25">
      <c r="A173" s="26">
        <v>43182</v>
      </c>
      <c r="B173" s="25" t="s">
        <v>4639</v>
      </c>
    </row>
    <row r="174" spans="1:4" ht="32.450000000000003" customHeight="1" x14ac:dyDescent="0.25">
      <c r="A174" s="26">
        <v>43182</v>
      </c>
      <c r="B174" s="25" t="s">
        <v>4640</v>
      </c>
    </row>
    <row r="175" spans="1:4" ht="32.450000000000003" customHeight="1" x14ac:dyDescent="0.25">
      <c r="A175" s="26">
        <v>43182</v>
      </c>
      <c r="B175" s="25" t="s">
        <v>4641</v>
      </c>
    </row>
    <row r="176" spans="1:4" ht="32.450000000000003" customHeight="1" x14ac:dyDescent="0.25">
      <c r="A176" s="26">
        <v>43182</v>
      </c>
      <c r="B176" s="25" t="s">
        <v>4642</v>
      </c>
    </row>
    <row r="177" spans="1:4" ht="32.450000000000003" customHeight="1" x14ac:dyDescent="0.25">
      <c r="A177" s="26">
        <v>43182</v>
      </c>
      <c r="B177" s="25" t="s">
        <v>4643</v>
      </c>
    </row>
    <row r="178" spans="1:4" ht="32.450000000000003" customHeight="1" x14ac:dyDescent="0.25">
      <c r="A178" s="26">
        <v>43182</v>
      </c>
      <c r="B178" s="25" t="s">
        <v>4644</v>
      </c>
    </row>
    <row r="179" spans="1:4" ht="32.450000000000003" customHeight="1" x14ac:dyDescent="0.25">
      <c r="A179" s="26">
        <v>43182</v>
      </c>
      <c r="B179" s="25" t="s">
        <v>4645</v>
      </c>
      <c r="C179" s="29"/>
      <c r="D179" s="29"/>
    </row>
    <row r="180" spans="1:4" ht="32.450000000000003" customHeight="1" x14ac:dyDescent="0.25">
      <c r="A180" s="26">
        <v>43182</v>
      </c>
      <c r="B180" s="25" t="s">
        <v>4646</v>
      </c>
    </row>
    <row r="181" spans="1:4" ht="32.450000000000003" customHeight="1" x14ac:dyDescent="0.25">
      <c r="A181" s="26">
        <v>43182</v>
      </c>
      <c r="B181" s="25" t="s">
        <v>4647</v>
      </c>
    </row>
    <row r="182" spans="1:4" ht="32.450000000000003" customHeight="1" x14ac:dyDescent="0.25">
      <c r="A182" s="26">
        <v>43182</v>
      </c>
      <c r="B182" s="25" t="s">
        <v>4648</v>
      </c>
    </row>
    <row r="183" spans="1:4" ht="32.450000000000003" customHeight="1" x14ac:dyDescent="0.25">
      <c r="A183" s="26">
        <v>43182</v>
      </c>
      <c r="B183" s="25" t="s">
        <v>4649</v>
      </c>
    </row>
    <row r="184" spans="1:4" ht="32.450000000000003" customHeight="1" x14ac:dyDescent="0.25">
      <c r="A184" s="26">
        <v>43182</v>
      </c>
      <c r="B184" s="25" t="s">
        <v>4650</v>
      </c>
    </row>
    <row r="186" spans="1:4" ht="32.450000000000003" customHeight="1" x14ac:dyDescent="0.25">
      <c r="A186" s="26">
        <v>43189</v>
      </c>
      <c r="B186" s="25" t="s">
        <v>4651</v>
      </c>
    </row>
    <row r="187" spans="1:4" ht="32.450000000000003" customHeight="1" x14ac:dyDescent="0.25">
      <c r="A187" s="26">
        <v>43189</v>
      </c>
      <c r="B187" s="25" t="s">
        <v>4652</v>
      </c>
    </row>
    <row r="188" spans="1:4" ht="32.450000000000003" customHeight="1" x14ac:dyDescent="0.25">
      <c r="A188" s="26">
        <v>43189</v>
      </c>
      <c r="B188" s="25" t="s">
        <v>4653</v>
      </c>
      <c r="C188" s="29"/>
      <c r="D188" s="29"/>
    </row>
    <row r="189" spans="1:4" ht="32.450000000000003" customHeight="1" x14ac:dyDescent="0.25">
      <c r="A189" s="26">
        <v>43189</v>
      </c>
      <c r="B189" s="25" t="s">
        <v>4654</v>
      </c>
    </row>
    <row r="190" spans="1:4" ht="32.450000000000003" customHeight="1" x14ac:dyDescent="0.25">
      <c r="A190" s="26">
        <v>43189</v>
      </c>
      <c r="B190" s="25" t="s">
        <v>4655</v>
      </c>
    </row>
    <row r="191" spans="1:4" ht="32.450000000000003" customHeight="1" x14ac:dyDescent="0.25">
      <c r="A191" s="26">
        <v>43189</v>
      </c>
      <c r="B191" s="25" t="s">
        <v>4656</v>
      </c>
    </row>
    <row r="192" spans="1:4" ht="32.450000000000003" customHeight="1" x14ac:dyDescent="0.25">
      <c r="A192" s="26">
        <v>43189</v>
      </c>
      <c r="B192" s="25" t="s">
        <v>4657</v>
      </c>
    </row>
    <row r="193" spans="1:4" ht="32.450000000000003" customHeight="1" x14ac:dyDescent="0.25">
      <c r="A193" s="26">
        <v>43189</v>
      </c>
      <c r="B193" s="25" t="s">
        <v>4658</v>
      </c>
    </row>
    <row r="194" spans="1:4" ht="32.450000000000003" customHeight="1" x14ac:dyDescent="0.25">
      <c r="A194" s="26">
        <v>43189</v>
      </c>
      <c r="B194" s="25" t="s">
        <v>4659</v>
      </c>
    </row>
    <row r="195" spans="1:4" ht="32.450000000000003" customHeight="1" x14ac:dyDescent="0.25">
      <c r="A195" s="26">
        <v>43189</v>
      </c>
      <c r="B195" s="25" t="s">
        <v>4660</v>
      </c>
    </row>
    <row r="196" spans="1:4" ht="32.450000000000003" customHeight="1" x14ac:dyDescent="0.25">
      <c r="A196" s="26">
        <v>43189</v>
      </c>
      <c r="B196" s="25" t="s">
        <v>4661</v>
      </c>
    </row>
    <row r="197" spans="1:4" ht="32.450000000000003" customHeight="1" x14ac:dyDescent="0.25">
      <c r="A197" s="26">
        <v>43189</v>
      </c>
      <c r="B197" s="25" t="s">
        <v>4662</v>
      </c>
    </row>
    <row r="198" spans="1:4" ht="32.450000000000003" customHeight="1" x14ac:dyDescent="0.25">
      <c r="A198" s="26">
        <v>43189</v>
      </c>
      <c r="B198" s="25" t="s">
        <v>4663</v>
      </c>
    </row>
    <row r="199" spans="1:4" ht="32.450000000000003" customHeight="1" x14ac:dyDescent="0.25">
      <c r="A199" s="26">
        <v>43189</v>
      </c>
      <c r="B199" s="25" t="s">
        <v>4664</v>
      </c>
    </row>
    <row r="200" spans="1:4" ht="32.450000000000003" customHeight="1" x14ac:dyDescent="0.25">
      <c r="A200" s="26">
        <v>43189</v>
      </c>
      <c r="B200" s="25" t="s">
        <v>4665</v>
      </c>
    </row>
    <row r="202" spans="1:4" ht="32.450000000000003" customHeight="1" x14ac:dyDescent="0.25">
      <c r="A202" s="26">
        <v>43196</v>
      </c>
      <c r="B202" s="25" t="s">
        <v>4666</v>
      </c>
    </row>
    <row r="203" spans="1:4" ht="32.450000000000003" customHeight="1" x14ac:dyDescent="0.25">
      <c r="A203" s="26">
        <v>43196</v>
      </c>
      <c r="B203" s="25" t="s">
        <v>4667</v>
      </c>
    </row>
    <row r="204" spans="1:4" ht="32.450000000000003" customHeight="1" x14ac:dyDescent="0.25">
      <c r="A204" s="26">
        <v>43196</v>
      </c>
      <c r="B204" s="25" t="s">
        <v>4668</v>
      </c>
    </row>
    <row r="205" spans="1:4" ht="32.450000000000003" customHeight="1" x14ac:dyDescent="0.25">
      <c r="A205" s="26">
        <v>43196</v>
      </c>
      <c r="B205" s="25" t="s">
        <v>4669</v>
      </c>
      <c r="C205" s="29"/>
      <c r="D205" s="29"/>
    </row>
    <row r="206" spans="1:4" ht="32.450000000000003" customHeight="1" x14ac:dyDescent="0.25">
      <c r="A206" s="26">
        <v>43196</v>
      </c>
      <c r="B206" s="25" t="s">
        <v>4670</v>
      </c>
    </row>
    <row r="207" spans="1:4" ht="32.450000000000003" customHeight="1" x14ac:dyDescent="0.25">
      <c r="A207" s="26">
        <v>43196</v>
      </c>
      <c r="B207" s="25" t="s">
        <v>4671</v>
      </c>
    </row>
    <row r="208" spans="1:4" ht="32.450000000000003" customHeight="1" x14ac:dyDescent="0.25">
      <c r="A208" s="26">
        <v>43196</v>
      </c>
      <c r="B208" s="25" t="s">
        <v>4672</v>
      </c>
    </row>
    <row r="209" spans="1:4" ht="32.450000000000003" customHeight="1" x14ac:dyDescent="0.25">
      <c r="A209" s="26">
        <v>43196</v>
      </c>
      <c r="B209" s="25" t="s">
        <v>4673</v>
      </c>
    </row>
    <row r="210" spans="1:4" ht="32.450000000000003" customHeight="1" x14ac:dyDescent="0.25">
      <c r="A210" s="26">
        <v>43196</v>
      </c>
      <c r="B210" s="25" t="s">
        <v>4674</v>
      </c>
    </row>
    <row r="211" spans="1:4" ht="32.450000000000003" customHeight="1" x14ac:dyDescent="0.25">
      <c r="A211" s="26">
        <v>43196</v>
      </c>
      <c r="B211" s="25" t="s">
        <v>4675</v>
      </c>
    </row>
    <row r="212" spans="1:4" ht="32.450000000000003" customHeight="1" x14ac:dyDescent="0.25">
      <c r="A212" s="26">
        <v>43196</v>
      </c>
      <c r="B212" s="25" t="s">
        <v>4676</v>
      </c>
      <c r="C212" s="29"/>
      <c r="D212" s="29"/>
    </row>
    <row r="213" spans="1:4" ht="32.450000000000003" customHeight="1" x14ac:dyDescent="0.25">
      <c r="A213" s="26">
        <v>43196</v>
      </c>
      <c r="B213" s="25" t="s">
        <v>4677</v>
      </c>
    </row>
    <row r="214" spans="1:4" ht="32.450000000000003" customHeight="1" x14ac:dyDescent="0.25">
      <c r="A214" s="26">
        <v>43196</v>
      </c>
      <c r="B214" s="25" t="s">
        <v>4678</v>
      </c>
    </row>
    <row r="215" spans="1:4" ht="32.450000000000003" customHeight="1" x14ac:dyDescent="0.25">
      <c r="A215" s="26">
        <v>43196</v>
      </c>
      <c r="B215" s="25" t="s">
        <v>4679</v>
      </c>
      <c r="C215" s="29"/>
      <c r="D215" s="29"/>
    </row>
    <row r="216" spans="1:4" ht="32.450000000000003" customHeight="1" x14ac:dyDescent="0.25">
      <c r="A216" s="26">
        <v>43196</v>
      </c>
      <c r="B216" s="25" t="s">
        <v>4680</v>
      </c>
    </row>
    <row r="217" spans="1:4" ht="32.450000000000003" customHeight="1" x14ac:dyDescent="0.25">
      <c r="A217" s="26">
        <v>43196</v>
      </c>
      <c r="B217" s="25" t="s">
        <v>4681</v>
      </c>
    </row>
    <row r="219" spans="1:4" ht="32.450000000000003" customHeight="1" x14ac:dyDescent="0.25">
      <c r="A219" s="26">
        <v>43203</v>
      </c>
      <c r="B219" s="25" t="s">
        <v>4682</v>
      </c>
    </row>
    <row r="220" spans="1:4" ht="32.450000000000003" customHeight="1" x14ac:dyDescent="0.25">
      <c r="A220" s="26">
        <v>43203</v>
      </c>
      <c r="B220" s="25" t="s">
        <v>4683</v>
      </c>
    </row>
    <row r="221" spans="1:4" ht="32.450000000000003" customHeight="1" x14ac:dyDescent="0.25">
      <c r="A221" s="26">
        <v>43203</v>
      </c>
      <c r="B221" s="25" t="s">
        <v>4684</v>
      </c>
    </row>
    <row r="222" spans="1:4" ht="32.450000000000003" customHeight="1" x14ac:dyDescent="0.25">
      <c r="A222" s="26">
        <v>43203</v>
      </c>
      <c r="B222" s="25" t="s">
        <v>4685</v>
      </c>
    </row>
    <row r="223" spans="1:4" ht="32.450000000000003" customHeight="1" x14ac:dyDescent="0.25">
      <c r="A223" s="26">
        <v>43203</v>
      </c>
      <c r="B223" s="25" t="s">
        <v>4686</v>
      </c>
    </row>
    <row r="224" spans="1:4" ht="32.450000000000003" customHeight="1" x14ac:dyDescent="0.25">
      <c r="A224" s="26">
        <v>43203</v>
      </c>
      <c r="B224" s="25" t="s">
        <v>4687</v>
      </c>
    </row>
    <row r="225" spans="1:2" ht="32.450000000000003" customHeight="1" x14ac:dyDescent="0.25">
      <c r="A225" s="26">
        <v>43203</v>
      </c>
      <c r="B225" s="25" t="s">
        <v>4688</v>
      </c>
    </row>
    <row r="226" spans="1:2" ht="32.450000000000003" customHeight="1" x14ac:dyDescent="0.25">
      <c r="A226" s="26">
        <v>43203</v>
      </c>
      <c r="B226" s="25" t="s">
        <v>4689</v>
      </c>
    </row>
    <row r="227" spans="1:2" ht="32.450000000000003" customHeight="1" x14ac:dyDescent="0.25">
      <c r="A227" s="26">
        <v>43203</v>
      </c>
      <c r="B227" s="25" t="s">
        <v>4690</v>
      </c>
    </row>
    <row r="228" spans="1:2" ht="32.450000000000003" customHeight="1" x14ac:dyDescent="0.25">
      <c r="A228" s="26">
        <v>43203</v>
      </c>
      <c r="B228" s="25" t="s">
        <v>4691</v>
      </c>
    </row>
    <row r="229" spans="1:2" ht="32.450000000000003" customHeight="1" x14ac:dyDescent="0.25">
      <c r="A229" s="26">
        <v>43203</v>
      </c>
      <c r="B229" s="25" t="s">
        <v>4692</v>
      </c>
    </row>
    <row r="230" spans="1:2" ht="32.450000000000003" customHeight="1" x14ac:dyDescent="0.25">
      <c r="A230" s="26">
        <v>43203</v>
      </c>
      <c r="B230" s="25" t="s">
        <v>4693</v>
      </c>
    </row>
    <row r="231" spans="1:2" ht="32.450000000000003" customHeight="1" x14ac:dyDescent="0.25">
      <c r="A231" s="26">
        <v>43203</v>
      </c>
      <c r="B231" s="25" t="s">
        <v>4694</v>
      </c>
    </row>
    <row r="232" spans="1:2" ht="32.450000000000003" customHeight="1" x14ac:dyDescent="0.25">
      <c r="A232" s="26">
        <v>43203</v>
      </c>
      <c r="B232" s="25" t="s">
        <v>4695</v>
      </c>
    </row>
    <row r="233" spans="1:2" ht="32.450000000000003" customHeight="1" x14ac:dyDescent="0.25">
      <c r="A233" s="26">
        <v>43203</v>
      </c>
      <c r="B233" s="25" t="s">
        <v>4696</v>
      </c>
    </row>
    <row r="234" spans="1:2" ht="32.450000000000003" customHeight="1" x14ac:dyDescent="0.25">
      <c r="A234" s="26">
        <v>43203</v>
      </c>
      <c r="B234" s="25" t="s">
        <v>4697</v>
      </c>
    </row>
    <row r="235" spans="1:2" ht="32.450000000000003" customHeight="1" x14ac:dyDescent="0.25">
      <c r="A235" s="26">
        <v>43203</v>
      </c>
      <c r="B235" s="25" t="s">
        <v>4698</v>
      </c>
    </row>
    <row r="236" spans="1:2" ht="32.450000000000003" customHeight="1" x14ac:dyDescent="0.25">
      <c r="A236" s="26">
        <v>43203</v>
      </c>
      <c r="B236" s="25" t="s">
        <v>4699</v>
      </c>
    </row>
    <row r="237" spans="1:2" ht="32.450000000000003" customHeight="1" x14ac:dyDescent="0.25">
      <c r="A237" s="26">
        <v>43203</v>
      </c>
      <c r="B237" s="25" t="s">
        <v>4700</v>
      </c>
    </row>
    <row r="238" spans="1:2" ht="32.450000000000003" customHeight="1" x14ac:dyDescent="0.25">
      <c r="A238" s="26">
        <v>43203</v>
      </c>
      <c r="B238" s="25" t="s">
        <v>4701</v>
      </c>
    </row>
    <row r="239" spans="1:2" ht="32.450000000000003" customHeight="1" x14ac:dyDescent="0.25">
      <c r="A239" s="26">
        <v>43203</v>
      </c>
      <c r="B239" s="25" t="s">
        <v>4702</v>
      </c>
    </row>
    <row r="241" spans="1:4" ht="32.450000000000003" customHeight="1" x14ac:dyDescent="0.25">
      <c r="A241" s="26">
        <v>43210</v>
      </c>
      <c r="B241" s="25" t="s">
        <v>4703</v>
      </c>
    </row>
    <row r="242" spans="1:4" ht="32.450000000000003" customHeight="1" x14ac:dyDescent="0.25">
      <c r="A242" s="26">
        <v>43210</v>
      </c>
      <c r="B242" s="25" t="s">
        <v>4704</v>
      </c>
    </row>
    <row r="243" spans="1:4" ht="32.450000000000003" customHeight="1" x14ac:dyDescent="0.25">
      <c r="A243" s="26">
        <v>43210</v>
      </c>
      <c r="B243" s="25" t="s">
        <v>4705</v>
      </c>
    </row>
    <row r="244" spans="1:4" ht="32.450000000000003" customHeight="1" x14ac:dyDescent="0.25">
      <c r="A244" s="26">
        <v>43210</v>
      </c>
      <c r="B244" s="25" t="s">
        <v>4706</v>
      </c>
    </row>
    <row r="245" spans="1:4" ht="32.450000000000003" customHeight="1" x14ac:dyDescent="0.25">
      <c r="A245" s="26">
        <v>43210</v>
      </c>
      <c r="B245" s="25" t="s">
        <v>4707</v>
      </c>
    </row>
    <row r="246" spans="1:4" ht="32.450000000000003" customHeight="1" x14ac:dyDescent="0.25">
      <c r="A246" s="26">
        <v>43210</v>
      </c>
      <c r="B246" s="25" t="s">
        <v>4708</v>
      </c>
    </row>
    <row r="247" spans="1:4" ht="32.450000000000003" customHeight="1" x14ac:dyDescent="0.25">
      <c r="A247" s="26">
        <v>43210</v>
      </c>
      <c r="B247" s="25" t="s">
        <v>4709</v>
      </c>
      <c r="C247" s="29"/>
      <c r="D247" s="29"/>
    </row>
    <row r="248" spans="1:4" ht="32.450000000000003" customHeight="1" x14ac:dyDescent="0.25">
      <c r="A248" s="26">
        <v>43210</v>
      </c>
      <c r="B248" s="25" t="s">
        <v>4710</v>
      </c>
    </row>
    <row r="249" spans="1:4" ht="32.450000000000003" customHeight="1" x14ac:dyDescent="0.25">
      <c r="A249" s="26">
        <v>43210</v>
      </c>
      <c r="B249" s="25" t="s">
        <v>4711</v>
      </c>
    </row>
    <row r="250" spans="1:4" ht="32.450000000000003" customHeight="1" x14ac:dyDescent="0.25">
      <c r="A250" s="26">
        <v>43210</v>
      </c>
      <c r="B250" s="25" t="s">
        <v>4712</v>
      </c>
      <c r="C250" s="29"/>
      <c r="D250" s="29"/>
    </row>
    <row r="251" spans="1:4" ht="32.450000000000003" customHeight="1" x14ac:dyDescent="0.25">
      <c r="A251" s="26">
        <v>43210</v>
      </c>
      <c r="B251" s="25" t="s">
        <v>4713</v>
      </c>
    </row>
    <row r="253" spans="1:4" ht="32.450000000000003" customHeight="1" x14ac:dyDescent="0.25">
      <c r="A253" s="26">
        <v>43217</v>
      </c>
      <c r="B253" s="25" t="s">
        <v>4714</v>
      </c>
    </row>
    <row r="254" spans="1:4" ht="32.450000000000003" customHeight="1" x14ac:dyDescent="0.25">
      <c r="A254" s="26">
        <v>43217</v>
      </c>
      <c r="B254" s="25" t="s">
        <v>4715</v>
      </c>
    </row>
    <row r="255" spans="1:4" ht="32.450000000000003" customHeight="1" x14ac:dyDescent="0.25">
      <c r="A255" s="26">
        <v>43217</v>
      </c>
      <c r="B255" s="25" t="s">
        <v>4716</v>
      </c>
    </row>
    <row r="256" spans="1:4" ht="32.450000000000003" customHeight="1" x14ac:dyDescent="0.25">
      <c r="A256" s="26">
        <v>43217</v>
      </c>
      <c r="B256" s="25" t="s">
        <v>4717</v>
      </c>
    </row>
    <row r="257" spans="1:4" ht="32.450000000000003" customHeight="1" x14ac:dyDescent="0.25">
      <c r="A257" s="26">
        <v>43217</v>
      </c>
      <c r="B257" s="25" t="s">
        <v>4718</v>
      </c>
    </row>
    <row r="258" spans="1:4" ht="32.450000000000003" customHeight="1" x14ac:dyDescent="0.25">
      <c r="A258" s="26">
        <v>43217</v>
      </c>
      <c r="B258" s="25" t="s">
        <v>4719</v>
      </c>
    </row>
    <row r="259" spans="1:4" ht="32.450000000000003" customHeight="1" x14ac:dyDescent="0.25">
      <c r="A259" s="26">
        <v>43217</v>
      </c>
      <c r="B259" s="25" t="s">
        <v>4720</v>
      </c>
    </row>
    <row r="260" spans="1:4" ht="32.450000000000003" customHeight="1" x14ac:dyDescent="0.25">
      <c r="A260" s="26">
        <v>43217</v>
      </c>
      <c r="B260" s="25" t="s">
        <v>4721</v>
      </c>
    </row>
    <row r="261" spans="1:4" ht="32.450000000000003" customHeight="1" x14ac:dyDescent="0.25">
      <c r="A261" s="26">
        <v>43217</v>
      </c>
      <c r="B261" s="25" t="s">
        <v>4722</v>
      </c>
    </row>
    <row r="262" spans="1:4" ht="32.450000000000003" customHeight="1" x14ac:dyDescent="0.25">
      <c r="A262" s="26">
        <v>43217</v>
      </c>
      <c r="B262" s="25" t="s">
        <v>4723</v>
      </c>
    </row>
    <row r="263" spans="1:4" ht="32.450000000000003" customHeight="1" x14ac:dyDescent="0.25">
      <c r="A263" s="26">
        <v>43217</v>
      </c>
      <c r="B263" s="25" t="s">
        <v>4724</v>
      </c>
    </row>
    <row r="264" spans="1:4" ht="32.450000000000003" customHeight="1" x14ac:dyDescent="0.25">
      <c r="A264" s="26">
        <v>43217</v>
      </c>
      <c r="B264" s="25" t="s">
        <v>4725</v>
      </c>
    </row>
    <row r="265" spans="1:4" ht="32.450000000000003" customHeight="1" x14ac:dyDescent="0.25">
      <c r="A265" s="26">
        <v>43217</v>
      </c>
      <c r="B265" s="25" t="s">
        <v>4726</v>
      </c>
    </row>
    <row r="266" spans="1:4" ht="32.450000000000003" customHeight="1" x14ac:dyDescent="0.25">
      <c r="A266" s="26">
        <v>43217</v>
      </c>
      <c r="B266" s="25" t="s">
        <v>4727</v>
      </c>
    </row>
    <row r="267" spans="1:4" ht="32.450000000000003" customHeight="1" x14ac:dyDescent="0.25">
      <c r="A267" s="26">
        <v>43217</v>
      </c>
      <c r="B267" s="25" t="s">
        <v>4728</v>
      </c>
    </row>
    <row r="268" spans="1:4" ht="32.450000000000003" customHeight="1" x14ac:dyDescent="0.25">
      <c r="A268" s="26">
        <v>43217</v>
      </c>
      <c r="B268" s="25" t="s">
        <v>4729</v>
      </c>
      <c r="C268" s="29"/>
      <c r="D268" s="29"/>
    </row>
    <row r="269" spans="1:4" ht="32.450000000000003" customHeight="1" x14ac:dyDescent="0.25">
      <c r="A269" s="26">
        <v>43217</v>
      </c>
      <c r="B269" s="25" t="s">
        <v>4730</v>
      </c>
    </row>
    <row r="271" spans="1:4" ht="32.450000000000003" customHeight="1" x14ac:dyDescent="0.25">
      <c r="A271" s="26">
        <v>43224</v>
      </c>
      <c r="B271" s="25" t="s">
        <v>4731</v>
      </c>
    </row>
    <row r="272" spans="1:4" ht="32.450000000000003" customHeight="1" x14ac:dyDescent="0.25">
      <c r="A272" s="26">
        <v>43224</v>
      </c>
      <c r="B272" s="25" t="s">
        <v>4732</v>
      </c>
    </row>
    <row r="273" spans="1:4" ht="32.450000000000003" customHeight="1" x14ac:dyDescent="0.25">
      <c r="A273" s="26">
        <v>43224</v>
      </c>
      <c r="B273" s="25" t="s">
        <v>4733</v>
      </c>
    </row>
    <row r="274" spans="1:4" ht="32.450000000000003" customHeight="1" x14ac:dyDescent="0.25">
      <c r="A274" s="26">
        <v>43224</v>
      </c>
      <c r="B274" s="25" t="s">
        <v>4734</v>
      </c>
    </row>
    <row r="275" spans="1:4" ht="32.450000000000003" customHeight="1" x14ac:dyDescent="0.25">
      <c r="A275" s="26">
        <v>43224</v>
      </c>
      <c r="B275" s="25" t="s">
        <v>4735</v>
      </c>
    </row>
    <row r="276" spans="1:4" ht="32.450000000000003" customHeight="1" x14ac:dyDescent="0.25">
      <c r="A276" s="26">
        <v>43224</v>
      </c>
      <c r="B276" s="25" t="s">
        <v>4736</v>
      </c>
    </row>
    <row r="277" spans="1:4" ht="32.450000000000003" customHeight="1" x14ac:dyDescent="0.25">
      <c r="A277" s="26">
        <v>43224</v>
      </c>
      <c r="B277" s="25" t="s">
        <v>4737</v>
      </c>
    </row>
    <row r="278" spans="1:4" ht="32.450000000000003" customHeight="1" x14ac:dyDescent="0.25">
      <c r="A278" s="26">
        <v>43224</v>
      </c>
      <c r="B278" s="25" t="s">
        <v>4738</v>
      </c>
    </row>
    <row r="279" spans="1:4" ht="32.450000000000003" customHeight="1" x14ac:dyDescent="0.25">
      <c r="A279" s="26">
        <v>43224</v>
      </c>
      <c r="B279" s="25" t="s">
        <v>4739</v>
      </c>
    </row>
    <row r="280" spans="1:4" ht="32.450000000000003" customHeight="1" x14ac:dyDescent="0.25">
      <c r="A280" s="26">
        <v>43224</v>
      </c>
      <c r="B280" s="25" t="s">
        <v>4740</v>
      </c>
    </row>
    <row r="281" spans="1:4" ht="32.450000000000003" customHeight="1" x14ac:dyDescent="0.25">
      <c r="A281" s="26">
        <v>43224</v>
      </c>
      <c r="B281" s="25" t="s">
        <v>4741</v>
      </c>
    </row>
    <row r="283" spans="1:4" ht="32.450000000000003" customHeight="1" x14ac:dyDescent="0.25">
      <c r="A283" s="26">
        <v>43231</v>
      </c>
      <c r="B283" s="25" t="s">
        <v>4742</v>
      </c>
    </row>
    <row r="284" spans="1:4" ht="32.450000000000003" customHeight="1" x14ac:dyDescent="0.25">
      <c r="A284" s="26">
        <v>43231</v>
      </c>
      <c r="B284" s="25" t="s">
        <v>4743</v>
      </c>
      <c r="C284" s="29"/>
      <c r="D284" s="29"/>
    </row>
    <row r="285" spans="1:4" ht="32.450000000000003" customHeight="1" x14ac:dyDescent="0.25">
      <c r="A285" s="26">
        <v>43231</v>
      </c>
      <c r="B285" s="25" t="s">
        <v>4744</v>
      </c>
    </row>
    <row r="286" spans="1:4" ht="32.450000000000003" customHeight="1" x14ac:dyDescent="0.25">
      <c r="A286" s="26">
        <v>43231</v>
      </c>
      <c r="B286" s="25" t="s">
        <v>4745</v>
      </c>
    </row>
    <row r="287" spans="1:4" ht="32.450000000000003" customHeight="1" x14ac:dyDescent="0.25">
      <c r="A287" s="26">
        <v>43231</v>
      </c>
      <c r="B287" s="25" t="s">
        <v>4746</v>
      </c>
    </row>
    <row r="288" spans="1:4" ht="32.450000000000003" customHeight="1" x14ac:dyDescent="0.25">
      <c r="A288" s="26">
        <v>43231</v>
      </c>
      <c r="B288" s="25" t="s">
        <v>4747</v>
      </c>
    </row>
    <row r="289" spans="1:4" ht="32.450000000000003" customHeight="1" x14ac:dyDescent="0.25">
      <c r="A289" s="26">
        <v>43231</v>
      </c>
      <c r="B289" s="25" t="s">
        <v>4748</v>
      </c>
    </row>
    <row r="290" spans="1:4" ht="32.450000000000003" customHeight="1" x14ac:dyDescent="0.25">
      <c r="A290" s="26">
        <v>43231</v>
      </c>
      <c r="B290" s="25" t="s">
        <v>4749</v>
      </c>
    </row>
    <row r="291" spans="1:4" ht="32.450000000000003" customHeight="1" x14ac:dyDescent="0.25">
      <c r="A291" s="26">
        <v>43231</v>
      </c>
      <c r="B291" s="25" t="s">
        <v>4750</v>
      </c>
    </row>
    <row r="292" spans="1:4" ht="32.450000000000003" customHeight="1" x14ac:dyDescent="0.25">
      <c r="A292" s="26">
        <v>43231</v>
      </c>
      <c r="B292" s="25" t="s">
        <v>4751</v>
      </c>
    </row>
    <row r="293" spans="1:4" ht="32.450000000000003" customHeight="1" x14ac:dyDescent="0.25">
      <c r="A293" s="26">
        <v>43231</v>
      </c>
      <c r="B293" s="25" t="s">
        <v>4752</v>
      </c>
    </row>
    <row r="294" spans="1:4" ht="32.450000000000003" customHeight="1" x14ac:dyDescent="0.25">
      <c r="A294" s="26">
        <v>43231</v>
      </c>
      <c r="B294" s="25" t="s">
        <v>4753</v>
      </c>
    </row>
    <row r="295" spans="1:4" ht="32.450000000000003" customHeight="1" x14ac:dyDescent="0.25">
      <c r="A295" s="26">
        <v>43231</v>
      </c>
      <c r="B295" s="25" t="s">
        <v>4754</v>
      </c>
    </row>
    <row r="296" spans="1:4" ht="32.450000000000003" customHeight="1" x14ac:dyDescent="0.25">
      <c r="A296" s="26">
        <v>43231</v>
      </c>
      <c r="B296" s="25" t="s">
        <v>4755</v>
      </c>
    </row>
    <row r="297" spans="1:4" ht="32.450000000000003" customHeight="1" x14ac:dyDescent="0.25">
      <c r="A297" s="26">
        <v>43231</v>
      </c>
      <c r="B297" s="25" t="s">
        <v>4756</v>
      </c>
    </row>
    <row r="298" spans="1:4" ht="32.450000000000003" customHeight="1" x14ac:dyDescent="0.25">
      <c r="A298" s="26">
        <v>43231</v>
      </c>
      <c r="B298" s="25" t="s">
        <v>4757</v>
      </c>
    </row>
    <row r="299" spans="1:4" ht="32.450000000000003" customHeight="1" x14ac:dyDescent="0.25">
      <c r="A299" s="26">
        <v>43231</v>
      </c>
      <c r="B299" s="25" t="s">
        <v>4758</v>
      </c>
    </row>
    <row r="300" spans="1:4" ht="32.450000000000003" customHeight="1" x14ac:dyDescent="0.25">
      <c r="A300" s="26">
        <v>43231</v>
      </c>
      <c r="B300" s="25" t="s">
        <v>4759</v>
      </c>
    </row>
    <row r="301" spans="1:4" ht="32.450000000000003" customHeight="1" x14ac:dyDescent="0.25">
      <c r="A301" s="26">
        <v>43231</v>
      </c>
      <c r="B301" s="25" t="s">
        <v>4760</v>
      </c>
    </row>
    <row r="302" spans="1:4" ht="32.450000000000003" customHeight="1" x14ac:dyDescent="0.25">
      <c r="A302" s="26">
        <v>43231</v>
      </c>
      <c r="B302" s="25" t="s">
        <v>4761</v>
      </c>
      <c r="C302" s="29"/>
      <c r="D302" s="29"/>
    </row>
    <row r="303" spans="1:4" ht="32.450000000000003" customHeight="1" x14ac:dyDescent="0.25">
      <c r="A303" s="26">
        <v>43231</v>
      </c>
      <c r="B303" s="25" t="s">
        <v>4762</v>
      </c>
    </row>
    <row r="304" spans="1:4" ht="32.450000000000003" customHeight="1" x14ac:dyDescent="0.25">
      <c r="A304" s="26">
        <v>43231</v>
      </c>
      <c r="B304" s="25" t="s">
        <v>4763</v>
      </c>
      <c r="C304" s="29"/>
      <c r="D304" s="29"/>
    </row>
    <row r="305" spans="1:4" ht="32.450000000000003" customHeight="1" x14ac:dyDescent="0.25">
      <c r="A305" s="26">
        <v>43231</v>
      </c>
      <c r="B305" s="25" t="s">
        <v>4764</v>
      </c>
    </row>
    <row r="307" spans="1:4" ht="32.450000000000003" customHeight="1" x14ac:dyDescent="0.25">
      <c r="A307" s="26">
        <v>43238</v>
      </c>
      <c r="B307" s="25" t="s">
        <v>4765</v>
      </c>
    </row>
    <row r="308" spans="1:4" ht="32.450000000000003" customHeight="1" x14ac:dyDescent="0.25">
      <c r="A308" s="26">
        <v>43238</v>
      </c>
      <c r="B308" s="25" t="s">
        <v>4766</v>
      </c>
    </row>
    <row r="309" spans="1:4" ht="32.450000000000003" customHeight="1" x14ac:dyDescent="0.25">
      <c r="A309" s="26">
        <v>43238</v>
      </c>
      <c r="B309" s="25" t="s">
        <v>4767</v>
      </c>
    </row>
    <row r="310" spans="1:4" ht="32.450000000000003" customHeight="1" x14ac:dyDescent="0.25">
      <c r="A310" s="26">
        <v>43238</v>
      </c>
      <c r="B310" s="25" t="s">
        <v>4768</v>
      </c>
      <c r="C310" s="29"/>
      <c r="D310" s="29"/>
    </row>
    <row r="311" spans="1:4" ht="32.450000000000003" customHeight="1" x14ac:dyDescent="0.25">
      <c r="A311" s="26">
        <v>43238</v>
      </c>
      <c r="B311" s="25" t="s">
        <v>4769</v>
      </c>
    </row>
    <row r="312" spans="1:4" ht="32.450000000000003" customHeight="1" x14ac:dyDescent="0.25">
      <c r="A312" s="26">
        <v>43238</v>
      </c>
      <c r="B312" s="25" t="s">
        <v>4770</v>
      </c>
    </row>
    <row r="313" spans="1:4" ht="32.450000000000003" customHeight="1" x14ac:dyDescent="0.25">
      <c r="A313" s="26">
        <v>43238</v>
      </c>
      <c r="B313" s="25" t="s">
        <v>4771</v>
      </c>
    </row>
    <row r="314" spans="1:4" ht="32.450000000000003" customHeight="1" x14ac:dyDescent="0.25">
      <c r="A314" s="26">
        <v>43238</v>
      </c>
      <c r="B314" s="25" t="s">
        <v>4772</v>
      </c>
    </row>
    <row r="315" spans="1:4" ht="32.450000000000003" customHeight="1" x14ac:dyDescent="0.25">
      <c r="A315" s="26">
        <v>43238</v>
      </c>
      <c r="B315" s="25" t="s">
        <v>4773</v>
      </c>
    </row>
    <row r="316" spans="1:4" ht="32.450000000000003" customHeight="1" x14ac:dyDescent="0.25">
      <c r="A316" s="26">
        <v>43238</v>
      </c>
      <c r="B316" s="25" t="s">
        <v>4774</v>
      </c>
    </row>
    <row r="317" spans="1:4" ht="32.450000000000003" customHeight="1" x14ac:dyDescent="0.25">
      <c r="A317" s="26">
        <v>43238</v>
      </c>
      <c r="B317" s="25" t="s">
        <v>4775</v>
      </c>
      <c r="C317" s="29"/>
      <c r="D317" s="29"/>
    </row>
    <row r="320" spans="1:4" ht="32.450000000000003" customHeight="1" x14ac:dyDescent="0.25">
      <c r="A320" s="26">
        <v>43245</v>
      </c>
      <c r="B320" s="25" t="s">
        <v>4776</v>
      </c>
    </row>
    <row r="321" spans="1:4" ht="32.450000000000003" customHeight="1" x14ac:dyDescent="0.25">
      <c r="A321" s="26">
        <v>43245</v>
      </c>
      <c r="B321" s="25" t="s">
        <v>4777</v>
      </c>
      <c r="C321" s="29"/>
      <c r="D321" s="29"/>
    </row>
    <row r="322" spans="1:4" ht="32.450000000000003" customHeight="1" x14ac:dyDescent="0.25">
      <c r="A322" s="26">
        <v>43245</v>
      </c>
      <c r="B322" s="25" t="s">
        <v>4778</v>
      </c>
      <c r="C322" s="29"/>
      <c r="D322" s="29"/>
    </row>
    <row r="323" spans="1:4" ht="32.450000000000003" customHeight="1" x14ac:dyDescent="0.25">
      <c r="A323" s="26">
        <v>43245</v>
      </c>
      <c r="B323" s="25" t="s">
        <v>4779</v>
      </c>
      <c r="C323" s="29"/>
      <c r="D323" s="29"/>
    </row>
    <row r="324" spans="1:4" ht="32.450000000000003" customHeight="1" x14ac:dyDescent="0.25">
      <c r="A324" s="26">
        <v>43245</v>
      </c>
      <c r="B324" s="25" t="s">
        <v>4780</v>
      </c>
    </row>
    <row r="325" spans="1:4" ht="32.450000000000003" customHeight="1" x14ac:dyDescent="0.25">
      <c r="A325" s="26">
        <v>43245</v>
      </c>
      <c r="B325" s="25" t="s">
        <v>4781</v>
      </c>
    </row>
    <row r="326" spans="1:4" ht="32.450000000000003" customHeight="1" x14ac:dyDescent="0.25">
      <c r="A326" s="26">
        <v>43245</v>
      </c>
      <c r="B326" s="25" t="s">
        <v>4782</v>
      </c>
      <c r="C326" s="29"/>
      <c r="D326" s="29"/>
    </row>
    <row r="327" spans="1:4" ht="32.450000000000003" customHeight="1" x14ac:dyDescent="0.25">
      <c r="A327" s="26">
        <v>43245</v>
      </c>
      <c r="B327" s="25" t="s">
        <v>4783</v>
      </c>
    </row>
    <row r="328" spans="1:4" ht="32.450000000000003" customHeight="1" x14ac:dyDescent="0.25">
      <c r="A328" s="26">
        <v>43245</v>
      </c>
      <c r="B328" s="25" t="s">
        <v>4784</v>
      </c>
    </row>
    <row r="329" spans="1:4" ht="32.450000000000003" customHeight="1" x14ac:dyDescent="0.25">
      <c r="A329" s="26">
        <v>43245</v>
      </c>
      <c r="B329" s="25" t="s">
        <v>4785</v>
      </c>
    </row>
    <row r="330" spans="1:4" ht="32.450000000000003" customHeight="1" x14ac:dyDescent="0.25">
      <c r="A330" s="26">
        <v>43245</v>
      </c>
      <c r="B330" s="25" t="s">
        <v>4786</v>
      </c>
    </row>
    <row r="331" spans="1:4" ht="32.450000000000003" customHeight="1" x14ac:dyDescent="0.25">
      <c r="A331" s="26">
        <v>43245</v>
      </c>
      <c r="B331" s="25" t="s">
        <v>4787</v>
      </c>
    </row>
    <row r="332" spans="1:4" ht="32.450000000000003" customHeight="1" x14ac:dyDescent="0.25">
      <c r="A332" s="26">
        <v>43245</v>
      </c>
      <c r="B332" s="25" t="s">
        <v>4788</v>
      </c>
    </row>
    <row r="333" spans="1:4" ht="32.450000000000003" customHeight="1" x14ac:dyDescent="0.25">
      <c r="A333" s="26">
        <v>43245</v>
      </c>
      <c r="B333" s="25" t="s">
        <v>4789</v>
      </c>
    </row>
    <row r="334" spans="1:4" ht="32.450000000000003" customHeight="1" x14ac:dyDescent="0.25">
      <c r="A334" s="26">
        <v>43245</v>
      </c>
      <c r="B334" s="25" t="s">
        <v>4790</v>
      </c>
    </row>
    <row r="335" spans="1:4" ht="32.450000000000003" customHeight="1" x14ac:dyDescent="0.25">
      <c r="A335" s="26">
        <v>43245</v>
      </c>
      <c r="B335" s="25" t="s">
        <v>4791</v>
      </c>
    </row>
    <row r="336" spans="1:4" ht="32.450000000000003" customHeight="1" x14ac:dyDescent="0.25">
      <c r="A336" s="26">
        <v>43245</v>
      </c>
      <c r="B336" s="25" t="s">
        <v>4792</v>
      </c>
    </row>
    <row r="337" spans="1:4" ht="32.450000000000003" customHeight="1" x14ac:dyDescent="0.25">
      <c r="A337" s="26">
        <v>43245</v>
      </c>
      <c r="B337" s="25" t="s">
        <v>4793</v>
      </c>
    </row>
    <row r="338" spans="1:4" ht="32.450000000000003" customHeight="1" x14ac:dyDescent="0.25">
      <c r="A338" s="26">
        <v>43245</v>
      </c>
      <c r="B338" s="25" t="s">
        <v>4794</v>
      </c>
    </row>
    <row r="340" spans="1:4" ht="32.450000000000003" customHeight="1" x14ac:dyDescent="0.25">
      <c r="A340" s="26">
        <v>43252</v>
      </c>
      <c r="B340" s="25" t="s">
        <v>4795</v>
      </c>
    </row>
    <row r="341" spans="1:4" ht="32.450000000000003" customHeight="1" x14ac:dyDescent="0.25">
      <c r="A341" s="26">
        <v>43252</v>
      </c>
      <c r="B341" s="25" t="s">
        <v>4796</v>
      </c>
    </row>
    <row r="342" spans="1:4" ht="32.450000000000003" customHeight="1" x14ac:dyDescent="0.25">
      <c r="A342" s="26">
        <v>43252</v>
      </c>
      <c r="B342" s="25" t="s">
        <v>4797</v>
      </c>
      <c r="C342" s="29"/>
      <c r="D342" s="29"/>
    </row>
    <row r="343" spans="1:4" ht="32.450000000000003" customHeight="1" x14ac:dyDescent="0.25">
      <c r="A343" s="26">
        <v>43252</v>
      </c>
      <c r="B343" s="25" t="s">
        <v>4798</v>
      </c>
      <c r="C343" s="29"/>
      <c r="D343" s="29"/>
    </row>
    <row r="344" spans="1:4" ht="32.450000000000003" customHeight="1" x14ac:dyDescent="0.25">
      <c r="A344" s="26">
        <v>43252</v>
      </c>
      <c r="B344" s="25" t="s">
        <v>4799</v>
      </c>
    </row>
    <row r="345" spans="1:4" ht="32.450000000000003" customHeight="1" x14ac:dyDescent="0.25">
      <c r="A345" s="26">
        <v>43252</v>
      </c>
      <c r="B345" s="25" t="s">
        <v>4800</v>
      </c>
    </row>
    <row r="346" spans="1:4" ht="32.450000000000003" customHeight="1" x14ac:dyDescent="0.25">
      <c r="A346" s="26">
        <v>43252</v>
      </c>
      <c r="B346" s="25" t="s">
        <v>4801</v>
      </c>
      <c r="C346" s="29"/>
      <c r="D346" s="29"/>
    </row>
    <row r="347" spans="1:4" ht="32.450000000000003" customHeight="1" x14ac:dyDescent="0.25">
      <c r="A347" s="26">
        <v>43252</v>
      </c>
      <c r="B347" s="25" t="s">
        <v>4802</v>
      </c>
    </row>
    <row r="348" spans="1:4" ht="32.450000000000003" customHeight="1" x14ac:dyDescent="0.25">
      <c r="A348" s="26">
        <v>43252</v>
      </c>
      <c r="B348" s="25" t="s">
        <v>4803</v>
      </c>
    </row>
    <row r="349" spans="1:4" ht="32.450000000000003" customHeight="1" x14ac:dyDescent="0.25">
      <c r="A349" s="26">
        <v>43252</v>
      </c>
      <c r="B349" s="25" t="s">
        <v>4804</v>
      </c>
    </row>
    <row r="350" spans="1:4" ht="32.450000000000003" customHeight="1" x14ac:dyDescent="0.25">
      <c r="A350" s="26">
        <v>43252</v>
      </c>
      <c r="B350" s="25" t="s">
        <v>4805</v>
      </c>
    </row>
    <row r="351" spans="1:4" ht="32.450000000000003" customHeight="1" x14ac:dyDescent="0.25">
      <c r="A351" s="26">
        <v>43252</v>
      </c>
      <c r="B351" s="25" t="s">
        <v>4806</v>
      </c>
      <c r="C351" s="29"/>
      <c r="D351" s="29"/>
    </row>
    <row r="352" spans="1:4" ht="32.450000000000003" customHeight="1" x14ac:dyDescent="0.25">
      <c r="A352" s="26">
        <v>43252</v>
      </c>
      <c r="B352" s="25" t="s">
        <v>4807</v>
      </c>
    </row>
    <row r="353" spans="1:4" ht="32.450000000000003" customHeight="1" x14ac:dyDescent="0.25">
      <c r="A353" s="26">
        <v>43252</v>
      </c>
      <c r="B353" s="25" t="s">
        <v>4808</v>
      </c>
    </row>
    <row r="354" spans="1:4" ht="32.450000000000003" customHeight="1" x14ac:dyDescent="0.25">
      <c r="A354" s="26">
        <v>43252</v>
      </c>
      <c r="B354" s="25" t="s">
        <v>4809</v>
      </c>
    </row>
    <row r="355" spans="1:4" ht="32.450000000000003" customHeight="1" x14ac:dyDescent="0.25">
      <c r="A355" s="26">
        <v>43252</v>
      </c>
      <c r="B355" s="25" t="s">
        <v>4810</v>
      </c>
      <c r="C355" s="29"/>
      <c r="D355" s="29"/>
    </row>
    <row r="356" spans="1:4" ht="32.450000000000003" customHeight="1" x14ac:dyDescent="0.25">
      <c r="A356" s="26">
        <v>43252</v>
      </c>
      <c r="B356" s="25" t="s">
        <v>4811</v>
      </c>
      <c r="C356" s="29"/>
      <c r="D356" s="29"/>
    </row>
    <row r="357" spans="1:4" ht="32.450000000000003" customHeight="1" x14ac:dyDescent="0.25">
      <c r="A357" s="26">
        <v>43252</v>
      </c>
      <c r="B357" s="25" t="s">
        <v>4812</v>
      </c>
      <c r="C357" s="29"/>
      <c r="D357" s="29"/>
    </row>
    <row r="358" spans="1:4" ht="32.450000000000003" customHeight="1" x14ac:dyDescent="0.25">
      <c r="A358" s="26">
        <v>43252</v>
      </c>
      <c r="B358" s="25" t="s">
        <v>4813</v>
      </c>
    </row>
    <row r="360" spans="1:4" ht="32.450000000000003" customHeight="1" x14ac:dyDescent="0.25">
      <c r="A360" s="26">
        <v>43259</v>
      </c>
      <c r="B360" s="25" t="s">
        <v>4814</v>
      </c>
      <c r="C360" s="29"/>
      <c r="D360" s="29"/>
    </row>
    <row r="361" spans="1:4" ht="32.450000000000003" customHeight="1" x14ac:dyDescent="0.25">
      <c r="A361" s="26">
        <v>43259</v>
      </c>
      <c r="B361" s="25" t="s">
        <v>4815</v>
      </c>
      <c r="C361" s="29"/>
      <c r="D361" s="29"/>
    </row>
    <row r="362" spans="1:4" ht="32.450000000000003" customHeight="1" x14ac:dyDescent="0.25">
      <c r="A362" s="26">
        <v>43259</v>
      </c>
      <c r="B362" s="25" t="s">
        <v>4816</v>
      </c>
    </row>
    <row r="363" spans="1:4" ht="32.450000000000003" customHeight="1" x14ac:dyDescent="0.25">
      <c r="A363" s="26">
        <v>43259</v>
      </c>
      <c r="B363" s="25" t="s">
        <v>4817</v>
      </c>
    </row>
    <row r="364" spans="1:4" ht="32.450000000000003" customHeight="1" x14ac:dyDescent="0.25">
      <c r="A364" s="26">
        <v>43259</v>
      </c>
      <c r="B364" s="25" t="s">
        <v>4818</v>
      </c>
    </row>
    <row r="365" spans="1:4" ht="32.450000000000003" customHeight="1" x14ac:dyDescent="0.25">
      <c r="A365" s="26">
        <v>43259</v>
      </c>
      <c r="B365" s="25" t="s">
        <v>4819</v>
      </c>
    </row>
    <row r="366" spans="1:4" ht="32.450000000000003" customHeight="1" x14ac:dyDescent="0.25">
      <c r="A366" s="26">
        <v>43259</v>
      </c>
      <c r="B366" s="25" t="s">
        <v>4820</v>
      </c>
    </row>
    <row r="367" spans="1:4" ht="32.450000000000003" customHeight="1" x14ac:dyDescent="0.25">
      <c r="A367" s="26">
        <v>43259</v>
      </c>
      <c r="B367" s="25" t="s">
        <v>4821</v>
      </c>
    </row>
    <row r="368" spans="1:4" ht="32.450000000000003" customHeight="1" x14ac:dyDescent="0.25">
      <c r="A368" s="26">
        <v>43259</v>
      </c>
      <c r="B368" s="25" t="s">
        <v>4822</v>
      </c>
    </row>
    <row r="369" spans="1:4" ht="32.450000000000003" customHeight="1" x14ac:dyDescent="0.25">
      <c r="A369" s="26">
        <v>43259</v>
      </c>
      <c r="B369" s="25" t="s">
        <v>4823</v>
      </c>
      <c r="C369" s="29"/>
      <c r="D369" s="29"/>
    </row>
    <row r="370" spans="1:4" ht="32.450000000000003" customHeight="1" x14ac:dyDescent="0.25">
      <c r="A370" s="26">
        <v>43259</v>
      </c>
      <c r="B370" s="25" t="s">
        <v>4824</v>
      </c>
    </row>
    <row r="371" spans="1:4" ht="32.450000000000003" customHeight="1" x14ac:dyDescent="0.25">
      <c r="A371" s="26">
        <v>43259</v>
      </c>
      <c r="B371" s="25" t="s">
        <v>4825</v>
      </c>
    </row>
    <row r="372" spans="1:4" ht="32.450000000000003" customHeight="1" x14ac:dyDescent="0.25">
      <c r="A372" s="26">
        <v>43259</v>
      </c>
      <c r="B372" s="25" t="s">
        <v>4826</v>
      </c>
      <c r="C372" s="29"/>
      <c r="D372" s="29"/>
    </row>
    <row r="373" spans="1:4" ht="32.450000000000003" customHeight="1" x14ac:dyDescent="0.25">
      <c r="A373" s="26">
        <v>43259</v>
      </c>
      <c r="B373" s="25" t="s">
        <v>4827</v>
      </c>
    </row>
    <row r="374" spans="1:4" ht="32.450000000000003" customHeight="1" x14ac:dyDescent="0.25">
      <c r="A374" s="26">
        <v>43259</v>
      </c>
      <c r="B374" s="25" t="s">
        <v>4828</v>
      </c>
    </row>
    <row r="375" spans="1:4" ht="32.450000000000003" customHeight="1" x14ac:dyDescent="0.25">
      <c r="A375" s="26">
        <v>43259</v>
      </c>
      <c r="B375" s="25" t="s">
        <v>4829</v>
      </c>
    </row>
    <row r="377" spans="1:4" ht="32.450000000000003" customHeight="1" x14ac:dyDescent="0.25">
      <c r="A377" s="26">
        <v>43266</v>
      </c>
      <c r="B377" s="25" t="s">
        <v>4830</v>
      </c>
    </row>
    <row r="378" spans="1:4" ht="32.450000000000003" customHeight="1" x14ac:dyDescent="0.25">
      <c r="A378" s="26">
        <v>43266</v>
      </c>
      <c r="B378" s="25" t="s">
        <v>4831</v>
      </c>
    </row>
    <row r="379" spans="1:4" ht="32.450000000000003" customHeight="1" x14ac:dyDescent="0.25">
      <c r="A379" s="26">
        <v>43266</v>
      </c>
      <c r="B379" s="25" t="s">
        <v>4832</v>
      </c>
      <c r="C379" s="29"/>
      <c r="D379" s="29"/>
    </row>
    <row r="380" spans="1:4" ht="32.450000000000003" customHeight="1" x14ac:dyDescent="0.25">
      <c r="A380" s="26">
        <v>43266</v>
      </c>
      <c r="B380" s="25" t="s">
        <v>4833</v>
      </c>
    </row>
    <row r="381" spans="1:4" ht="32.450000000000003" customHeight="1" x14ac:dyDescent="0.25">
      <c r="A381" s="26">
        <v>43266</v>
      </c>
      <c r="B381" s="25" t="s">
        <v>4834</v>
      </c>
    </row>
    <row r="382" spans="1:4" ht="32.450000000000003" customHeight="1" x14ac:dyDescent="0.25">
      <c r="A382" s="26">
        <v>43266</v>
      </c>
      <c r="B382" s="25" t="s">
        <v>4835</v>
      </c>
    </row>
    <row r="383" spans="1:4" ht="32.450000000000003" customHeight="1" x14ac:dyDescent="0.25">
      <c r="A383" s="26">
        <v>43266</v>
      </c>
      <c r="B383" s="25" t="s">
        <v>4836</v>
      </c>
    </row>
    <row r="384" spans="1:4" ht="32.450000000000003" customHeight="1" x14ac:dyDescent="0.25">
      <c r="A384" s="26">
        <v>43266</v>
      </c>
      <c r="B384" s="25" t="s">
        <v>4837</v>
      </c>
    </row>
    <row r="385" spans="1:4" ht="32.450000000000003" customHeight="1" x14ac:dyDescent="0.25">
      <c r="A385" s="26">
        <v>43266</v>
      </c>
      <c r="B385" s="25" t="s">
        <v>4838</v>
      </c>
      <c r="C385" s="29"/>
      <c r="D385" s="29"/>
    </row>
    <row r="386" spans="1:4" ht="32.450000000000003" customHeight="1" x14ac:dyDescent="0.25">
      <c r="A386" s="26">
        <v>43266</v>
      </c>
      <c r="B386" s="25" t="s">
        <v>4839</v>
      </c>
      <c r="C386" s="29"/>
      <c r="D386" s="29"/>
    </row>
    <row r="387" spans="1:4" ht="32.450000000000003" customHeight="1" x14ac:dyDescent="0.25">
      <c r="A387" s="26">
        <v>43266</v>
      </c>
      <c r="B387" s="25" t="s">
        <v>4840</v>
      </c>
    </row>
    <row r="388" spans="1:4" ht="32.450000000000003" customHeight="1" x14ac:dyDescent="0.25">
      <c r="A388" s="26">
        <v>43266</v>
      </c>
      <c r="B388" s="25" t="s">
        <v>4841</v>
      </c>
    </row>
    <row r="389" spans="1:4" ht="32.450000000000003" customHeight="1" x14ac:dyDescent="0.25">
      <c r="A389" s="26">
        <v>43266</v>
      </c>
      <c r="B389" s="25" t="s">
        <v>4786</v>
      </c>
    </row>
    <row r="390" spans="1:4" ht="32.450000000000003" customHeight="1" x14ac:dyDescent="0.25">
      <c r="A390" s="26">
        <v>43266</v>
      </c>
      <c r="B390" s="25" t="s">
        <v>4842</v>
      </c>
    </row>
    <row r="391" spans="1:4" ht="32.450000000000003" customHeight="1" x14ac:dyDescent="0.25">
      <c r="A391" s="26">
        <v>43266</v>
      </c>
      <c r="B391" s="25" t="s">
        <v>4843</v>
      </c>
    </row>
    <row r="392" spans="1:4" ht="32.450000000000003" customHeight="1" x14ac:dyDescent="0.25">
      <c r="A392" s="26">
        <v>43266</v>
      </c>
      <c r="B392" s="25" t="s">
        <v>4844</v>
      </c>
    </row>
    <row r="393" spans="1:4" ht="32.450000000000003" customHeight="1" x14ac:dyDescent="0.25">
      <c r="A393" s="26">
        <v>43266</v>
      </c>
      <c r="B393" s="25" t="s">
        <v>4845</v>
      </c>
    </row>
    <row r="394" spans="1:4" ht="32.450000000000003" customHeight="1" x14ac:dyDescent="0.25">
      <c r="A394" s="26">
        <v>43266</v>
      </c>
      <c r="B394" s="25" t="s">
        <v>4846</v>
      </c>
    </row>
    <row r="396" spans="1:4" ht="32.450000000000003" customHeight="1" x14ac:dyDescent="0.25">
      <c r="A396" s="26">
        <v>43273</v>
      </c>
      <c r="B396" s="25" t="s">
        <v>4847</v>
      </c>
    </row>
    <row r="397" spans="1:4" ht="32.450000000000003" customHeight="1" x14ac:dyDescent="0.25">
      <c r="A397" s="26">
        <v>43273</v>
      </c>
      <c r="B397" s="25" t="s">
        <v>4848</v>
      </c>
    </row>
    <row r="398" spans="1:4" ht="32.450000000000003" customHeight="1" x14ac:dyDescent="0.25">
      <c r="A398" s="26">
        <v>43273</v>
      </c>
      <c r="B398" s="25" t="s">
        <v>4849</v>
      </c>
    </row>
    <row r="399" spans="1:4" ht="32.450000000000003" customHeight="1" x14ac:dyDescent="0.25">
      <c r="A399" s="26">
        <v>43273</v>
      </c>
      <c r="B399" s="25" t="s">
        <v>4850</v>
      </c>
    </row>
    <row r="400" spans="1:4" ht="32.450000000000003" customHeight="1" x14ac:dyDescent="0.25">
      <c r="A400" s="26">
        <v>43273</v>
      </c>
      <c r="B400" s="25" t="s">
        <v>4851</v>
      </c>
    </row>
    <row r="401" spans="1:4" ht="32.450000000000003" customHeight="1" x14ac:dyDescent="0.25">
      <c r="A401" s="26">
        <v>43273</v>
      </c>
      <c r="B401" s="25" t="s">
        <v>4852</v>
      </c>
    </row>
    <row r="402" spans="1:4" ht="32.450000000000003" customHeight="1" x14ac:dyDescent="0.25">
      <c r="A402" s="26">
        <v>43273</v>
      </c>
      <c r="B402" s="25" t="s">
        <v>4853</v>
      </c>
    </row>
    <row r="403" spans="1:4" ht="32.450000000000003" customHeight="1" x14ac:dyDescent="0.25">
      <c r="A403" s="26">
        <v>43273</v>
      </c>
      <c r="B403" s="25" t="s">
        <v>4854</v>
      </c>
    </row>
    <row r="404" spans="1:4" ht="32.450000000000003" customHeight="1" x14ac:dyDescent="0.25">
      <c r="A404" s="26">
        <v>43273</v>
      </c>
      <c r="B404" s="25" t="s">
        <v>4855</v>
      </c>
    </row>
    <row r="405" spans="1:4" ht="32.450000000000003" customHeight="1" x14ac:dyDescent="0.25">
      <c r="A405" s="26">
        <v>43273</v>
      </c>
      <c r="B405" s="25" t="s">
        <v>4856</v>
      </c>
    </row>
    <row r="406" spans="1:4" ht="32.450000000000003" customHeight="1" x14ac:dyDescent="0.25">
      <c r="A406" s="26">
        <v>43273</v>
      </c>
      <c r="B406" s="25" t="s">
        <v>4857</v>
      </c>
    </row>
    <row r="407" spans="1:4" ht="32.450000000000003" customHeight="1" x14ac:dyDescent="0.25">
      <c r="A407" s="26">
        <v>43273</v>
      </c>
      <c r="B407" s="25" t="s">
        <v>4858</v>
      </c>
    </row>
    <row r="408" spans="1:4" ht="32.450000000000003" customHeight="1" x14ac:dyDescent="0.25">
      <c r="A408" s="26">
        <v>43273</v>
      </c>
      <c r="B408" s="25" t="s">
        <v>4859</v>
      </c>
    </row>
    <row r="409" spans="1:4" ht="32.450000000000003" customHeight="1" x14ac:dyDescent="0.25">
      <c r="A409" s="26">
        <v>43273</v>
      </c>
      <c r="B409" s="25" t="s">
        <v>4860</v>
      </c>
    </row>
    <row r="410" spans="1:4" ht="32.450000000000003" customHeight="1" x14ac:dyDescent="0.25">
      <c r="A410" s="26">
        <v>43273</v>
      </c>
      <c r="B410" s="25" t="s">
        <v>4861</v>
      </c>
    </row>
    <row r="411" spans="1:4" ht="32.450000000000003" customHeight="1" x14ac:dyDescent="0.25">
      <c r="A411" s="26">
        <v>43273</v>
      </c>
      <c r="B411" s="25" t="s">
        <v>4862</v>
      </c>
    </row>
    <row r="412" spans="1:4" ht="32.450000000000003" customHeight="1" x14ac:dyDescent="0.25">
      <c r="A412" s="26">
        <v>43273</v>
      </c>
      <c r="B412" s="25" t="s">
        <v>4863</v>
      </c>
    </row>
    <row r="413" spans="1:4" ht="32.450000000000003" customHeight="1" x14ac:dyDescent="0.25">
      <c r="A413" s="26">
        <v>43273</v>
      </c>
      <c r="B413" s="25" t="s">
        <v>4864</v>
      </c>
    </row>
    <row r="414" spans="1:4" ht="32.450000000000003" customHeight="1" x14ac:dyDescent="0.25">
      <c r="A414" s="26">
        <v>43273</v>
      </c>
      <c r="B414" s="25" t="s">
        <v>4865</v>
      </c>
      <c r="C414" s="29"/>
      <c r="D414" s="29"/>
    </row>
    <row r="416" spans="1:4" ht="32.450000000000003" customHeight="1" x14ac:dyDescent="0.25">
      <c r="A416" s="26">
        <v>43280</v>
      </c>
      <c r="B416" s="25" t="s">
        <v>4866</v>
      </c>
    </row>
    <row r="417" spans="1:4" ht="32.450000000000003" customHeight="1" x14ac:dyDescent="0.25">
      <c r="A417" s="26">
        <v>43280</v>
      </c>
      <c r="B417" s="25" t="s">
        <v>4867</v>
      </c>
    </row>
    <row r="418" spans="1:4" ht="32.450000000000003" customHeight="1" x14ac:dyDescent="0.25">
      <c r="A418" s="26">
        <v>43280</v>
      </c>
      <c r="B418" s="25" t="s">
        <v>4868</v>
      </c>
    </row>
    <row r="419" spans="1:4" ht="32.450000000000003" customHeight="1" x14ac:dyDescent="0.25">
      <c r="A419" s="26">
        <v>43280</v>
      </c>
      <c r="B419" s="25" t="s">
        <v>4869</v>
      </c>
    </row>
    <row r="420" spans="1:4" ht="32.450000000000003" customHeight="1" x14ac:dyDescent="0.25">
      <c r="A420" s="26">
        <v>43280</v>
      </c>
      <c r="B420" s="25" t="s">
        <v>4870</v>
      </c>
    </row>
    <row r="421" spans="1:4" ht="32.450000000000003" customHeight="1" x14ac:dyDescent="0.25">
      <c r="A421" s="26">
        <v>43280</v>
      </c>
      <c r="B421" s="25" t="s">
        <v>4871</v>
      </c>
    </row>
    <row r="422" spans="1:4" ht="32.450000000000003" customHeight="1" x14ac:dyDescent="0.25">
      <c r="A422" s="26">
        <v>43280</v>
      </c>
      <c r="B422" s="25" t="s">
        <v>4872</v>
      </c>
    </row>
    <row r="423" spans="1:4" ht="32.450000000000003" customHeight="1" x14ac:dyDescent="0.25">
      <c r="A423" s="26">
        <v>43280</v>
      </c>
      <c r="B423" s="25" t="s">
        <v>4873</v>
      </c>
    </row>
    <row r="424" spans="1:4" ht="32.450000000000003" customHeight="1" x14ac:dyDescent="0.25">
      <c r="A424" s="26">
        <v>43280</v>
      </c>
      <c r="B424" s="25" t="s">
        <v>4874</v>
      </c>
    </row>
    <row r="425" spans="1:4" ht="32.450000000000003" customHeight="1" x14ac:dyDescent="0.25">
      <c r="A425" s="26">
        <v>43280</v>
      </c>
      <c r="B425" s="25" t="s">
        <v>4875</v>
      </c>
    </row>
    <row r="426" spans="1:4" ht="32.450000000000003" customHeight="1" x14ac:dyDescent="0.25">
      <c r="A426" s="26">
        <v>43280</v>
      </c>
      <c r="B426" s="25" t="s">
        <v>4876</v>
      </c>
    </row>
    <row r="427" spans="1:4" ht="32.450000000000003" customHeight="1" x14ac:dyDescent="0.25">
      <c r="A427" s="26">
        <v>43280</v>
      </c>
      <c r="B427" s="25" t="s">
        <v>4877</v>
      </c>
      <c r="C427" s="29"/>
      <c r="D427" s="29"/>
    </row>
    <row r="428" spans="1:4" ht="32.450000000000003" customHeight="1" x14ac:dyDescent="0.25">
      <c r="A428" s="26">
        <v>43280</v>
      </c>
      <c r="B428" s="25" t="s">
        <v>4878</v>
      </c>
    </row>
    <row r="429" spans="1:4" ht="32.450000000000003" customHeight="1" x14ac:dyDescent="0.25">
      <c r="A429" s="26">
        <v>43280</v>
      </c>
      <c r="B429" s="25" t="s">
        <v>4879</v>
      </c>
    </row>
    <row r="430" spans="1:4" ht="32.450000000000003" customHeight="1" x14ac:dyDescent="0.25">
      <c r="A430" s="26">
        <v>43280</v>
      </c>
      <c r="B430" s="25" t="s">
        <v>4880</v>
      </c>
    </row>
    <row r="432" spans="1:4" ht="32.450000000000003" customHeight="1" x14ac:dyDescent="0.25">
      <c r="A432" s="26">
        <v>43287</v>
      </c>
      <c r="B432" s="25" t="s">
        <v>4881</v>
      </c>
    </row>
    <row r="433" spans="1:4" ht="32.450000000000003" customHeight="1" x14ac:dyDescent="0.25">
      <c r="A433" s="26">
        <v>43287</v>
      </c>
      <c r="B433" s="25" t="s">
        <v>4882</v>
      </c>
    </row>
    <row r="434" spans="1:4" ht="32.450000000000003" customHeight="1" x14ac:dyDescent="0.25">
      <c r="A434" s="26">
        <v>43287</v>
      </c>
      <c r="B434" s="25" t="s">
        <v>4883</v>
      </c>
    </row>
    <row r="435" spans="1:4" ht="32.450000000000003" customHeight="1" x14ac:dyDescent="0.25">
      <c r="A435" s="26">
        <v>43287</v>
      </c>
      <c r="B435" s="25" t="s">
        <v>4884</v>
      </c>
    </row>
    <row r="436" spans="1:4" ht="32.450000000000003" customHeight="1" x14ac:dyDescent="0.25">
      <c r="A436" s="26">
        <v>43287</v>
      </c>
      <c r="B436" s="25" t="s">
        <v>4885</v>
      </c>
    </row>
    <row r="437" spans="1:4" ht="32.450000000000003" customHeight="1" x14ac:dyDescent="0.25">
      <c r="A437" s="26">
        <v>43287</v>
      </c>
      <c r="B437" s="25" t="s">
        <v>4886</v>
      </c>
      <c r="C437" s="29"/>
      <c r="D437" s="29"/>
    </row>
    <row r="438" spans="1:4" ht="32.450000000000003" customHeight="1" x14ac:dyDescent="0.25">
      <c r="A438" s="26">
        <v>43287</v>
      </c>
      <c r="B438" s="25" t="s">
        <v>4887</v>
      </c>
    </row>
    <row r="439" spans="1:4" ht="32.450000000000003" customHeight="1" x14ac:dyDescent="0.25">
      <c r="A439" s="26">
        <v>43287</v>
      </c>
      <c r="B439" s="25" t="s">
        <v>4888</v>
      </c>
    </row>
    <row r="440" spans="1:4" ht="32.450000000000003" customHeight="1" x14ac:dyDescent="0.25">
      <c r="A440" s="26">
        <v>43287</v>
      </c>
      <c r="B440" s="25" t="s">
        <v>4889</v>
      </c>
    </row>
    <row r="441" spans="1:4" ht="32.450000000000003" customHeight="1" x14ac:dyDescent="0.25">
      <c r="A441" s="26">
        <v>43287</v>
      </c>
      <c r="B441" s="25" t="s">
        <v>4890</v>
      </c>
    </row>
    <row r="442" spans="1:4" ht="32.450000000000003" customHeight="1" x14ac:dyDescent="0.25">
      <c r="A442" s="26">
        <v>43287</v>
      </c>
      <c r="B442" s="25" t="s">
        <v>4891</v>
      </c>
    </row>
    <row r="443" spans="1:4" ht="32.450000000000003" customHeight="1" x14ac:dyDescent="0.25">
      <c r="A443" s="26">
        <v>43287</v>
      </c>
      <c r="B443" s="25" t="s">
        <v>4892</v>
      </c>
    </row>
    <row r="444" spans="1:4" ht="32.450000000000003" customHeight="1" x14ac:dyDescent="0.25">
      <c r="A444" s="26">
        <v>43287</v>
      </c>
      <c r="B444" s="25" t="s">
        <v>4893</v>
      </c>
    </row>
    <row r="446" spans="1:4" ht="32.450000000000003" customHeight="1" x14ac:dyDescent="0.25">
      <c r="A446" s="26">
        <v>43294</v>
      </c>
      <c r="B446" s="25" t="s">
        <v>4894</v>
      </c>
    </row>
    <row r="447" spans="1:4" ht="32.450000000000003" customHeight="1" x14ac:dyDescent="0.25">
      <c r="A447" s="26">
        <v>43294</v>
      </c>
      <c r="B447" s="25" t="s">
        <v>4895</v>
      </c>
    </row>
    <row r="448" spans="1:4" ht="32.450000000000003" customHeight="1" x14ac:dyDescent="0.25">
      <c r="A448" s="26">
        <v>43294</v>
      </c>
      <c r="B448" s="25" t="s">
        <v>4896</v>
      </c>
    </row>
    <row r="449" spans="1:2" ht="32.450000000000003" customHeight="1" x14ac:dyDescent="0.25">
      <c r="A449" s="26">
        <v>43294</v>
      </c>
      <c r="B449" s="25" t="s">
        <v>4897</v>
      </c>
    </row>
    <row r="450" spans="1:2" ht="32.450000000000003" customHeight="1" x14ac:dyDescent="0.25">
      <c r="A450" s="26">
        <v>43294</v>
      </c>
      <c r="B450" s="25" t="s">
        <v>4898</v>
      </c>
    </row>
    <row r="451" spans="1:2" ht="32.450000000000003" customHeight="1" x14ac:dyDescent="0.25">
      <c r="A451" s="26">
        <v>43294</v>
      </c>
      <c r="B451" s="25" t="s">
        <v>4899</v>
      </c>
    </row>
    <row r="452" spans="1:2" ht="32.450000000000003" customHeight="1" x14ac:dyDescent="0.25">
      <c r="A452" s="26">
        <v>43294</v>
      </c>
      <c r="B452" s="25" t="s">
        <v>4900</v>
      </c>
    </row>
    <row r="453" spans="1:2" ht="32.450000000000003" customHeight="1" x14ac:dyDescent="0.25">
      <c r="A453" s="26">
        <v>43294</v>
      </c>
      <c r="B453" s="25" t="s">
        <v>4901</v>
      </c>
    </row>
    <row r="454" spans="1:2" ht="32.450000000000003" customHeight="1" x14ac:dyDescent="0.25">
      <c r="A454" s="26">
        <v>43294</v>
      </c>
      <c r="B454" s="25" t="s">
        <v>4902</v>
      </c>
    </row>
    <row r="455" spans="1:2" ht="32.450000000000003" customHeight="1" x14ac:dyDescent="0.25">
      <c r="A455" s="26">
        <v>43294</v>
      </c>
      <c r="B455" s="25" t="s">
        <v>4903</v>
      </c>
    </row>
    <row r="456" spans="1:2" ht="32.450000000000003" customHeight="1" x14ac:dyDescent="0.25">
      <c r="A456" s="26">
        <v>43294</v>
      </c>
      <c r="B456" s="25" t="s">
        <v>4904</v>
      </c>
    </row>
    <row r="457" spans="1:2" ht="32.450000000000003" customHeight="1" x14ac:dyDescent="0.25">
      <c r="A457" s="26">
        <v>43294</v>
      </c>
      <c r="B457" s="25" t="s">
        <v>4905</v>
      </c>
    </row>
    <row r="458" spans="1:2" ht="32.450000000000003" customHeight="1" x14ac:dyDescent="0.25">
      <c r="A458" s="26">
        <v>43294</v>
      </c>
      <c r="B458" s="25" t="s">
        <v>4906</v>
      </c>
    </row>
    <row r="459" spans="1:2" ht="32.450000000000003" customHeight="1" x14ac:dyDescent="0.25">
      <c r="A459" s="26">
        <v>43294</v>
      </c>
      <c r="B459" s="25" t="s">
        <v>4907</v>
      </c>
    </row>
    <row r="460" spans="1:2" ht="32.450000000000003" customHeight="1" x14ac:dyDescent="0.25">
      <c r="A460" s="26">
        <v>43294</v>
      </c>
      <c r="B460" s="25" t="s">
        <v>4908</v>
      </c>
    </row>
    <row r="461" spans="1:2" ht="32.450000000000003" customHeight="1" x14ac:dyDescent="0.25">
      <c r="A461" s="26">
        <v>43294</v>
      </c>
      <c r="B461" s="25" t="s">
        <v>4909</v>
      </c>
    </row>
    <row r="462" spans="1:2" ht="32.450000000000003" customHeight="1" x14ac:dyDescent="0.25">
      <c r="A462" s="26">
        <v>43294</v>
      </c>
      <c r="B462" s="25" t="s">
        <v>4910</v>
      </c>
    </row>
    <row r="463" spans="1:2" ht="32.450000000000003" customHeight="1" x14ac:dyDescent="0.25">
      <c r="A463" s="26">
        <v>43294</v>
      </c>
      <c r="B463" s="25" t="s">
        <v>4911</v>
      </c>
    </row>
    <row r="464" spans="1:2" ht="32.450000000000003" customHeight="1" x14ac:dyDescent="0.25">
      <c r="A464" s="26">
        <v>43294</v>
      </c>
      <c r="B464" s="25" t="s">
        <v>4912</v>
      </c>
    </row>
    <row r="465" spans="1:4" ht="32.450000000000003" customHeight="1" x14ac:dyDescent="0.25">
      <c r="A465" s="26">
        <v>43294</v>
      </c>
      <c r="B465" s="25" t="s">
        <v>4913</v>
      </c>
    </row>
    <row r="467" spans="1:4" ht="32.450000000000003" customHeight="1" x14ac:dyDescent="0.25">
      <c r="A467" s="26">
        <v>43301</v>
      </c>
      <c r="B467" s="25" t="s">
        <v>4914</v>
      </c>
    </row>
    <row r="468" spans="1:4" ht="32.450000000000003" customHeight="1" x14ac:dyDescent="0.25">
      <c r="A468" s="26">
        <v>43301</v>
      </c>
      <c r="B468" s="25" t="s">
        <v>4915</v>
      </c>
    </row>
    <row r="469" spans="1:4" ht="32.450000000000003" customHeight="1" x14ac:dyDescent="0.25">
      <c r="A469" s="26">
        <v>43301</v>
      </c>
      <c r="B469" s="25" t="s">
        <v>4916</v>
      </c>
    </row>
    <row r="470" spans="1:4" ht="32.450000000000003" customHeight="1" x14ac:dyDescent="0.25">
      <c r="A470" s="26">
        <v>43301</v>
      </c>
      <c r="B470" s="25" t="s">
        <v>4917</v>
      </c>
    </row>
    <row r="471" spans="1:4" ht="32.450000000000003" customHeight="1" x14ac:dyDescent="0.25">
      <c r="A471" s="26">
        <v>43301</v>
      </c>
      <c r="B471" s="25" t="s">
        <v>4918</v>
      </c>
    </row>
    <row r="472" spans="1:4" ht="32.450000000000003" customHeight="1" x14ac:dyDescent="0.25">
      <c r="A472" s="26">
        <v>43301</v>
      </c>
      <c r="B472" s="25" t="s">
        <v>4919</v>
      </c>
    </row>
    <row r="473" spans="1:4" ht="32.450000000000003" customHeight="1" x14ac:dyDescent="0.25">
      <c r="A473" s="26">
        <v>43301</v>
      </c>
      <c r="B473" s="25" t="s">
        <v>4920</v>
      </c>
    </row>
    <row r="474" spans="1:4" ht="32.450000000000003" customHeight="1" x14ac:dyDescent="0.25">
      <c r="A474" s="26">
        <v>43301</v>
      </c>
      <c r="B474" s="25" t="s">
        <v>4921</v>
      </c>
      <c r="C474" s="29"/>
      <c r="D474" s="29"/>
    </row>
    <row r="475" spans="1:4" ht="32.450000000000003" customHeight="1" x14ac:dyDescent="0.25">
      <c r="A475" s="26">
        <v>43301</v>
      </c>
      <c r="B475" s="25" t="s">
        <v>4922</v>
      </c>
    </row>
    <row r="476" spans="1:4" ht="32.450000000000003" customHeight="1" x14ac:dyDescent="0.25">
      <c r="A476" s="26">
        <v>43301</v>
      </c>
      <c r="B476" s="25" t="s">
        <v>4923</v>
      </c>
    </row>
    <row r="477" spans="1:4" ht="32.450000000000003" customHeight="1" x14ac:dyDescent="0.25">
      <c r="A477" s="26">
        <v>43301</v>
      </c>
      <c r="B477" s="25" t="s">
        <v>4924</v>
      </c>
    </row>
    <row r="478" spans="1:4" ht="32.450000000000003" customHeight="1" x14ac:dyDescent="0.25">
      <c r="A478" s="26">
        <v>43301</v>
      </c>
      <c r="B478" s="25" t="s">
        <v>4925</v>
      </c>
    </row>
    <row r="479" spans="1:4" ht="32.450000000000003" customHeight="1" x14ac:dyDescent="0.25">
      <c r="A479" s="26">
        <v>43301</v>
      </c>
      <c r="B479" s="25" t="s">
        <v>4926</v>
      </c>
    </row>
    <row r="480" spans="1:4" ht="32.450000000000003" customHeight="1" x14ac:dyDescent="0.25">
      <c r="A480" s="26">
        <v>43301</v>
      </c>
      <c r="B480" s="25" t="s">
        <v>4927</v>
      </c>
    </row>
    <row r="481" spans="1:4" ht="32.450000000000003" customHeight="1" x14ac:dyDescent="0.25">
      <c r="A481" s="26">
        <v>43301</v>
      </c>
      <c r="B481" s="25" t="s">
        <v>4928</v>
      </c>
    </row>
    <row r="482" spans="1:4" ht="32.450000000000003" customHeight="1" x14ac:dyDescent="0.25">
      <c r="A482" s="26">
        <v>43301</v>
      </c>
      <c r="B482" s="25" t="s">
        <v>4929</v>
      </c>
      <c r="C482" s="29"/>
      <c r="D482" s="29"/>
    </row>
    <row r="483" spans="1:4" ht="32.450000000000003" customHeight="1" x14ac:dyDescent="0.25">
      <c r="A483" s="26">
        <v>43301</v>
      </c>
      <c r="B483" s="25" t="s">
        <v>4930</v>
      </c>
      <c r="C483" s="29"/>
      <c r="D483" s="29"/>
    </row>
    <row r="484" spans="1:4" ht="32.450000000000003" customHeight="1" x14ac:dyDescent="0.25">
      <c r="A484" s="26">
        <v>43301</v>
      </c>
      <c r="B484" s="25" t="s">
        <v>4931</v>
      </c>
    </row>
    <row r="485" spans="1:4" ht="32.450000000000003" customHeight="1" x14ac:dyDescent="0.25">
      <c r="A485" s="26">
        <v>43301</v>
      </c>
      <c r="B485" s="25" t="s">
        <v>4932</v>
      </c>
    </row>
    <row r="486" spans="1:4" ht="32.450000000000003" customHeight="1" x14ac:dyDescent="0.25">
      <c r="A486" s="26">
        <v>43301</v>
      </c>
      <c r="B486" s="25" t="s">
        <v>4933</v>
      </c>
    </row>
    <row r="487" spans="1:4" ht="32.450000000000003" customHeight="1" x14ac:dyDescent="0.25">
      <c r="A487" s="26">
        <v>43301</v>
      </c>
      <c r="B487" s="25" t="s">
        <v>4934</v>
      </c>
    </row>
    <row r="488" spans="1:4" ht="32.450000000000003" customHeight="1" x14ac:dyDescent="0.25">
      <c r="A488" s="26">
        <v>43301</v>
      </c>
      <c r="B488" s="25" t="s">
        <v>4935</v>
      </c>
    </row>
    <row r="490" spans="1:4" ht="32.450000000000003" customHeight="1" x14ac:dyDescent="0.25">
      <c r="A490" s="26">
        <v>43308</v>
      </c>
      <c r="B490" s="25" t="s">
        <v>4936</v>
      </c>
    </row>
    <row r="491" spans="1:4" ht="32.450000000000003" customHeight="1" x14ac:dyDescent="0.25">
      <c r="A491" s="26">
        <v>43308</v>
      </c>
      <c r="B491" s="25" t="s">
        <v>4937</v>
      </c>
    </row>
    <row r="492" spans="1:4" ht="32.450000000000003" customHeight="1" x14ac:dyDescent="0.25">
      <c r="A492" s="26">
        <v>43308</v>
      </c>
      <c r="B492" s="25" t="s">
        <v>4938</v>
      </c>
    </row>
    <row r="493" spans="1:4" ht="32.450000000000003" customHeight="1" x14ac:dyDescent="0.25">
      <c r="A493" s="26">
        <v>43308</v>
      </c>
      <c r="B493" s="25" t="s">
        <v>4939</v>
      </c>
    </row>
    <row r="494" spans="1:4" ht="32.450000000000003" customHeight="1" x14ac:dyDescent="0.25">
      <c r="A494" s="26">
        <v>43308</v>
      </c>
      <c r="B494" s="25" t="s">
        <v>4940</v>
      </c>
    </row>
    <row r="495" spans="1:4" ht="32.450000000000003" customHeight="1" x14ac:dyDescent="0.25">
      <c r="A495" s="26">
        <v>43308</v>
      </c>
      <c r="B495" s="25" t="s">
        <v>4941</v>
      </c>
    </row>
    <row r="496" spans="1:4" ht="32.450000000000003" customHeight="1" x14ac:dyDescent="0.25">
      <c r="A496" s="26">
        <v>43308</v>
      </c>
      <c r="B496" s="25" t="s">
        <v>4942</v>
      </c>
    </row>
    <row r="497" spans="1:2" ht="32.450000000000003" customHeight="1" x14ac:dyDescent="0.25">
      <c r="A497" s="26">
        <v>43308</v>
      </c>
      <c r="B497" s="25" t="s">
        <v>4943</v>
      </c>
    </row>
    <row r="498" spans="1:2" ht="32.450000000000003" customHeight="1" x14ac:dyDescent="0.25">
      <c r="A498" s="26">
        <v>43308</v>
      </c>
      <c r="B498" s="25" t="s">
        <v>4944</v>
      </c>
    </row>
    <row r="499" spans="1:2" ht="32.450000000000003" customHeight="1" x14ac:dyDescent="0.25">
      <c r="A499" s="26">
        <v>43308</v>
      </c>
      <c r="B499" s="25" t="s">
        <v>4886</v>
      </c>
    </row>
    <row r="500" spans="1:2" ht="32.450000000000003" customHeight="1" x14ac:dyDescent="0.25">
      <c r="A500" s="26">
        <v>43308</v>
      </c>
      <c r="B500" s="25" t="s">
        <v>4945</v>
      </c>
    </row>
    <row r="501" spans="1:2" ht="32.450000000000003" customHeight="1" x14ac:dyDescent="0.25">
      <c r="A501" s="26">
        <v>43308</v>
      </c>
      <c r="B501" s="25" t="s">
        <v>4946</v>
      </c>
    </row>
    <row r="502" spans="1:2" ht="32.450000000000003" customHeight="1" x14ac:dyDescent="0.25">
      <c r="A502" s="26">
        <v>43308</v>
      </c>
      <c r="B502" s="25" t="s">
        <v>4947</v>
      </c>
    </row>
    <row r="503" spans="1:2" ht="32.450000000000003" customHeight="1" x14ac:dyDescent="0.25">
      <c r="A503" s="26">
        <v>43308</v>
      </c>
      <c r="B503" s="25" t="s">
        <v>4948</v>
      </c>
    </row>
    <row r="504" spans="1:2" ht="32.450000000000003" customHeight="1" x14ac:dyDescent="0.25">
      <c r="A504" s="26">
        <v>43308</v>
      </c>
      <c r="B504" s="25" t="s">
        <v>4928</v>
      </c>
    </row>
    <row r="505" spans="1:2" ht="32.450000000000003" customHeight="1" x14ac:dyDescent="0.25">
      <c r="A505" s="26">
        <v>43308</v>
      </c>
      <c r="B505" s="25" t="s">
        <v>4949</v>
      </c>
    </row>
    <row r="506" spans="1:2" ht="32.450000000000003" customHeight="1" x14ac:dyDescent="0.25">
      <c r="A506" s="26">
        <v>43308</v>
      </c>
      <c r="B506" s="25" t="s">
        <v>4950</v>
      </c>
    </row>
    <row r="507" spans="1:2" ht="32.450000000000003" customHeight="1" x14ac:dyDescent="0.25">
      <c r="A507" s="26">
        <v>43308</v>
      </c>
      <c r="B507" s="25" t="s">
        <v>4951</v>
      </c>
    </row>
    <row r="508" spans="1:2" ht="32.450000000000003" customHeight="1" x14ac:dyDescent="0.25">
      <c r="A508" s="26">
        <v>43308</v>
      </c>
      <c r="B508" s="25" t="s">
        <v>4952</v>
      </c>
    </row>
    <row r="509" spans="1:2" ht="32.450000000000003" customHeight="1" x14ac:dyDescent="0.25">
      <c r="A509" s="26">
        <v>43308</v>
      </c>
      <c r="B509" s="25" t="s">
        <v>4953</v>
      </c>
    </row>
    <row r="510" spans="1:2" ht="32.450000000000003" customHeight="1" x14ac:dyDescent="0.25">
      <c r="A510" s="26">
        <v>43308</v>
      </c>
      <c r="B510" s="25" t="s">
        <v>4954</v>
      </c>
    </row>
    <row r="511" spans="1:2" ht="32.450000000000003" customHeight="1" x14ac:dyDescent="0.25">
      <c r="A511" s="26">
        <v>43308</v>
      </c>
      <c r="B511" s="25" t="s">
        <v>4955</v>
      </c>
    </row>
    <row r="512" spans="1:2" ht="32.450000000000003" customHeight="1" x14ac:dyDescent="0.25">
      <c r="A512" s="26">
        <v>43308</v>
      </c>
      <c r="B512" s="25" t="s">
        <v>4956</v>
      </c>
    </row>
    <row r="513" spans="1:2" ht="32.450000000000003" customHeight="1" x14ac:dyDescent="0.25">
      <c r="A513" s="26">
        <v>43308</v>
      </c>
      <c r="B513" s="25" t="s">
        <v>4957</v>
      </c>
    </row>
    <row r="515" spans="1:2" ht="32.450000000000003" customHeight="1" x14ac:dyDescent="0.25">
      <c r="A515" s="26">
        <v>43315</v>
      </c>
      <c r="B515" s="25" t="s">
        <v>4958</v>
      </c>
    </row>
    <row r="516" spans="1:2" ht="32.450000000000003" customHeight="1" x14ac:dyDescent="0.25">
      <c r="A516" s="26">
        <v>43315</v>
      </c>
      <c r="B516" s="25" t="s">
        <v>4959</v>
      </c>
    </row>
    <row r="517" spans="1:2" ht="32.450000000000003" customHeight="1" x14ac:dyDescent="0.25">
      <c r="A517" s="26">
        <v>43315</v>
      </c>
      <c r="B517" s="25" t="s">
        <v>4960</v>
      </c>
    </row>
    <row r="518" spans="1:2" ht="32.450000000000003" customHeight="1" x14ac:dyDescent="0.25">
      <c r="A518" s="26">
        <v>43315</v>
      </c>
      <c r="B518" s="25" t="s">
        <v>4961</v>
      </c>
    </row>
    <row r="519" spans="1:2" ht="32.450000000000003" customHeight="1" x14ac:dyDescent="0.25">
      <c r="A519" s="26">
        <v>43315</v>
      </c>
      <c r="B519" s="25" t="s">
        <v>4962</v>
      </c>
    </row>
    <row r="520" spans="1:2" ht="32.450000000000003" customHeight="1" x14ac:dyDescent="0.25">
      <c r="A520" s="26">
        <v>43315</v>
      </c>
      <c r="B520" s="25" t="s">
        <v>4963</v>
      </c>
    </row>
    <row r="521" spans="1:2" ht="32.450000000000003" customHeight="1" x14ac:dyDescent="0.25">
      <c r="A521" s="26">
        <v>43315</v>
      </c>
      <c r="B521" s="25" t="s">
        <v>4964</v>
      </c>
    </row>
    <row r="522" spans="1:2" ht="32.450000000000003" customHeight="1" x14ac:dyDescent="0.25">
      <c r="A522" s="26">
        <v>43315</v>
      </c>
      <c r="B522" s="25" t="s">
        <v>4965</v>
      </c>
    </row>
    <row r="523" spans="1:2" ht="32.450000000000003" customHeight="1" x14ac:dyDescent="0.25">
      <c r="A523" s="26">
        <v>43315</v>
      </c>
      <c r="B523" s="25" t="s">
        <v>4966</v>
      </c>
    </row>
    <row r="524" spans="1:2" ht="32.450000000000003" customHeight="1" x14ac:dyDescent="0.25">
      <c r="A524" s="26">
        <v>43315</v>
      </c>
      <c r="B524" s="25" t="s">
        <v>4967</v>
      </c>
    </row>
    <row r="525" spans="1:2" ht="32.450000000000003" customHeight="1" x14ac:dyDescent="0.25">
      <c r="A525" s="26">
        <v>43315</v>
      </c>
      <c r="B525" s="25" t="s">
        <v>4968</v>
      </c>
    </row>
    <row r="526" spans="1:2" ht="32.450000000000003" customHeight="1" x14ac:dyDescent="0.25">
      <c r="A526" s="26">
        <v>43315</v>
      </c>
      <c r="B526" s="25" t="s">
        <v>4969</v>
      </c>
    </row>
    <row r="528" spans="1:2" ht="32.450000000000003" customHeight="1" x14ac:dyDescent="0.25">
      <c r="A528" s="26">
        <v>43322</v>
      </c>
      <c r="B528" s="25" t="s">
        <v>4970</v>
      </c>
    </row>
    <row r="529" spans="1:4" ht="32.450000000000003" customHeight="1" x14ac:dyDescent="0.25">
      <c r="A529" s="26">
        <v>43322</v>
      </c>
      <c r="B529" s="25" t="s">
        <v>4971</v>
      </c>
      <c r="C529" s="29"/>
      <c r="D529" s="29"/>
    </row>
    <row r="530" spans="1:4" ht="32.450000000000003" customHeight="1" x14ac:dyDescent="0.25">
      <c r="A530" s="26">
        <v>43322</v>
      </c>
      <c r="B530" s="25" t="s">
        <v>4972</v>
      </c>
    </row>
    <row r="531" spans="1:4" ht="32.450000000000003" customHeight="1" x14ac:dyDescent="0.25">
      <c r="A531" s="26">
        <v>43322</v>
      </c>
      <c r="B531" s="25" t="s">
        <v>4973</v>
      </c>
    </row>
    <row r="532" spans="1:4" ht="32.450000000000003" customHeight="1" x14ac:dyDescent="0.25">
      <c r="A532" s="26">
        <v>43322</v>
      </c>
      <c r="B532" s="25" t="s">
        <v>4974</v>
      </c>
    </row>
    <row r="533" spans="1:4" ht="32.450000000000003" customHeight="1" x14ac:dyDescent="0.25">
      <c r="A533" s="26">
        <v>43322</v>
      </c>
      <c r="B533" s="25" t="s">
        <v>4975</v>
      </c>
    </row>
    <row r="534" spans="1:4" ht="32.450000000000003" customHeight="1" x14ac:dyDescent="0.25">
      <c r="A534" s="26">
        <v>43322</v>
      </c>
      <c r="B534" s="25" t="s">
        <v>4976</v>
      </c>
    </row>
    <row r="535" spans="1:4" ht="32.450000000000003" customHeight="1" x14ac:dyDescent="0.25">
      <c r="A535" s="26">
        <v>43322</v>
      </c>
      <c r="B535" s="25" t="s">
        <v>4977</v>
      </c>
    </row>
    <row r="536" spans="1:4" ht="32.450000000000003" customHeight="1" x14ac:dyDescent="0.25">
      <c r="A536" s="26">
        <v>43322</v>
      </c>
      <c r="B536" s="25" t="s">
        <v>4978</v>
      </c>
    </row>
    <row r="537" spans="1:4" ht="32.450000000000003" customHeight="1" x14ac:dyDescent="0.25">
      <c r="A537" s="26">
        <v>43322</v>
      </c>
      <c r="B537" s="25" t="s">
        <v>4979</v>
      </c>
    </row>
    <row r="538" spans="1:4" ht="32.450000000000003" customHeight="1" x14ac:dyDescent="0.25">
      <c r="A538" s="26">
        <v>43322</v>
      </c>
      <c r="B538" s="25" t="s">
        <v>4980</v>
      </c>
    </row>
    <row r="539" spans="1:4" ht="32.450000000000003" customHeight="1" x14ac:dyDescent="0.25">
      <c r="A539" s="26">
        <v>43322</v>
      </c>
      <c r="B539" s="25" t="s">
        <v>4981</v>
      </c>
    </row>
    <row r="540" spans="1:4" ht="32.450000000000003" customHeight="1" x14ac:dyDescent="0.25">
      <c r="A540" s="26">
        <v>43322</v>
      </c>
      <c r="B540" s="25" t="s">
        <v>4982</v>
      </c>
    </row>
    <row r="541" spans="1:4" ht="32.450000000000003" customHeight="1" x14ac:dyDescent="0.25">
      <c r="A541" s="26">
        <v>43322</v>
      </c>
      <c r="B541" s="25" t="s">
        <v>4983</v>
      </c>
    </row>
    <row r="542" spans="1:4" ht="32.450000000000003" customHeight="1" x14ac:dyDescent="0.25">
      <c r="A542" s="26">
        <v>43322</v>
      </c>
      <c r="B542" s="25" t="s">
        <v>4984</v>
      </c>
    </row>
    <row r="543" spans="1:4" ht="32.450000000000003" customHeight="1" x14ac:dyDescent="0.25">
      <c r="A543" s="26">
        <v>43322</v>
      </c>
      <c r="B543" s="25" t="s">
        <v>4985</v>
      </c>
    </row>
    <row r="545" spans="1:2" ht="32.450000000000003" customHeight="1" x14ac:dyDescent="0.25">
      <c r="A545" s="26">
        <v>43329</v>
      </c>
      <c r="B545" s="25" t="s">
        <v>4986</v>
      </c>
    </row>
    <row r="546" spans="1:2" ht="32.450000000000003" customHeight="1" x14ac:dyDescent="0.25">
      <c r="A546" s="26">
        <v>43329</v>
      </c>
      <c r="B546" s="25" t="s">
        <v>4987</v>
      </c>
    </row>
    <row r="547" spans="1:2" ht="32.450000000000003" customHeight="1" x14ac:dyDescent="0.25">
      <c r="A547" s="26">
        <v>43329</v>
      </c>
      <c r="B547" s="25" t="s">
        <v>4988</v>
      </c>
    </row>
    <row r="548" spans="1:2" ht="32.450000000000003" customHeight="1" x14ac:dyDescent="0.25">
      <c r="A548" s="26">
        <v>43329</v>
      </c>
      <c r="B548" s="25" t="s">
        <v>4989</v>
      </c>
    </row>
    <row r="549" spans="1:2" ht="32.450000000000003" customHeight="1" x14ac:dyDescent="0.25">
      <c r="A549" s="26">
        <v>43329</v>
      </c>
      <c r="B549" s="25" t="s">
        <v>4990</v>
      </c>
    </row>
    <row r="550" spans="1:2" ht="32.450000000000003" customHeight="1" x14ac:dyDescent="0.25">
      <c r="A550" s="26">
        <v>43329</v>
      </c>
      <c r="B550" s="25" t="s">
        <v>4991</v>
      </c>
    </row>
    <row r="551" spans="1:2" ht="32.450000000000003" customHeight="1" x14ac:dyDescent="0.25">
      <c r="A551" s="26">
        <v>43329</v>
      </c>
      <c r="B551" s="25" t="s">
        <v>4992</v>
      </c>
    </row>
    <row r="552" spans="1:2" ht="32.450000000000003" customHeight="1" x14ac:dyDescent="0.25">
      <c r="A552" s="26">
        <v>43329</v>
      </c>
      <c r="B552" s="25" t="s">
        <v>4993</v>
      </c>
    </row>
    <row r="553" spans="1:2" ht="32.450000000000003" customHeight="1" x14ac:dyDescent="0.25">
      <c r="A553" s="26">
        <v>43329</v>
      </c>
      <c r="B553" s="25" t="s">
        <v>4994</v>
      </c>
    </row>
    <row r="554" spans="1:2" ht="32.450000000000003" customHeight="1" x14ac:dyDescent="0.25">
      <c r="A554" s="26">
        <v>43329</v>
      </c>
      <c r="B554" s="25" t="s">
        <v>4995</v>
      </c>
    </row>
    <row r="555" spans="1:2" ht="32.450000000000003" customHeight="1" x14ac:dyDescent="0.25">
      <c r="A555" s="26">
        <v>43329</v>
      </c>
      <c r="B555" s="25" t="s">
        <v>4996</v>
      </c>
    </row>
    <row r="556" spans="1:2" ht="32.450000000000003" customHeight="1" x14ac:dyDescent="0.25">
      <c r="A556" s="26">
        <v>43329</v>
      </c>
      <c r="B556" s="25" t="s">
        <v>4997</v>
      </c>
    </row>
    <row r="558" spans="1:2" ht="32.450000000000003" customHeight="1" x14ac:dyDescent="0.25">
      <c r="A558" s="26">
        <v>43336</v>
      </c>
      <c r="B558" s="25" t="s">
        <v>4998</v>
      </c>
    </row>
    <row r="559" spans="1:2" ht="32.450000000000003" customHeight="1" x14ac:dyDescent="0.25">
      <c r="A559" s="26">
        <v>43336</v>
      </c>
      <c r="B559" s="25" t="s">
        <v>4999</v>
      </c>
    </row>
    <row r="560" spans="1:2" ht="32.450000000000003" customHeight="1" x14ac:dyDescent="0.25">
      <c r="A560" s="26">
        <v>43336</v>
      </c>
      <c r="B560" s="25" t="s">
        <v>5000</v>
      </c>
    </row>
    <row r="561" spans="1:2" ht="32.450000000000003" customHeight="1" x14ac:dyDescent="0.25">
      <c r="A561" s="26">
        <v>43336</v>
      </c>
      <c r="B561" s="25" t="s">
        <v>5001</v>
      </c>
    </row>
    <row r="562" spans="1:2" ht="32.450000000000003" customHeight="1" x14ac:dyDescent="0.25">
      <c r="A562" s="26">
        <v>43336</v>
      </c>
      <c r="B562" s="25" t="s">
        <v>5002</v>
      </c>
    </row>
    <row r="563" spans="1:2" ht="32.450000000000003" customHeight="1" x14ac:dyDescent="0.25">
      <c r="A563" s="26">
        <v>43336</v>
      </c>
      <c r="B563" s="25" t="s">
        <v>5003</v>
      </c>
    </row>
    <row r="564" spans="1:2" ht="32.450000000000003" customHeight="1" x14ac:dyDescent="0.25">
      <c r="A564" s="26">
        <v>43336</v>
      </c>
      <c r="B564" s="25" t="s">
        <v>5004</v>
      </c>
    </row>
    <row r="565" spans="1:2" ht="32.450000000000003" customHeight="1" x14ac:dyDescent="0.25">
      <c r="A565" s="26">
        <v>43336</v>
      </c>
      <c r="B565" s="25" t="s">
        <v>5005</v>
      </c>
    </row>
    <row r="566" spans="1:2" ht="32.450000000000003" customHeight="1" x14ac:dyDescent="0.25">
      <c r="A566" s="26">
        <v>43336</v>
      </c>
      <c r="B566" s="25" t="s">
        <v>5006</v>
      </c>
    </row>
    <row r="567" spans="1:2" ht="32.450000000000003" customHeight="1" x14ac:dyDescent="0.25">
      <c r="A567" s="26">
        <v>43336</v>
      </c>
      <c r="B567" s="25" t="s">
        <v>5007</v>
      </c>
    </row>
    <row r="568" spans="1:2" ht="32.450000000000003" customHeight="1" x14ac:dyDescent="0.25">
      <c r="A568" s="26">
        <v>43336</v>
      </c>
      <c r="B568" s="25" t="s">
        <v>5008</v>
      </c>
    </row>
    <row r="569" spans="1:2" ht="32.450000000000003" customHeight="1" x14ac:dyDescent="0.25">
      <c r="A569" s="26">
        <v>43336</v>
      </c>
      <c r="B569" s="25" t="s">
        <v>5009</v>
      </c>
    </row>
    <row r="570" spans="1:2" ht="32.450000000000003" customHeight="1" x14ac:dyDescent="0.25">
      <c r="A570" s="26">
        <v>43336</v>
      </c>
      <c r="B570" s="25" t="s">
        <v>5010</v>
      </c>
    </row>
    <row r="572" spans="1:2" ht="32.450000000000003" customHeight="1" x14ac:dyDescent="0.25">
      <c r="A572" s="26">
        <v>43343</v>
      </c>
      <c r="B572" s="25" t="s">
        <v>5011</v>
      </c>
    </row>
    <row r="573" spans="1:2" ht="32.450000000000003" customHeight="1" x14ac:dyDescent="0.25">
      <c r="A573" s="26">
        <v>43343</v>
      </c>
      <c r="B573" s="25" t="s">
        <v>5012</v>
      </c>
    </row>
    <row r="574" spans="1:2" ht="32.450000000000003" customHeight="1" x14ac:dyDescent="0.25">
      <c r="A574" s="26">
        <v>43343</v>
      </c>
      <c r="B574" s="25" t="s">
        <v>5013</v>
      </c>
    </row>
    <row r="575" spans="1:2" ht="32.450000000000003" customHeight="1" x14ac:dyDescent="0.25">
      <c r="A575" s="26">
        <v>43343</v>
      </c>
      <c r="B575" s="25" t="s">
        <v>5014</v>
      </c>
    </row>
    <row r="576" spans="1:2" ht="32.450000000000003" customHeight="1" x14ac:dyDescent="0.25">
      <c r="A576" s="26">
        <v>43343</v>
      </c>
      <c r="B576" s="25" t="s">
        <v>5015</v>
      </c>
    </row>
    <row r="577" spans="1:4" ht="32.450000000000003" customHeight="1" x14ac:dyDescent="0.25">
      <c r="A577" s="26">
        <v>43343</v>
      </c>
      <c r="B577" s="25" t="s">
        <v>5016</v>
      </c>
    </row>
    <row r="578" spans="1:4" ht="32.450000000000003" customHeight="1" x14ac:dyDescent="0.25">
      <c r="A578" s="26">
        <v>43343</v>
      </c>
      <c r="B578" s="25" t="s">
        <v>5017</v>
      </c>
    </row>
    <row r="579" spans="1:4" ht="32.450000000000003" customHeight="1" x14ac:dyDescent="0.25">
      <c r="A579" s="26">
        <v>43343</v>
      </c>
      <c r="B579" s="25" t="s">
        <v>5018</v>
      </c>
    </row>
    <row r="580" spans="1:4" ht="32.450000000000003" customHeight="1" x14ac:dyDescent="0.25">
      <c r="A580" s="26">
        <v>43343</v>
      </c>
      <c r="B580" s="25" t="s">
        <v>5019</v>
      </c>
    </row>
    <row r="581" spans="1:4" ht="32.450000000000003" customHeight="1" x14ac:dyDescent="0.25">
      <c r="A581" s="26">
        <v>43343</v>
      </c>
      <c r="B581" s="25" t="s">
        <v>5020</v>
      </c>
    </row>
    <row r="582" spans="1:4" ht="32.450000000000003" customHeight="1" x14ac:dyDescent="0.25">
      <c r="A582" s="26">
        <v>43343</v>
      </c>
      <c r="B582" s="25" t="s">
        <v>5021</v>
      </c>
    </row>
    <row r="583" spans="1:4" ht="32.450000000000003" customHeight="1" x14ac:dyDescent="0.25">
      <c r="A583" s="26">
        <v>43343</v>
      </c>
      <c r="B583" s="25" t="s">
        <v>5022</v>
      </c>
    </row>
    <row r="584" spans="1:4" ht="32.450000000000003" customHeight="1" x14ac:dyDescent="0.25">
      <c r="A584" s="26">
        <v>43343</v>
      </c>
      <c r="B584" s="25" t="s">
        <v>5023</v>
      </c>
    </row>
    <row r="585" spans="1:4" ht="32.450000000000003" customHeight="1" x14ac:dyDescent="0.25">
      <c r="A585" s="26">
        <v>43343</v>
      </c>
      <c r="B585" s="25" t="s">
        <v>5024</v>
      </c>
      <c r="C585" s="29"/>
      <c r="D585" s="29"/>
    </row>
    <row r="586" spans="1:4" ht="32.450000000000003" customHeight="1" x14ac:dyDescent="0.25">
      <c r="A586" s="26">
        <v>43343</v>
      </c>
      <c r="B586" s="25" t="s">
        <v>5025</v>
      </c>
    </row>
    <row r="588" spans="1:4" ht="32.450000000000003" customHeight="1" x14ac:dyDescent="0.25">
      <c r="A588" s="26">
        <v>43350</v>
      </c>
      <c r="B588" s="25" t="s">
        <v>5026</v>
      </c>
    </row>
    <row r="589" spans="1:4" ht="32.450000000000003" customHeight="1" x14ac:dyDescent="0.25">
      <c r="A589" s="26">
        <v>43350</v>
      </c>
      <c r="B589" s="25" t="s">
        <v>5027</v>
      </c>
    </row>
    <row r="590" spans="1:4" ht="32.450000000000003" customHeight="1" x14ac:dyDescent="0.25">
      <c r="A590" s="26">
        <v>43350</v>
      </c>
      <c r="B590" s="25" t="s">
        <v>5028</v>
      </c>
    </row>
    <row r="591" spans="1:4" ht="32.450000000000003" customHeight="1" x14ac:dyDescent="0.25">
      <c r="A591" s="26">
        <v>43350</v>
      </c>
      <c r="B591" s="25" t="s">
        <v>5029</v>
      </c>
    </row>
    <row r="592" spans="1:4" ht="32.450000000000003" customHeight="1" x14ac:dyDescent="0.25">
      <c r="A592" s="26">
        <v>43350</v>
      </c>
      <c r="B592" s="25" t="s">
        <v>5030</v>
      </c>
    </row>
    <row r="593" spans="1:4" ht="32.450000000000003" customHeight="1" x14ac:dyDescent="0.25">
      <c r="A593" s="26">
        <v>43350</v>
      </c>
      <c r="B593" s="25" t="s">
        <v>5031</v>
      </c>
    </row>
    <row r="594" spans="1:4" ht="32.450000000000003" customHeight="1" x14ac:dyDescent="0.25">
      <c r="A594" s="26">
        <v>43350</v>
      </c>
      <c r="B594" s="25" t="s">
        <v>5032</v>
      </c>
    </row>
    <row r="595" spans="1:4" ht="32.450000000000003" customHeight="1" x14ac:dyDescent="0.25">
      <c r="A595" s="26">
        <v>43350</v>
      </c>
      <c r="B595" s="25" t="s">
        <v>5033</v>
      </c>
    </row>
    <row r="596" spans="1:4" ht="32.450000000000003" customHeight="1" x14ac:dyDescent="0.25">
      <c r="A596" s="26">
        <v>43350</v>
      </c>
      <c r="B596" s="25" t="s">
        <v>5034</v>
      </c>
    </row>
    <row r="597" spans="1:4" ht="32.450000000000003" customHeight="1" x14ac:dyDescent="0.25">
      <c r="A597" s="26">
        <v>43350</v>
      </c>
      <c r="B597" s="25" t="s">
        <v>5035</v>
      </c>
    </row>
    <row r="598" spans="1:4" ht="32.450000000000003" customHeight="1" x14ac:dyDescent="0.25">
      <c r="A598" s="26">
        <v>43350</v>
      </c>
      <c r="B598" s="25" t="s">
        <v>5036</v>
      </c>
      <c r="C598" s="29"/>
      <c r="D598" s="29"/>
    </row>
    <row r="599" spans="1:4" ht="32.450000000000003" customHeight="1" x14ac:dyDescent="0.25">
      <c r="A599" s="26">
        <v>43350</v>
      </c>
      <c r="B599" s="25" t="s">
        <v>5037</v>
      </c>
    </row>
    <row r="600" spans="1:4" ht="32.450000000000003" customHeight="1" x14ac:dyDescent="0.25">
      <c r="A600" s="26">
        <v>43350</v>
      </c>
      <c r="B600" s="25" t="s">
        <v>5038</v>
      </c>
    </row>
    <row r="601" spans="1:4" ht="32.450000000000003" customHeight="1" x14ac:dyDescent="0.25">
      <c r="A601" s="26">
        <v>43350</v>
      </c>
      <c r="B601" s="25" t="s">
        <v>5039</v>
      </c>
    </row>
    <row r="602" spans="1:4" ht="32.450000000000003" customHeight="1" x14ac:dyDescent="0.25">
      <c r="A602" s="26">
        <v>43350</v>
      </c>
      <c r="B602" s="25" t="s">
        <v>5040</v>
      </c>
    </row>
    <row r="603" spans="1:4" ht="32.450000000000003" customHeight="1" x14ac:dyDescent="0.25">
      <c r="A603" s="26">
        <v>43350</v>
      </c>
      <c r="B603" s="25" t="s">
        <v>5041</v>
      </c>
    </row>
    <row r="604" spans="1:4" ht="32.450000000000003" customHeight="1" x14ac:dyDescent="0.25">
      <c r="A604" s="26">
        <v>43350</v>
      </c>
      <c r="B604" s="25" t="s">
        <v>5042</v>
      </c>
    </row>
    <row r="605" spans="1:4" ht="32.450000000000003" customHeight="1" x14ac:dyDescent="0.25">
      <c r="A605" s="26">
        <v>43350</v>
      </c>
      <c r="B605" s="25" t="s">
        <v>5043</v>
      </c>
    </row>
    <row r="606" spans="1:4" ht="32.450000000000003" customHeight="1" x14ac:dyDescent="0.25">
      <c r="A606" s="26">
        <v>43350</v>
      </c>
      <c r="B606" s="25" t="s">
        <v>5044</v>
      </c>
    </row>
    <row r="607" spans="1:4" ht="32.450000000000003" customHeight="1" x14ac:dyDescent="0.25">
      <c r="A607" s="26">
        <v>43350</v>
      </c>
      <c r="B607" s="25" t="s">
        <v>5045</v>
      </c>
    </row>
    <row r="609" spans="1:2" ht="32.450000000000003" customHeight="1" x14ac:dyDescent="0.25">
      <c r="A609" s="26">
        <v>43357</v>
      </c>
      <c r="B609" s="25" t="s">
        <v>5046</v>
      </c>
    </row>
    <row r="610" spans="1:2" ht="32.450000000000003" customHeight="1" x14ac:dyDescent="0.25">
      <c r="A610" s="26">
        <v>43357</v>
      </c>
      <c r="B610" s="25" t="s">
        <v>5047</v>
      </c>
    </row>
    <row r="611" spans="1:2" ht="32.450000000000003" customHeight="1" x14ac:dyDescent="0.25">
      <c r="A611" s="26">
        <v>43357</v>
      </c>
      <c r="B611" s="25" t="s">
        <v>5048</v>
      </c>
    </row>
    <row r="612" spans="1:2" ht="32.450000000000003" customHeight="1" x14ac:dyDescent="0.25">
      <c r="A612" s="26">
        <v>43357</v>
      </c>
      <c r="B612" s="25" t="s">
        <v>5049</v>
      </c>
    </row>
    <row r="613" spans="1:2" ht="32.450000000000003" customHeight="1" x14ac:dyDescent="0.25">
      <c r="A613" s="26">
        <v>43357</v>
      </c>
      <c r="B613" s="25" t="s">
        <v>5050</v>
      </c>
    </row>
    <row r="614" spans="1:2" ht="32.450000000000003" customHeight="1" x14ac:dyDescent="0.25">
      <c r="A614" s="26">
        <v>43357</v>
      </c>
      <c r="B614" s="25" t="s">
        <v>5051</v>
      </c>
    </row>
    <row r="615" spans="1:2" ht="32.450000000000003" customHeight="1" x14ac:dyDescent="0.25">
      <c r="A615" s="26">
        <v>43357</v>
      </c>
      <c r="B615" s="25" t="s">
        <v>5052</v>
      </c>
    </row>
    <row r="616" spans="1:2" ht="32.450000000000003" customHeight="1" x14ac:dyDescent="0.25">
      <c r="A616" s="26">
        <v>43357</v>
      </c>
      <c r="B616" s="25" t="s">
        <v>5053</v>
      </c>
    </row>
    <row r="617" spans="1:2" ht="32.450000000000003" customHeight="1" x14ac:dyDescent="0.25">
      <c r="A617" s="26">
        <v>43357</v>
      </c>
      <c r="B617" s="25" t="s">
        <v>5054</v>
      </c>
    </row>
    <row r="618" spans="1:2" ht="32.450000000000003" customHeight="1" x14ac:dyDescent="0.25">
      <c r="A618" s="26">
        <v>43357</v>
      </c>
      <c r="B618" s="25" t="s">
        <v>5055</v>
      </c>
    </row>
    <row r="619" spans="1:2" ht="32.450000000000003" customHeight="1" x14ac:dyDescent="0.25">
      <c r="A619" s="26">
        <v>43357</v>
      </c>
      <c r="B619" s="25" t="s">
        <v>5056</v>
      </c>
    </row>
    <row r="620" spans="1:2" ht="32.450000000000003" customHeight="1" x14ac:dyDescent="0.25">
      <c r="A620" s="26">
        <v>43357</v>
      </c>
      <c r="B620" s="25" t="s">
        <v>5057</v>
      </c>
    </row>
    <row r="621" spans="1:2" ht="32.450000000000003" customHeight="1" x14ac:dyDescent="0.25">
      <c r="A621" s="26">
        <v>43357</v>
      </c>
      <c r="B621" s="25" t="s">
        <v>5058</v>
      </c>
    </row>
    <row r="622" spans="1:2" ht="32.450000000000003" customHeight="1" x14ac:dyDescent="0.25">
      <c r="A622" s="26">
        <v>43357</v>
      </c>
      <c r="B622" s="25" t="s">
        <v>5059</v>
      </c>
    </row>
    <row r="624" spans="1:2" ht="32.450000000000003" customHeight="1" x14ac:dyDescent="0.25">
      <c r="A624" s="26">
        <v>43364</v>
      </c>
      <c r="B624" s="25" t="s">
        <v>5060</v>
      </c>
    </row>
    <row r="625" spans="1:2" ht="32.450000000000003" customHeight="1" x14ac:dyDescent="0.25">
      <c r="A625" s="26">
        <v>43364</v>
      </c>
      <c r="B625" s="25" t="s">
        <v>5061</v>
      </c>
    </row>
    <row r="626" spans="1:2" ht="32.450000000000003" customHeight="1" x14ac:dyDescent="0.25">
      <c r="A626" s="26">
        <v>43364</v>
      </c>
      <c r="B626" s="25" t="s">
        <v>5062</v>
      </c>
    </row>
    <row r="627" spans="1:2" ht="32.450000000000003" customHeight="1" x14ac:dyDescent="0.25">
      <c r="A627" s="26">
        <v>43364</v>
      </c>
      <c r="B627" s="25" t="s">
        <v>5063</v>
      </c>
    </row>
    <row r="628" spans="1:2" ht="32.450000000000003" customHeight="1" x14ac:dyDescent="0.25">
      <c r="A628" s="26">
        <v>43364</v>
      </c>
      <c r="B628" s="25" t="s">
        <v>5064</v>
      </c>
    </row>
    <row r="629" spans="1:2" ht="32.450000000000003" customHeight="1" x14ac:dyDescent="0.25">
      <c r="A629" s="26">
        <v>43364</v>
      </c>
      <c r="B629" s="25" t="s">
        <v>5065</v>
      </c>
    </row>
    <row r="630" spans="1:2" ht="32.450000000000003" customHeight="1" x14ac:dyDescent="0.25">
      <c r="A630" s="26">
        <v>43364</v>
      </c>
      <c r="B630" s="25" t="s">
        <v>5066</v>
      </c>
    </row>
    <row r="631" spans="1:2" ht="32.450000000000003" customHeight="1" x14ac:dyDescent="0.25">
      <c r="A631" s="26">
        <v>43364</v>
      </c>
      <c r="B631" s="25" t="s">
        <v>5067</v>
      </c>
    </row>
    <row r="632" spans="1:2" ht="32.450000000000003" customHeight="1" x14ac:dyDescent="0.25">
      <c r="A632" s="26">
        <v>43364</v>
      </c>
      <c r="B632" s="25" t="s">
        <v>5068</v>
      </c>
    </row>
    <row r="633" spans="1:2" ht="32.450000000000003" customHeight="1" x14ac:dyDescent="0.25">
      <c r="A633" s="26">
        <v>43364</v>
      </c>
      <c r="B633" s="25" t="s">
        <v>5069</v>
      </c>
    </row>
    <row r="634" spans="1:2" ht="32.450000000000003" customHeight="1" x14ac:dyDescent="0.25">
      <c r="A634" s="26">
        <v>43364</v>
      </c>
      <c r="B634" s="25" t="s">
        <v>5070</v>
      </c>
    </row>
    <row r="635" spans="1:2" ht="32.450000000000003" customHeight="1" x14ac:dyDescent="0.25">
      <c r="A635" s="26">
        <v>43364</v>
      </c>
      <c r="B635" s="25" t="s">
        <v>5071</v>
      </c>
    </row>
    <row r="637" spans="1:2" ht="32.450000000000003" customHeight="1" x14ac:dyDescent="0.25">
      <c r="A637" s="26">
        <v>43371</v>
      </c>
      <c r="B637" s="25" t="s">
        <v>5072</v>
      </c>
    </row>
    <row r="638" spans="1:2" ht="32.450000000000003" customHeight="1" x14ac:dyDescent="0.25">
      <c r="A638" s="26">
        <v>43371</v>
      </c>
      <c r="B638" s="25" t="s">
        <v>5073</v>
      </c>
    </row>
    <row r="639" spans="1:2" ht="32.450000000000003" customHeight="1" x14ac:dyDescent="0.25">
      <c r="A639" s="26">
        <v>43371</v>
      </c>
      <c r="B639" s="25" t="s">
        <v>5074</v>
      </c>
    </row>
    <row r="640" spans="1:2" ht="32.450000000000003" customHeight="1" x14ac:dyDescent="0.25">
      <c r="A640" s="26">
        <v>43371</v>
      </c>
      <c r="B640" s="25" t="s">
        <v>5075</v>
      </c>
    </row>
    <row r="641" spans="1:2" ht="32.450000000000003" customHeight="1" x14ac:dyDescent="0.25">
      <c r="A641" s="26">
        <v>43371</v>
      </c>
      <c r="B641" s="25" t="s">
        <v>5076</v>
      </c>
    </row>
    <row r="642" spans="1:2" ht="32.450000000000003" customHeight="1" x14ac:dyDescent="0.25">
      <c r="A642" s="26">
        <v>43371</v>
      </c>
      <c r="B642" s="25" t="s">
        <v>5077</v>
      </c>
    </row>
    <row r="643" spans="1:2" ht="32.450000000000003" customHeight="1" x14ac:dyDescent="0.25">
      <c r="A643" s="26">
        <v>43371</v>
      </c>
      <c r="B643" s="25" t="s">
        <v>5078</v>
      </c>
    </row>
    <row r="644" spans="1:2" ht="32.450000000000003" customHeight="1" x14ac:dyDescent="0.25">
      <c r="A644" s="26">
        <v>43371</v>
      </c>
      <c r="B644" s="25" t="s">
        <v>5079</v>
      </c>
    </row>
    <row r="645" spans="1:2" ht="32.450000000000003" customHeight="1" x14ac:dyDescent="0.25">
      <c r="A645" s="26">
        <v>43371</v>
      </c>
      <c r="B645" s="25" t="s">
        <v>5080</v>
      </c>
    </row>
    <row r="646" spans="1:2" ht="32.450000000000003" customHeight="1" x14ac:dyDescent="0.25">
      <c r="A646" s="26">
        <v>43371</v>
      </c>
      <c r="B646" s="25" t="s">
        <v>5081</v>
      </c>
    </row>
    <row r="647" spans="1:2" ht="32.450000000000003" customHeight="1" x14ac:dyDescent="0.25">
      <c r="A647" s="26">
        <v>43371</v>
      </c>
      <c r="B647" s="25" t="s">
        <v>5082</v>
      </c>
    </row>
    <row r="648" spans="1:2" ht="32.450000000000003" customHeight="1" x14ac:dyDescent="0.25">
      <c r="A648" s="26">
        <v>43371</v>
      </c>
      <c r="B648" s="25" t="s">
        <v>5083</v>
      </c>
    </row>
    <row r="649" spans="1:2" ht="32.450000000000003" customHeight="1" x14ac:dyDescent="0.25">
      <c r="A649" s="26">
        <v>43371</v>
      </c>
      <c r="B649" s="25" t="s">
        <v>5084</v>
      </c>
    </row>
    <row r="650" spans="1:2" ht="32.450000000000003" customHeight="1" x14ac:dyDescent="0.25">
      <c r="A650" s="26">
        <v>43371</v>
      </c>
      <c r="B650" s="25" t="s">
        <v>5085</v>
      </c>
    </row>
    <row r="651" spans="1:2" ht="32.450000000000003" customHeight="1" x14ac:dyDescent="0.25">
      <c r="A651" s="26">
        <v>43371</v>
      </c>
      <c r="B651" s="25" t="s">
        <v>5086</v>
      </c>
    </row>
    <row r="653" spans="1:2" ht="32.450000000000003" customHeight="1" x14ac:dyDescent="0.25">
      <c r="A653" s="26">
        <v>43378</v>
      </c>
      <c r="B653" s="25" t="s">
        <v>5087</v>
      </c>
    </row>
    <row r="654" spans="1:2" ht="32.450000000000003" customHeight="1" x14ac:dyDescent="0.25">
      <c r="A654" s="26">
        <v>43378</v>
      </c>
      <c r="B654" s="25" t="s">
        <v>5088</v>
      </c>
    </row>
    <row r="655" spans="1:2" ht="32.450000000000003" customHeight="1" x14ac:dyDescent="0.25">
      <c r="A655" s="26">
        <v>43378</v>
      </c>
      <c r="B655" s="25" t="s">
        <v>5089</v>
      </c>
    </row>
    <row r="656" spans="1:2" ht="32.450000000000003" customHeight="1" x14ac:dyDescent="0.25">
      <c r="A656" s="26">
        <v>43378</v>
      </c>
      <c r="B656" s="25" t="s">
        <v>5090</v>
      </c>
    </row>
    <row r="657" spans="1:2" ht="32.450000000000003" customHeight="1" x14ac:dyDescent="0.25">
      <c r="A657" s="26">
        <v>43378</v>
      </c>
      <c r="B657" s="25" t="s">
        <v>5091</v>
      </c>
    </row>
    <row r="658" spans="1:2" ht="32.450000000000003" customHeight="1" x14ac:dyDescent="0.25">
      <c r="A658" s="26">
        <v>43378</v>
      </c>
      <c r="B658" s="25" t="s">
        <v>5092</v>
      </c>
    </row>
    <row r="659" spans="1:2" ht="32.450000000000003" customHeight="1" x14ac:dyDescent="0.25">
      <c r="A659" s="26">
        <v>43378</v>
      </c>
      <c r="B659" s="25" t="s">
        <v>5093</v>
      </c>
    </row>
    <row r="660" spans="1:2" ht="32.450000000000003" customHeight="1" x14ac:dyDescent="0.25">
      <c r="A660" s="26">
        <v>43378</v>
      </c>
      <c r="B660" s="25" t="s">
        <v>5094</v>
      </c>
    </row>
    <row r="661" spans="1:2" ht="32.450000000000003" customHeight="1" x14ac:dyDescent="0.25">
      <c r="A661" s="26">
        <v>43378</v>
      </c>
      <c r="B661" s="25" t="s">
        <v>5095</v>
      </c>
    </row>
    <row r="662" spans="1:2" ht="32.450000000000003" customHeight="1" x14ac:dyDescent="0.25">
      <c r="A662" s="26">
        <v>43378</v>
      </c>
      <c r="B662" s="25" t="s">
        <v>5096</v>
      </c>
    </row>
    <row r="663" spans="1:2" ht="32.450000000000003" customHeight="1" x14ac:dyDescent="0.25">
      <c r="A663" s="26">
        <v>43378</v>
      </c>
      <c r="B663" s="25" t="s">
        <v>5097</v>
      </c>
    </row>
    <row r="664" spans="1:2" ht="32.450000000000003" customHeight="1" x14ac:dyDescent="0.25">
      <c r="A664" s="26">
        <v>43378</v>
      </c>
      <c r="B664" s="25" t="s">
        <v>5098</v>
      </c>
    </row>
    <row r="665" spans="1:2" ht="32.450000000000003" customHeight="1" x14ac:dyDescent="0.25">
      <c r="A665" s="26">
        <v>43378</v>
      </c>
      <c r="B665" s="25" t="s">
        <v>5099</v>
      </c>
    </row>
    <row r="666" spans="1:2" ht="32.450000000000003" customHeight="1" x14ac:dyDescent="0.25">
      <c r="A666" s="26">
        <v>43378</v>
      </c>
      <c r="B666" s="25" t="s">
        <v>5100</v>
      </c>
    </row>
    <row r="667" spans="1:2" ht="32.450000000000003" customHeight="1" x14ac:dyDescent="0.25">
      <c r="A667" s="26">
        <v>43378</v>
      </c>
      <c r="B667" s="25" t="s">
        <v>5101</v>
      </c>
    </row>
    <row r="668" spans="1:2" ht="32.450000000000003" customHeight="1" x14ac:dyDescent="0.25">
      <c r="A668" s="26">
        <v>43378</v>
      </c>
      <c r="B668" s="25" t="s">
        <v>5102</v>
      </c>
    </row>
    <row r="669" spans="1:2" ht="32.450000000000003" customHeight="1" x14ac:dyDescent="0.25">
      <c r="A669" s="26">
        <v>43378</v>
      </c>
      <c r="B669" s="25" t="s">
        <v>5103</v>
      </c>
    </row>
    <row r="670" spans="1:2" ht="32.450000000000003" customHeight="1" x14ac:dyDescent="0.25">
      <c r="A670" s="26">
        <v>43378</v>
      </c>
      <c r="B670" s="25" t="s">
        <v>5104</v>
      </c>
    </row>
    <row r="671" spans="1:2" ht="32.450000000000003" customHeight="1" x14ac:dyDescent="0.25">
      <c r="A671" s="26">
        <v>43378</v>
      </c>
      <c r="B671" s="25" t="s">
        <v>5105</v>
      </c>
    </row>
    <row r="672" spans="1:2" ht="32.450000000000003" customHeight="1" x14ac:dyDescent="0.25">
      <c r="A672" s="26">
        <v>43378</v>
      </c>
      <c r="B672" s="25" t="s">
        <v>5106</v>
      </c>
    </row>
    <row r="673" spans="1:2" ht="32.450000000000003" customHeight="1" x14ac:dyDescent="0.25">
      <c r="A673" s="26">
        <v>43378</v>
      </c>
      <c r="B673" s="25" t="s">
        <v>5107</v>
      </c>
    </row>
    <row r="675" spans="1:2" ht="32.450000000000003" customHeight="1" x14ac:dyDescent="0.25">
      <c r="A675" s="26">
        <v>43385</v>
      </c>
      <c r="B675" s="25" t="s">
        <v>5108</v>
      </c>
    </row>
    <row r="676" spans="1:2" ht="32.450000000000003" customHeight="1" x14ac:dyDescent="0.25">
      <c r="A676" s="26">
        <v>43385</v>
      </c>
      <c r="B676" s="25" t="s">
        <v>5109</v>
      </c>
    </row>
    <row r="677" spans="1:2" ht="32.450000000000003" customHeight="1" x14ac:dyDescent="0.25">
      <c r="A677" s="26">
        <v>43385</v>
      </c>
      <c r="B677" s="25" t="s">
        <v>5110</v>
      </c>
    </row>
    <row r="678" spans="1:2" ht="32.450000000000003" customHeight="1" x14ac:dyDescent="0.25">
      <c r="A678" s="26">
        <v>43385</v>
      </c>
      <c r="B678" s="25" t="s">
        <v>5111</v>
      </c>
    </row>
    <row r="679" spans="1:2" ht="32.450000000000003" customHeight="1" x14ac:dyDescent="0.25">
      <c r="A679" s="26">
        <v>43385</v>
      </c>
      <c r="B679" s="25" t="s">
        <v>5112</v>
      </c>
    </row>
    <row r="680" spans="1:2" ht="32.450000000000003" customHeight="1" x14ac:dyDescent="0.25">
      <c r="A680" s="26">
        <v>43385</v>
      </c>
      <c r="B680" s="25" t="s">
        <v>5113</v>
      </c>
    </row>
    <row r="681" spans="1:2" ht="32.450000000000003" customHeight="1" x14ac:dyDescent="0.25">
      <c r="A681" s="26">
        <v>43385</v>
      </c>
      <c r="B681" s="25" t="s">
        <v>5114</v>
      </c>
    </row>
    <row r="682" spans="1:2" ht="32.450000000000003" customHeight="1" x14ac:dyDescent="0.25">
      <c r="A682" s="26">
        <v>43385</v>
      </c>
      <c r="B682" s="25" t="s">
        <v>5115</v>
      </c>
    </row>
    <row r="683" spans="1:2" ht="32.450000000000003" customHeight="1" x14ac:dyDescent="0.25">
      <c r="A683" s="26">
        <v>43385</v>
      </c>
      <c r="B683" s="25" t="s">
        <v>5116</v>
      </c>
    </row>
    <row r="684" spans="1:2" ht="32.450000000000003" customHeight="1" x14ac:dyDescent="0.25">
      <c r="A684" s="26">
        <v>43385</v>
      </c>
      <c r="B684" s="25" t="s">
        <v>5117</v>
      </c>
    </row>
    <row r="685" spans="1:2" ht="32.450000000000003" customHeight="1" x14ac:dyDescent="0.25">
      <c r="A685" s="26">
        <v>43385</v>
      </c>
      <c r="B685" s="25" t="s">
        <v>5118</v>
      </c>
    </row>
    <row r="686" spans="1:2" ht="32.450000000000003" customHeight="1" x14ac:dyDescent="0.25">
      <c r="A686" s="26">
        <v>43385</v>
      </c>
      <c r="B686" s="25" t="s">
        <v>5119</v>
      </c>
    </row>
    <row r="687" spans="1:2" ht="32.450000000000003" customHeight="1" x14ac:dyDescent="0.25">
      <c r="A687" s="26">
        <v>43385</v>
      </c>
      <c r="B687" s="25" t="s">
        <v>5120</v>
      </c>
    </row>
    <row r="688" spans="1:2" ht="32.450000000000003" customHeight="1" x14ac:dyDescent="0.25">
      <c r="A688" s="26">
        <v>43385</v>
      </c>
      <c r="B688" s="25" t="s">
        <v>5121</v>
      </c>
    </row>
    <row r="690" spans="1:2" ht="32.450000000000003" customHeight="1" x14ac:dyDescent="0.25">
      <c r="A690" s="26">
        <v>43392</v>
      </c>
      <c r="B690" s="25" t="s">
        <v>5122</v>
      </c>
    </row>
    <row r="691" spans="1:2" ht="32.450000000000003" customHeight="1" x14ac:dyDescent="0.25">
      <c r="A691" s="26">
        <v>43392</v>
      </c>
      <c r="B691" s="25" t="s">
        <v>5123</v>
      </c>
    </row>
    <row r="692" spans="1:2" ht="32.450000000000003" customHeight="1" x14ac:dyDescent="0.25">
      <c r="A692" s="26">
        <v>43392</v>
      </c>
      <c r="B692" s="25" t="s">
        <v>5124</v>
      </c>
    </row>
    <row r="693" spans="1:2" ht="32.450000000000003" customHeight="1" x14ac:dyDescent="0.25">
      <c r="A693" s="26">
        <v>43392</v>
      </c>
      <c r="B693" s="25" t="s">
        <v>5125</v>
      </c>
    </row>
    <row r="694" spans="1:2" ht="32.450000000000003" customHeight="1" x14ac:dyDescent="0.25">
      <c r="A694" s="26">
        <v>43392</v>
      </c>
      <c r="B694" s="25" t="s">
        <v>5126</v>
      </c>
    </row>
    <row r="695" spans="1:2" ht="32.450000000000003" customHeight="1" x14ac:dyDescent="0.25">
      <c r="A695" s="26">
        <v>43392</v>
      </c>
      <c r="B695" s="25" t="s">
        <v>5127</v>
      </c>
    </row>
    <row r="696" spans="1:2" ht="32.450000000000003" customHeight="1" x14ac:dyDescent="0.25">
      <c r="A696" s="26">
        <v>43392</v>
      </c>
      <c r="B696" s="25" t="s">
        <v>5128</v>
      </c>
    </row>
    <row r="697" spans="1:2" ht="32.450000000000003" customHeight="1" x14ac:dyDescent="0.25">
      <c r="A697" s="26">
        <v>43392</v>
      </c>
      <c r="B697" s="25" t="s">
        <v>5129</v>
      </c>
    </row>
    <row r="698" spans="1:2" ht="32.450000000000003" customHeight="1" x14ac:dyDescent="0.25">
      <c r="A698" s="26">
        <v>43392</v>
      </c>
      <c r="B698" s="25" t="s">
        <v>5130</v>
      </c>
    </row>
    <row r="699" spans="1:2" ht="32.450000000000003" customHeight="1" x14ac:dyDescent="0.25">
      <c r="A699" s="26">
        <v>43392</v>
      </c>
      <c r="B699" s="25" t="s">
        <v>5131</v>
      </c>
    </row>
    <row r="700" spans="1:2" ht="32.450000000000003" customHeight="1" x14ac:dyDescent="0.25">
      <c r="A700" s="26">
        <v>43392</v>
      </c>
      <c r="B700" s="25" t="s">
        <v>5132</v>
      </c>
    </row>
    <row r="701" spans="1:2" ht="32.450000000000003" customHeight="1" x14ac:dyDescent="0.25">
      <c r="A701" s="26">
        <v>43392</v>
      </c>
      <c r="B701" s="25" t="s">
        <v>5133</v>
      </c>
    </row>
    <row r="702" spans="1:2" ht="32.450000000000003" customHeight="1" x14ac:dyDescent="0.25">
      <c r="A702" s="26">
        <v>43392</v>
      </c>
      <c r="B702" s="25" t="s">
        <v>5134</v>
      </c>
    </row>
    <row r="703" spans="1:2" ht="32.450000000000003" customHeight="1" x14ac:dyDescent="0.25">
      <c r="A703" s="26">
        <v>43392</v>
      </c>
      <c r="B703" s="25" t="s">
        <v>5135</v>
      </c>
    </row>
    <row r="704" spans="1:2" ht="32.450000000000003" customHeight="1" x14ac:dyDescent="0.25">
      <c r="A704" s="26">
        <v>43392</v>
      </c>
      <c r="B704" s="25" t="s">
        <v>5136</v>
      </c>
    </row>
    <row r="705" spans="1:2" ht="32.450000000000003" customHeight="1" x14ac:dyDescent="0.25">
      <c r="A705" s="26">
        <v>43392</v>
      </c>
      <c r="B705" s="25" t="s">
        <v>5137</v>
      </c>
    </row>
    <row r="706" spans="1:2" ht="32.450000000000003" customHeight="1" x14ac:dyDescent="0.25">
      <c r="A706" s="26">
        <v>43392</v>
      </c>
      <c r="B706" s="25" t="s">
        <v>5138</v>
      </c>
    </row>
    <row r="707" spans="1:2" ht="32.450000000000003" customHeight="1" x14ac:dyDescent="0.25">
      <c r="A707" s="26">
        <v>43392</v>
      </c>
      <c r="B707" s="25" t="s">
        <v>5139</v>
      </c>
    </row>
    <row r="708" spans="1:2" ht="32.450000000000003" customHeight="1" x14ac:dyDescent="0.25">
      <c r="A708" s="26">
        <v>43392</v>
      </c>
      <c r="B708" s="25" t="s">
        <v>5140</v>
      </c>
    </row>
    <row r="709" spans="1:2" ht="32.450000000000003" customHeight="1" x14ac:dyDescent="0.25">
      <c r="A709" s="26">
        <v>43392</v>
      </c>
      <c r="B709" s="25" t="s">
        <v>5141</v>
      </c>
    </row>
    <row r="710" spans="1:2" s="38" customFormat="1" ht="32.450000000000003" customHeight="1" x14ac:dyDescent="0.25">
      <c r="A710" s="26">
        <v>43392</v>
      </c>
      <c r="B710" s="45" t="s">
        <v>5142</v>
      </c>
    </row>
    <row r="712" spans="1:2" ht="32.450000000000003" customHeight="1" x14ac:dyDescent="0.25">
      <c r="A712" s="55">
        <v>43399</v>
      </c>
      <c r="B712" s="45" t="s">
        <v>5143</v>
      </c>
    </row>
    <row r="713" spans="1:2" ht="32.450000000000003" customHeight="1" x14ac:dyDescent="0.25">
      <c r="A713" s="26">
        <v>43399</v>
      </c>
      <c r="B713" s="25" t="s">
        <v>5144</v>
      </c>
    </row>
    <row r="714" spans="1:2" ht="32.450000000000003" customHeight="1" x14ac:dyDescent="0.25">
      <c r="A714" s="26">
        <v>43399</v>
      </c>
      <c r="B714" s="25" t="s">
        <v>5145</v>
      </c>
    </row>
    <row r="715" spans="1:2" ht="32.450000000000003" customHeight="1" x14ac:dyDescent="0.25">
      <c r="A715" s="26">
        <v>43399</v>
      </c>
      <c r="B715" s="25" t="s">
        <v>5146</v>
      </c>
    </row>
    <row r="716" spans="1:2" ht="32.450000000000003" customHeight="1" x14ac:dyDescent="0.25">
      <c r="A716" s="26">
        <v>43399</v>
      </c>
      <c r="B716" s="25" t="s">
        <v>5147</v>
      </c>
    </row>
    <row r="717" spans="1:2" ht="32.450000000000003" customHeight="1" x14ac:dyDescent="0.25">
      <c r="A717" s="26">
        <v>43399</v>
      </c>
      <c r="B717" s="25" t="s">
        <v>5148</v>
      </c>
    </row>
    <row r="718" spans="1:2" ht="32.450000000000003" customHeight="1" x14ac:dyDescent="0.25">
      <c r="A718" s="26">
        <v>43399</v>
      </c>
      <c r="B718" s="25" t="s">
        <v>5149</v>
      </c>
    </row>
    <row r="719" spans="1:2" ht="32.450000000000003" customHeight="1" x14ac:dyDescent="0.25">
      <c r="A719" s="26">
        <v>43399</v>
      </c>
      <c r="B719" s="25" t="s">
        <v>5150</v>
      </c>
    </row>
    <row r="720" spans="1:2" ht="32.450000000000003" customHeight="1" x14ac:dyDescent="0.25">
      <c r="A720" s="26">
        <v>43399</v>
      </c>
      <c r="B720" s="25" t="s">
        <v>5151</v>
      </c>
    </row>
    <row r="721" spans="1:2" ht="32.450000000000003" customHeight="1" x14ac:dyDescent="0.25">
      <c r="A721" s="26">
        <v>43399</v>
      </c>
      <c r="B721" s="25" t="s">
        <v>5152</v>
      </c>
    </row>
    <row r="722" spans="1:2" ht="32.450000000000003" customHeight="1" x14ac:dyDescent="0.25">
      <c r="A722" s="26">
        <v>43399</v>
      </c>
      <c r="B722" s="25" t="s">
        <v>5153</v>
      </c>
    </row>
    <row r="723" spans="1:2" ht="32.450000000000003" customHeight="1" x14ac:dyDescent="0.25">
      <c r="A723" s="26">
        <v>43399</v>
      </c>
      <c r="B723" s="25" t="s">
        <v>5154</v>
      </c>
    </row>
    <row r="724" spans="1:2" ht="32.450000000000003" customHeight="1" x14ac:dyDescent="0.25">
      <c r="A724" s="26">
        <v>43399</v>
      </c>
      <c r="B724" s="25" t="s">
        <v>5155</v>
      </c>
    </row>
    <row r="725" spans="1:2" ht="32.450000000000003" customHeight="1" x14ac:dyDescent="0.25">
      <c r="A725" s="26">
        <v>43399</v>
      </c>
      <c r="B725" s="25" t="s">
        <v>5156</v>
      </c>
    </row>
    <row r="726" spans="1:2" ht="32.450000000000003" customHeight="1" x14ac:dyDescent="0.25">
      <c r="A726" s="26">
        <v>43399</v>
      </c>
      <c r="B726" s="25" t="s">
        <v>5157</v>
      </c>
    </row>
    <row r="727" spans="1:2" ht="32.450000000000003" customHeight="1" x14ac:dyDescent="0.25">
      <c r="A727" s="26">
        <v>43399</v>
      </c>
      <c r="B727" s="25" t="s">
        <v>5158</v>
      </c>
    </row>
    <row r="728" spans="1:2" ht="32.450000000000003" customHeight="1" x14ac:dyDescent="0.25">
      <c r="A728" s="26">
        <v>43399</v>
      </c>
      <c r="B728" s="25" t="s">
        <v>5159</v>
      </c>
    </row>
    <row r="729" spans="1:2" ht="32.450000000000003" customHeight="1" x14ac:dyDescent="0.25">
      <c r="A729" s="26">
        <v>43399</v>
      </c>
      <c r="B729" s="25" t="s">
        <v>5160</v>
      </c>
    </row>
    <row r="731" spans="1:2" ht="32.450000000000003" customHeight="1" x14ac:dyDescent="0.25">
      <c r="A731" s="26">
        <v>43406</v>
      </c>
      <c r="B731" s="25" t="s">
        <v>5161</v>
      </c>
    </row>
    <row r="732" spans="1:2" ht="32.450000000000003" customHeight="1" x14ac:dyDescent="0.25">
      <c r="A732" s="26">
        <v>43406</v>
      </c>
      <c r="B732" s="25" t="s">
        <v>5162</v>
      </c>
    </row>
    <row r="733" spans="1:2" ht="32.450000000000003" customHeight="1" x14ac:dyDescent="0.25">
      <c r="A733" s="26">
        <v>43406</v>
      </c>
      <c r="B733" s="25" t="s">
        <v>5163</v>
      </c>
    </row>
    <row r="734" spans="1:2" ht="32.450000000000003" customHeight="1" x14ac:dyDescent="0.25">
      <c r="A734" s="26">
        <v>43406</v>
      </c>
      <c r="B734" s="25" t="s">
        <v>5164</v>
      </c>
    </row>
    <row r="735" spans="1:2" ht="32.450000000000003" customHeight="1" x14ac:dyDescent="0.25">
      <c r="A735" s="26">
        <v>43406</v>
      </c>
      <c r="B735" s="25" t="s">
        <v>5165</v>
      </c>
    </row>
    <row r="736" spans="1:2" ht="32.450000000000003" customHeight="1" x14ac:dyDescent="0.25">
      <c r="A736" s="26">
        <v>43406</v>
      </c>
      <c r="B736" s="25" t="s">
        <v>5166</v>
      </c>
    </row>
    <row r="737" spans="1:2" ht="32.450000000000003" customHeight="1" x14ac:dyDescent="0.25">
      <c r="A737" s="26">
        <v>43406</v>
      </c>
      <c r="B737" s="25" t="s">
        <v>5167</v>
      </c>
    </row>
    <row r="738" spans="1:2" ht="32.450000000000003" customHeight="1" x14ac:dyDescent="0.25">
      <c r="A738" s="26">
        <v>43406</v>
      </c>
      <c r="B738" s="25" t="s">
        <v>5168</v>
      </c>
    </row>
    <row r="739" spans="1:2" ht="32.450000000000003" customHeight="1" x14ac:dyDescent="0.25">
      <c r="A739" s="26">
        <v>43406</v>
      </c>
      <c r="B739" s="25" t="s">
        <v>5169</v>
      </c>
    </row>
    <row r="740" spans="1:2" ht="32.450000000000003" customHeight="1" x14ac:dyDescent="0.25">
      <c r="A740" s="26">
        <v>43406</v>
      </c>
      <c r="B740" s="25" t="s">
        <v>5170</v>
      </c>
    </row>
    <row r="741" spans="1:2" ht="32.450000000000003" customHeight="1" x14ac:dyDescent="0.25">
      <c r="A741" s="26">
        <v>43406</v>
      </c>
      <c r="B741" s="25" t="s">
        <v>5171</v>
      </c>
    </row>
    <row r="742" spans="1:2" ht="32.450000000000003" customHeight="1" x14ac:dyDescent="0.25">
      <c r="A742" s="26">
        <v>43406</v>
      </c>
      <c r="B742" s="25" t="s">
        <v>5172</v>
      </c>
    </row>
    <row r="743" spans="1:2" ht="32.450000000000003" customHeight="1" x14ac:dyDescent="0.25">
      <c r="A743" s="26">
        <v>43406</v>
      </c>
      <c r="B743" s="25" t="s">
        <v>5173</v>
      </c>
    </row>
    <row r="745" spans="1:2" ht="32.450000000000003" customHeight="1" x14ac:dyDescent="0.25">
      <c r="A745" s="26">
        <v>43413</v>
      </c>
      <c r="B745" s="25" t="s">
        <v>5174</v>
      </c>
    </row>
    <row r="746" spans="1:2" ht="32.450000000000003" customHeight="1" x14ac:dyDescent="0.25">
      <c r="A746" s="26">
        <v>43413</v>
      </c>
      <c r="B746" s="25" t="s">
        <v>5175</v>
      </c>
    </row>
    <row r="747" spans="1:2" ht="32.450000000000003" customHeight="1" x14ac:dyDescent="0.25">
      <c r="A747" s="26">
        <v>43413</v>
      </c>
      <c r="B747" s="25" t="s">
        <v>5176</v>
      </c>
    </row>
    <row r="748" spans="1:2" ht="32.450000000000003" customHeight="1" x14ac:dyDescent="0.25">
      <c r="A748" s="26">
        <v>43413</v>
      </c>
      <c r="B748" s="25" t="s">
        <v>5177</v>
      </c>
    </row>
    <row r="749" spans="1:2" ht="32.450000000000003" customHeight="1" x14ac:dyDescent="0.25">
      <c r="A749" s="26">
        <v>43413</v>
      </c>
      <c r="B749" s="25" t="s">
        <v>5178</v>
      </c>
    </row>
    <row r="750" spans="1:2" ht="32.450000000000003" customHeight="1" x14ac:dyDescent="0.25">
      <c r="A750" s="26">
        <v>43413</v>
      </c>
      <c r="B750" s="25" t="s">
        <v>5179</v>
      </c>
    </row>
    <row r="751" spans="1:2" ht="32.450000000000003" customHeight="1" x14ac:dyDescent="0.25">
      <c r="A751" s="26">
        <v>43413</v>
      </c>
      <c r="B751" s="25" t="s">
        <v>5180</v>
      </c>
    </row>
    <row r="752" spans="1:2" ht="32.450000000000003" customHeight="1" x14ac:dyDescent="0.25">
      <c r="A752" s="26">
        <v>43413</v>
      </c>
      <c r="B752" s="25" t="s">
        <v>5181</v>
      </c>
    </row>
    <row r="753" spans="1:2" ht="32.450000000000003" customHeight="1" x14ac:dyDescent="0.25">
      <c r="A753" s="26">
        <v>43413</v>
      </c>
      <c r="B753" s="25" t="s">
        <v>5182</v>
      </c>
    </row>
    <row r="754" spans="1:2" ht="32.450000000000003" customHeight="1" x14ac:dyDescent="0.25">
      <c r="A754" s="26">
        <v>43413</v>
      </c>
      <c r="B754" s="25" t="s">
        <v>5183</v>
      </c>
    </row>
    <row r="755" spans="1:2" ht="32.450000000000003" customHeight="1" x14ac:dyDescent="0.25">
      <c r="A755" s="26">
        <v>43413</v>
      </c>
      <c r="B755" s="25" t="s">
        <v>5184</v>
      </c>
    </row>
    <row r="756" spans="1:2" ht="32.450000000000003" customHeight="1" x14ac:dyDescent="0.25">
      <c r="A756" s="26">
        <v>43413</v>
      </c>
      <c r="B756" s="25" t="s">
        <v>5185</v>
      </c>
    </row>
    <row r="757" spans="1:2" ht="32.450000000000003" customHeight="1" x14ac:dyDescent="0.25">
      <c r="A757" s="26">
        <v>43413</v>
      </c>
      <c r="B757" s="25" t="s">
        <v>5186</v>
      </c>
    </row>
    <row r="758" spans="1:2" ht="32.450000000000003" customHeight="1" x14ac:dyDescent="0.25">
      <c r="A758" s="26">
        <v>43413</v>
      </c>
      <c r="B758" s="25" t="s">
        <v>5187</v>
      </c>
    </row>
    <row r="759" spans="1:2" ht="32.450000000000003" customHeight="1" x14ac:dyDescent="0.25">
      <c r="A759" s="26">
        <v>43413</v>
      </c>
      <c r="B759" s="25" t="s">
        <v>5188</v>
      </c>
    </row>
    <row r="760" spans="1:2" ht="32.450000000000003" customHeight="1" x14ac:dyDescent="0.25">
      <c r="A760" s="26">
        <v>43413</v>
      </c>
      <c r="B760" s="25" t="s">
        <v>5189</v>
      </c>
    </row>
    <row r="762" spans="1:2" ht="32.450000000000003" customHeight="1" x14ac:dyDescent="0.25">
      <c r="A762" s="26">
        <v>43420</v>
      </c>
      <c r="B762" s="25" t="s">
        <v>5190</v>
      </c>
    </row>
    <row r="763" spans="1:2" ht="32.450000000000003" customHeight="1" x14ac:dyDescent="0.25">
      <c r="A763" s="26">
        <v>43420</v>
      </c>
      <c r="B763" s="25" t="s">
        <v>5191</v>
      </c>
    </row>
    <row r="764" spans="1:2" ht="32.450000000000003" customHeight="1" x14ac:dyDescent="0.25">
      <c r="A764" s="26">
        <v>43420</v>
      </c>
      <c r="B764" s="25" t="s">
        <v>5192</v>
      </c>
    </row>
    <row r="765" spans="1:2" ht="32.450000000000003" customHeight="1" x14ac:dyDescent="0.25">
      <c r="A765" s="26">
        <v>43420</v>
      </c>
      <c r="B765" s="25" t="s">
        <v>5193</v>
      </c>
    </row>
    <row r="766" spans="1:2" ht="32.450000000000003" customHeight="1" x14ac:dyDescent="0.25">
      <c r="A766" s="26">
        <v>43420</v>
      </c>
      <c r="B766" s="25" t="s">
        <v>5194</v>
      </c>
    </row>
    <row r="767" spans="1:2" ht="32.450000000000003" customHeight="1" x14ac:dyDescent="0.25">
      <c r="A767" s="26">
        <v>43420</v>
      </c>
      <c r="B767" s="25" t="s">
        <v>5195</v>
      </c>
    </row>
    <row r="768" spans="1:2" ht="32.450000000000003" customHeight="1" x14ac:dyDescent="0.25">
      <c r="A768" s="26">
        <v>43420</v>
      </c>
      <c r="B768" s="25" t="s">
        <v>5196</v>
      </c>
    </row>
    <row r="769" spans="1:2" ht="32.450000000000003" customHeight="1" x14ac:dyDescent="0.25">
      <c r="A769" s="26">
        <v>43420</v>
      </c>
      <c r="B769" s="25" t="s">
        <v>5197</v>
      </c>
    </row>
    <row r="770" spans="1:2" ht="32.450000000000003" customHeight="1" x14ac:dyDescent="0.25">
      <c r="A770" s="26">
        <v>43420</v>
      </c>
      <c r="B770" s="25" t="s">
        <v>5198</v>
      </c>
    </row>
    <row r="771" spans="1:2" ht="32.450000000000003" customHeight="1" x14ac:dyDescent="0.25">
      <c r="A771" s="26">
        <v>43420</v>
      </c>
      <c r="B771" s="25" t="s">
        <v>5199</v>
      </c>
    </row>
    <row r="772" spans="1:2" ht="32.450000000000003" customHeight="1" x14ac:dyDescent="0.25">
      <c r="A772" s="26">
        <v>43420</v>
      </c>
      <c r="B772" s="25" t="s">
        <v>5200</v>
      </c>
    </row>
    <row r="773" spans="1:2" ht="32.450000000000003" customHeight="1" x14ac:dyDescent="0.25">
      <c r="A773" s="26">
        <v>43420</v>
      </c>
      <c r="B773" s="25" t="s">
        <v>5201</v>
      </c>
    </row>
    <row r="774" spans="1:2" ht="32.450000000000003" customHeight="1" x14ac:dyDescent="0.25">
      <c r="A774" s="26">
        <v>43420</v>
      </c>
      <c r="B774" s="25" t="s">
        <v>5202</v>
      </c>
    </row>
    <row r="775" spans="1:2" ht="32.450000000000003" customHeight="1" x14ac:dyDescent="0.25">
      <c r="A775" s="26">
        <v>43420</v>
      </c>
      <c r="B775" s="25" t="s">
        <v>5203</v>
      </c>
    </row>
    <row r="776" spans="1:2" ht="32.450000000000003" customHeight="1" x14ac:dyDescent="0.25">
      <c r="A776" s="26">
        <v>43420</v>
      </c>
      <c r="B776" s="25" t="s">
        <v>5204</v>
      </c>
    </row>
    <row r="777" spans="1:2" ht="32.450000000000003" customHeight="1" x14ac:dyDescent="0.25">
      <c r="A777" s="26">
        <v>43420</v>
      </c>
      <c r="B777" s="25" t="s">
        <v>5205</v>
      </c>
    </row>
    <row r="778" spans="1:2" ht="32.450000000000003" customHeight="1" x14ac:dyDescent="0.25">
      <c r="A778" s="26">
        <v>43420</v>
      </c>
      <c r="B778" s="25" t="s">
        <v>5206</v>
      </c>
    </row>
    <row r="779" spans="1:2" ht="32.450000000000003" customHeight="1" x14ac:dyDescent="0.25">
      <c r="A779" s="26">
        <v>43420</v>
      </c>
      <c r="B779" s="25" t="s">
        <v>5207</v>
      </c>
    </row>
    <row r="781" spans="1:2" ht="32.450000000000003" customHeight="1" x14ac:dyDescent="0.25">
      <c r="A781" s="26">
        <v>43427</v>
      </c>
      <c r="B781" s="25" t="s">
        <v>5208</v>
      </c>
    </row>
    <row r="782" spans="1:2" ht="32.450000000000003" customHeight="1" x14ac:dyDescent="0.25">
      <c r="A782" s="26">
        <v>43427</v>
      </c>
      <c r="B782" s="25" t="s">
        <v>5209</v>
      </c>
    </row>
    <row r="783" spans="1:2" ht="32.450000000000003" customHeight="1" x14ac:dyDescent="0.25">
      <c r="A783" s="26">
        <v>43427</v>
      </c>
      <c r="B783" s="25" t="s">
        <v>5210</v>
      </c>
    </row>
    <row r="784" spans="1:2" ht="32.450000000000003" customHeight="1" x14ac:dyDescent="0.25">
      <c r="A784" s="26">
        <v>43427</v>
      </c>
      <c r="B784" s="25" t="s">
        <v>5211</v>
      </c>
    </row>
    <row r="785" spans="1:2" ht="32.450000000000003" customHeight="1" x14ac:dyDescent="0.25">
      <c r="A785" s="26">
        <v>43427</v>
      </c>
      <c r="B785" s="25" t="s">
        <v>5212</v>
      </c>
    </row>
    <row r="786" spans="1:2" ht="32.450000000000003" customHeight="1" x14ac:dyDescent="0.25">
      <c r="A786" s="26">
        <v>43427</v>
      </c>
      <c r="B786" s="25" t="s">
        <v>5213</v>
      </c>
    </row>
    <row r="787" spans="1:2" ht="32.450000000000003" customHeight="1" x14ac:dyDescent="0.25">
      <c r="A787" s="26">
        <v>43427</v>
      </c>
      <c r="B787" s="25" t="s">
        <v>5214</v>
      </c>
    </row>
    <row r="788" spans="1:2" ht="32.450000000000003" customHeight="1" x14ac:dyDescent="0.25">
      <c r="A788" s="26">
        <v>43427</v>
      </c>
      <c r="B788" s="25" t="s">
        <v>5215</v>
      </c>
    </row>
    <row r="789" spans="1:2" ht="32.450000000000003" customHeight="1" x14ac:dyDescent="0.25">
      <c r="A789" s="26">
        <v>43427</v>
      </c>
      <c r="B789" s="25" t="s">
        <v>5216</v>
      </c>
    </row>
    <row r="790" spans="1:2" ht="32.450000000000003" customHeight="1" x14ac:dyDescent="0.25">
      <c r="A790" s="26">
        <v>43427</v>
      </c>
      <c r="B790" s="25" t="s">
        <v>5217</v>
      </c>
    </row>
    <row r="792" spans="1:2" ht="32.450000000000003" customHeight="1" x14ac:dyDescent="0.25">
      <c r="A792" s="26">
        <v>43434</v>
      </c>
      <c r="B792" s="25" t="s">
        <v>5218</v>
      </c>
    </row>
    <row r="793" spans="1:2" ht="32.450000000000003" customHeight="1" x14ac:dyDescent="0.25">
      <c r="A793" s="26">
        <v>43434</v>
      </c>
      <c r="B793" s="25" t="s">
        <v>5219</v>
      </c>
    </row>
    <row r="794" spans="1:2" ht="32.450000000000003" customHeight="1" x14ac:dyDescent="0.25">
      <c r="A794" s="26">
        <v>43434</v>
      </c>
      <c r="B794" s="25" t="s">
        <v>5220</v>
      </c>
    </row>
    <row r="795" spans="1:2" ht="32.450000000000003" customHeight="1" x14ac:dyDescent="0.25">
      <c r="A795" s="26">
        <v>43434</v>
      </c>
      <c r="B795" s="25" t="s">
        <v>5221</v>
      </c>
    </row>
    <row r="796" spans="1:2" ht="32.450000000000003" customHeight="1" x14ac:dyDescent="0.25">
      <c r="A796" s="26">
        <v>43434</v>
      </c>
      <c r="B796" s="25" t="s">
        <v>5222</v>
      </c>
    </row>
    <row r="797" spans="1:2" ht="32.450000000000003" customHeight="1" x14ac:dyDescent="0.25">
      <c r="A797" s="26">
        <v>43434</v>
      </c>
      <c r="B797" s="25" t="s">
        <v>5223</v>
      </c>
    </row>
    <row r="798" spans="1:2" ht="32.450000000000003" customHeight="1" x14ac:dyDescent="0.25">
      <c r="A798" s="26">
        <v>43434</v>
      </c>
      <c r="B798" s="25" t="s">
        <v>5224</v>
      </c>
    </row>
    <row r="799" spans="1:2" ht="32.450000000000003" customHeight="1" x14ac:dyDescent="0.25">
      <c r="A799" s="26">
        <v>43434</v>
      </c>
      <c r="B799" s="25" t="s">
        <v>5225</v>
      </c>
    </row>
    <row r="800" spans="1:2" ht="32.450000000000003" customHeight="1" x14ac:dyDescent="0.25">
      <c r="A800" s="26">
        <v>43434</v>
      </c>
      <c r="B800" s="25" t="s">
        <v>5226</v>
      </c>
    </row>
    <row r="801" spans="1:2" ht="32.450000000000003" customHeight="1" x14ac:dyDescent="0.25">
      <c r="A801" s="26">
        <v>43434</v>
      </c>
      <c r="B801" s="25" t="s">
        <v>5227</v>
      </c>
    </row>
    <row r="802" spans="1:2" ht="32.450000000000003" customHeight="1" x14ac:dyDescent="0.25">
      <c r="A802" s="26">
        <v>43434</v>
      </c>
      <c r="B802" s="25" t="s">
        <v>5228</v>
      </c>
    </row>
    <row r="803" spans="1:2" ht="32.450000000000003" customHeight="1" x14ac:dyDescent="0.25">
      <c r="A803" s="26">
        <v>43434</v>
      </c>
      <c r="B803" s="25" t="s">
        <v>5229</v>
      </c>
    </row>
    <row r="804" spans="1:2" ht="32.450000000000003" customHeight="1" x14ac:dyDescent="0.25">
      <c r="A804" s="26">
        <v>43434</v>
      </c>
      <c r="B804" s="25" t="s">
        <v>5230</v>
      </c>
    </row>
    <row r="805" spans="1:2" ht="32.450000000000003" customHeight="1" x14ac:dyDescent="0.25">
      <c r="A805" s="26">
        <v>43434</v>
      </c>
      <c r="B805" s="25" t="s">
        <v>5231</v>
      </c>
    </row>
    <row r="806" spans="1:2" ht="32.450000000000003" customHeight="1" x14ac:dyDescent="0.25">
      <c r="A806" s="26">
        <v>43434</v>
      </c>
      <c r="B806" s="25" t="s">
        <v>5232</v>
      </c>
    </row>
    <row r="807" spans="1:2" ht="32.450000000000003" customHeight="1" x14ac:dyDescent="0.25">
      <c r="A807" s="26">
        <v>43434</v>
      </c>
      <c r="B807" s="25" t="s">
        <v>5233</v>
      </c>
    </row>
    <row r="808" spans="1:2" ht="32.450000000000003" customHeight="1" x14ac:dyDescent="0.25">
      <c r="A808" s="26">
        <v>43434</v>
      </c>
      <c r="B808" s="25" t="s">
        <v>5234</v>
      </c>
    </row>
    <row r="810" spans="1:2" ht="32.450000000000003" customHeight="1" x14ac:dyDescent="0.25">
      <c r="A810" s="26">
        <v>43441</v>
      </c>
      <c r="B810" s="25" t="s">
        <v>5235</v>
      </c>
    </row>
    <row r="811" spans="1:2" ht="32.450000000000003" customHeight="1" x14ac:dyDescent="0.25">
      <c r="A811" s="26">
        <v>43441</v>
      </c>
      <c r="B811" s="25" t="s">
        <v>5236</v>
      </c>
    </row>
    <row r="812" spans="1:2" ht="32.450000000000003" customHeight="1" x14ac:dyDescent="0.25">
      <c r="A812" s="26">
        <v>43441</v>
      </c>
      <c r="B812" s="25" t="s">
        <v>5237</v>
      </c>
    </row>
    <row r="813" spans="1:2" ht="32.450000000000003" customHeight="1" x14ac:dyDescent="0.25">
      <c r="A813" s="26">
        <v>43441</v>
      </c>
      <c r="B813" s="25" t="s">
        <v>5238</v>
      </c>
    </row>
    <row r="814" spans="1:2" ht="32.450000000000003" customHeight="1" x14ac:dyDescent="0.25">
      <c r="A814" s="26">
        <v>43441</v>
      </c>
      <c r="B814" s="25" t="s">
        <v>5239</v>
      </c>
    </row>
    <row r="815" spans="1:2" ht="32.450000000000003" customHeight="1" x14ac:dyDescent="0.25">
      <c r="A815" s="26">
        <v>43441</v>
      </c>
      <c r="B815" s="25" t="s">
        <v>5240</v>
      </c>
    </row>
    <row r="816" spans="1:2" ht="32.450000000000003" customHeight="1" x14ac:dyDescent="0.25">
      <c r="A816" s="26">
        <v>43441</v>
      </c>
      <c r="B816" s="25" t="s">
        <v>5241</v>
      </c>
    </row>
    <row r="817" spans="1:2" ht="32.450000000000003" customHeight="1" x14ac:dyDescent="0.25">
      <c r="A817" s="26">
        <v>43441</v>
      </c>
      <c r="B817" s="25" t="s">
        <v>5242</v>
      </c>
    </row>
    <row r="818" spans="1:2" ht="32.450000000000003" customHeight="1" x14ac:dyDescent="0.25">
      <c r="A818" s="26">
        <v>43441</v>
      </c>
      <c r="B818" s="25" t="s">
        <v>5243</v>
      </c>
    </row>
    <row r="819" spans="1:2" ht="32.450000000000003" customHeight="1" x14ac:dyDescent="0.25">
      <c r="A819" s="26">
        <v>43441</v>
      </c>
      <c r="B819" s="25" t="s">
        <v>5244</v>
      </c>
    </row>
    <row r="820" spans="1:2" ht="32.450000000000003" customHeight="1" x14ac:dyDescent="0.25">
      <c r="A820" s="26">
        <v>43441</v>
      </c>
      <c r="B820" s="25" t="s">
        <v>5245</v>
      </c>
    </row>
    <row r="821" spans="1:2" ht="32.450000000000003" customHeight="1" x14ac:dyDescent="0.25">
      <c r="A821" s="26">
        <v>43441</v>
      </c>
      <c r="B821" s="25" t="s">
        <v>5246</v>
      </c>
    </row>
    <row r="823" spans="1:2" ht="32.450000000000003" customHeight="1" x14ac:dyDescent="0.25">
      <c r="A823" s="26">
        <v>43448</v>
      </c>
      <c r="B823" s="25" t="s">
        <v>5247</v>
      </c>
    </row>
    <row r="824" spans="1:2" ht="32.450000000000003" customHeight="1" x14ac:dyDescent="0.25">
      <c r="A824" s="26">
        <v>43448</v>
      </c>
      <c r="B824" s="25" t="s">
        <v>5248</v>
      </c>
    </row>
    <row r="825" spans="1:2" ht="32.450000000000003" customHeight="1" x14ac:dyDescent="0.25">
      <c r="A825" s="26">
        <v>43448</v>
      </c>
      <c r="B825" s="25" t="s">
        <v>5249</v>
      </c>
    </row>
    <row r="826" spans="1:2" ht="32.450000000000003" customHeight="1" x14ac:dyDescent="0.25">
      <c r="A826" s="26">
        <v>43448</v>
      </c>
      <c r="B826" s="25" t="s">
        <v>5250</v>
      </c>
    </row>
    <row r="827" spans="1:2" ht="32.450000000000003" customHeight="1" x14ac:dyDescent="0.25">
      <c r="A827" s="26">
        <v>43448</v>
      </c>
      <c r="B827" s="25" t="s">
        <v>5251</v>
      </c>
    </row>
    <row r="828" spans="1:2" ht="32.450000000000003" customHeight="1" x14ac:dyDescent="0.25">
      <c r="A828" s="26">
        <v>43448</v>
      </c>
      <c r="B828" s="25" t="s">
        <v>5252</v>
      </c>
    </row>
    <row r="829" spans="1:2" ht="32.450000000000003" customHeight="1" x14ac:dyDescent="0.25">
      <c r="A829" s="26">
        <v>43448</v>
      </c>
      <c r="B829" s="25" t="s">
        <v>5253</v>
      </c>
    </row>
    <row r="830" spans="1:2" ht="32.450000000000003" customHeight="1" x14ac:dyDescent="0.25">
      <c r="A830" s="26">
        <v>43448</v>
      </c>
      <c r="B830" s="25" t="s">
        <v>5254</v>
      </c>
    </row>
    <row r="831" spans="1:2" ht="32.450000000000003" customHeight="1" x14ac:dyDescent="0.25">
      <c r="A831" s="26">
        <v>43448</v>
      </c>
      <c r="B831" s="25" t="s">
        <v>5255</v>
      </c>
    </row>
    <row r="832" spans="1:2" ht="32.450000000000003" customHeight="1" x14ac:dyDescent="0.25">
      <c r="A832" s="26">
        <v>43448</v>
      </c>
      <c r="B832" s="25" t="s">
        <v>5256</v>
      </c>
    </row>
    <row r="833" spans="1:2" ht="32.450000000000003" customHeight="1" x14ac:dyDescent="0.25">
      <c r="A833" s="26">
        <v>43448</v>
      </c>
      <c r="B833" s="25" t="s">
        <v>5257</v>
      </c>
    </row>
    <row r="834" spans="1:2" ht="32.450000000000003" customHeight="1" x14ac:dyDescent="0.25">
      <c r="A834" s="26">
        <v>43448</v>
      </c>
      <c r="B834" s="25" t="s">
        <v>5258</v>
      </c>
    </row>
    <row r="835" spans="1:2" ht="32.450000000000003" customHeight="1" x14ac:dyDescent="0.25">
      <c r="A835" s="26">
        <v>43448</v>
      </c>
      <c r="B835" s="25" t="s">
        <v>5259</v>
      </c>
    </row>
    <row r="836" spans="1:2" ht="32.450000000000003" customHeight="1" x14ac:dyDescent="0.25">
      <c r="A836" s="26">
        <v>43448</v>
      </c>
      <c r="B836" s="25" t="s">
        <v>5260</v>
      </c>
    </row>
    <row r="837" spans="1:2" ht="32.450000000000003" customHeight="1" x14ac:dyDescent="0.25">
      <c r="A837" s="26">
        <v>43448</v>
      </c>
      <c r="B837" s="25" t="s">
        <v>5261</v>
      </c>
    </row>
    <row r="838" spans="1:2" ht="32.450000000000003" customHeight="1" x14ac:dyDescent="0.25">
      <c r="A838" s="26">
        <v>43448</v>
      </c>
      <c r="B838" s="25" t="s">
        <v>5262</v>
      </c>
    </row>
    <row r="839" spans="1:2" ht="32.450000000000003" customHeight="1" x14ac:dyDescent="0.25">
      <c r="A839" s="26">
        <v>43448</v>
      </c>
      <c r="B839" s="25" t="s">
        <v>5263</v>
      </c>
    </row>
    <row r="841" spans="1:2" ht="32.450000000000003" customHeight="1" x14ac:dyDescent="0.25">
      <c r="A841" s="26">
        <v>43455</v>
      </c>
      <c r="B841" s="25" t="s">
        <v>5264</v>
      </c>
    </row>
    <row r="842" spans="1:2" ht="32.450000000000003" customHeight="1" x14ac:dyDescent="0.25">
      <c r="A842" s="26">
        <v>43455</v>
      </c>
      <c r="B842" s="25" t="s">
        <v>5265</v>
      </c>
    </row>
    <row r="843" spans="1:2" ht="32.450000000000003" customHeight="1" x14ac:dyDescent="0.25">
      <c r="A843" s="26">
        <v>43455</v>
      </c>
      <c r="B843" s="25" t="s">
        <v>5266</v>
      </c>
    </row>
    <row r="844" spans="1:2" ht="32.450000000000003" customHeight="1" x14ac:dyDescent="0.25">
      <c r="A844" s="26">
        <v>43455</v>
      </c>
      <c r="B844" s="25" t="s">
        <v>5267</v>
      </c>
    </row>
    <row r="845" spans="1:2" ht="32.450000000000003" customHeight="1" x14ac:dyDescent="0.25">
      <c r="A845" s="26">
        <v>43455</v>
      </c>
      <c r="B845" s="25" t="s">
        <v>5268</v>
      </c>
    </row>
    <row r="846" spans="1:2" ht="32.450000000000003" customHeight="1" x14ac:dyDescent="0.25">
      <c r="A846" s="26">
        <v>43455</v>
      </c>
      <c r="B846" s="25" t="s">
        <v>5269</v>
      </c>
    </row>
    <row r="847" spans="1:2" ht="32.450000000000003" customHeight="1" x14ac:dyDescent="0.25">
      <c r="A847" s="26">
        <v>43455</v>
      </c>
      <c r="B847" s="25" t="s">
        <v>5270</v>
      </c>
    </row>
    <row r="848" spans="1:2" ht="32.450000000000003" customHeight="1" x14ac:dyDescent="0.25">
      <c r="A848" s="26">
        <v>43455</v>
      </c>
      <c r="B848" s="25" t="s">
        <v>5271</v>
      </c>
    </row>
    <row r="849" spans="1:2" ht="32.450000000000003" customHeight="1" x14ac:dyDescent="0.25">
      <c r="A849" s="26">
        <v>43455</v>
      </c>
      <c r="B849" s="25" t="s">
        <v>5272</v>
      </c>
    </row>
    <row r="850" spans="1:2" ht="32.450000000000003" customHeight="1" x14ac:dyDescent="0.25">
      <c r="A850" s="26">
        <v>43455</v>
      </c>
      <c r="B850" s="25" t="s">
        <v>5273</v>
      </c>
    </row>
    <row r="851" spans="1:2" ht="32.450000000000003" customHeight="1" x14ac:dyDescent="0.25">
      <c r="A851" s="26">
        <v>43455</v>
      </c>
      <c r="B851" s="25" t="s">
        <v>5274</v>
      </c>
    </row>
    <row r="852" spans="1:2" ht="32.450000000000003" customHeight="1" x14ac:dyDescent="0.25">
      <c r="A852" s="26">
        <v>43455</v>
      </c>
      <c r="B852" s="25" t="s">
        <v>5275</v>
      </c>
    </row>
    <row r="853" spans="1:2" ht="32.450000000000003" customHeight="1" x14ac:dyDescent="0.25">
      <c r="A853" s="26">
        <v>43455</v>
      </c>
      <c r="B853" s="25" t="s">
        <v>5276</v>
      </c>
    </row>
    <row r="854" spans="1:2" ht="32.450000000000003" customHeight="1" x14ac:dyDescent="0.25">
      <c r="A854" s="26">
        <v>43455</v>
      </c>
      <c r="B854" s="25" t="s">
        <v>5277</v>
      </c>
    </row>
    <row r="855" spans="1:2" ht="32.450000000000003" customHeight="1" x14ac:dyDescent="0.25">
      <c r="A855" s="26">
        <v>43455</v>
      </c>
      <c r="B855" s="25" t="s">
        <v>5278</v>
      </c>
    </row>
    <row r="856" spans="1:2" ht="32.450000000000003" customHeight="1" x14ac:dyDescent="0.25">
      <c r="A856" s="26">
        <v>43455</v>
      </c>
      <c r="B856" s="25" t="s">
        <v>5279</v>
      </c>
    </row>
    <row r="857" spans="1:2" ht="32.450000000000003" customHeight="1" x14ac:dyDescent="0.25">
      <c r="A857" s="26">
        <v>43455</v>
      </c>
      <c r="B857" s="25" t="s">
        <v>5280</v>
      </c>
    </row>
    <row r="858" spans="1:2" ht="32.450000000000003" customHeight="1" x14ac:dyDescent="0.25">
      <c r="A858" s="26">
        <v>43455</v>
      </c>
      <c r="B858" s="25" t="s">
        <v>5281</v>
      </c>
    </row>
    <row r="859" spans="1:2" ht="32.450000000000003" customHeight="1" x14ac:dyDescent="0.25">
      <c r="A859" s="26">
        <v>43455</v>
      </c>
      <c r="B859" s="25" t="s">
        <v>5282</v>
      </c>
    </row>
    <row r="861" spans="1:2" ht="32.450000000000003" customHeight="1" x14ac:dyDescent="0.25">
      <c r="A861" s="26">
        <v>43469</v>
      </c>
      <c r="B861" s="25" t="s">
        <v>5283</v>
      </c>
    </row>
    <row r="862" spans="1:2" ht="32.450000000000003" customHeight="1" x14ac:dyDescent="0.25">
      <c r="A862" s="26">
        <v>43469</v>
      </c>
      <c r="B862" s="25" t="s">
        <v>5284</v>
      </c>
    </row>
    <row r="863" spans="1:2" ht="32.450000000000003" customHeight="1" x14ac:dyDescent="0.25">
      <c r="A863" s="26">
        <v>43469</v>
      </c>
      <c r="B863" s="25" t="s">
        <v>5285</v>
      </c>
    </row>
    <row r="864" spans="1:2" ht="32.450000000000003" customHeight="1" x14ac:dyDescent="0.25">
      <c r="A864" s="26">
        <v>43469</v>
      </c>
      <c r="B864" s="25" t="s">
        <v>5286</v>
      </c>
    </row>
    <row r="865" spans="1:2" ht="32.450000000000003" customHeight="1" x14ac:dyDescent="0.25">
      <c r="A865" s="26">
        <v>43469</v>
      </c>
      <c r="B865" s="25" t="s">
        <v>5287</v>
      </c>
    </row>
    <row r="866" spans="1:2" ht="32.450000000000003" customHeight="1" x14ac:dyDescent="0.25">
      <c r="A866" s="26">
        <v>43469</v>
      </c>
      <c r="B866" s="25" t="s">
        <v>5288</v>
      </c>
    </row>
    <row r="867" spans="1:2" ht="32.450000000000003" customHeight="1" x14ac:dyDescent="0.25">
      <c r="A867" s="26">
        <v>43469</v>
      </c>
      <c r="B867" s="25" t="s">
        <v>5289</v>
      </c>
    </row>
    <row r="868" spans="1:2" ht="32.450000000000003" customHeight="1" x14ac:dyDescent="0.25">
      <c r="A868" s="26">
        <v>43469</v>
      </c>
      <c r="B868" s="25" t="s">
        <v>5290</v>
      </c>
    </row>
    <row r="869" spans="1:2" ht="32.450000000000003" customHeight="1" x14ac:dyDescent="0.25">
      <c r="A869" s="26">
        <v>43469</v>
      </c>
      <c r="B869" s="25" t="s">
        <v>5291</v>
      </c>
    </row>
    <row r="870" spans="1:2" ht="32.450000000000003" customHeight="1" x14ac:dyDescent="0.25">
      <c r="A870" s="26">
        <v>43469</v>
      </c>
      <c r="B870" s="25" t="s">
        <v>5292</v>
      </c>
    </row>
    <row r="871" spans="1:2" ht="32.450000000000003" customHeight="1" x14ac:dyDescent="0.25">
      <c r="A871" s="26">
        <v>43469</v>
      </c>
      <c r="B871" s="25" t="s">
        <v>5293</v>
      </c>
    </row>
    <row r="873" spans="1:2" ht="32.450000000000003" customHeight="1" x14ac:dyDescent="0.25">
      <c r="A873" s="26">
        <v>43476</v>
      </c>
      <c r="B873" s="25" t="s">
        <v>5294</v>
      </c>
    </row>
    <row r="874" spans="1:2" ht="32.450000000000003" customHeight="1" x14ac:dyDescent="0.25">
      <c r="A874" s="26">
        <v>43476</v>
      </c>
      <c r="B874" s="25" t="s">
        <v>5295</v>
      </c>
    </row>
    <row r="875" spans="1:2" ht="32.450000000000003" customHeight="1" x14ac:dyDescent="0.25">
      <c r="A875" s="26">
        <v>43476</v>
      </c>
      <c r="B875" s="25" t="s">
        <v>5296</v>
      </c>
    </row>
    <row r="876" spans="1:2" ht="32.450000000000003" customHeight="1" x14ac:dyDescent="0.25">
      <c r="A876" s="26">
        <v>43476</v>
      </c>
      <c r="B876" s="25" t="s">
        <v>5297</v>
      </c>
    </row>
    <row r="877" spans="1:2" ht="32.450000000000003" customHeight="1" x14ac:dyDescent="0.25">
      <c r="A877" s="26">
        <v>43476</v>
      </c>
      <c r="B877" s="25" t="s">
        <v>5298</v>
      </c>
    </row>
    <row r="878" spans="1:2" ht="32.450000000000003" customHeight="1" x14ac:dyDescent="0.25">
      <c r="A878" s="26">
        <v>43476</v>
      </c>
      <c r="B878" s="25" t="s">
        <v>5299</v>
      </c>
    </row>
    <row r="879" spans="1:2" ht="32.450000000000003" customHeight="1" x14ac:dyDescent="0.25">
      <c r="A879" s="26">
        <v>43476</v>
      </c>
      <c r="B879" s="25" t="s">
        <v>5300</v>
      </c>
    </row>
    <row r="880" spans="1:2" ht="32.450000000000003" customHeight="1" x14ac:dyDescent="0.25">
      <c r="A880" s="26">
        <v>43476</v>
      </c>
      <c r="B880" s="25" t="s">
        <v>5301</v>
      </c>
    </row>
    <row r="881" spans="1:2" ht="32.450000000000003" customHeight="1" x14ac:dyDescent="0.25">
      <c r="A881" s="26">
        <v>43476</v>
      </c>
      <c r="B881" s="25" t="s">
        <v>5302</v>
      </c>
    </row>
    <row r="882" spans="1:2" ht="32.450000000000003" customHeight="1" x14ac:dyDescent="0.25">
      <c r="A882" s="26">
        <v>43476</v>
      </c>
      <c r="B882" s="25" t="s">
        <v>5303</v>
      </c>
    </row>
    <row r="883" spans="1:2" ht="32.450000000000003" customHeight="1" x14ac:dyDescent="0.25">
      <c r="A883" s="26">
        <v>43476</v>
      </c>
      <c r="B883" s="25" t="s">
        <v>5304</v>
      </c>
    </row>
    <row r="885" spans="1:2" ht="32.450000000000003" customHeight="1" x14ac:dyDescent="0.25">
      <c r="A885" s="26">
        <v>43483</v>
      </c>
      <c r="B885" s="25" t="s">
        <v>5305</v>
      </c>
    </row>
    <row r="886" spans="1:2" ht="32.450000000000003" customHeight="1" x14ac:dyDescent="0.25">
      <c r="A886" s="26">
        <v>43483</v>
      </c>
      <c r="B886" s="25" t="s">
        <v>5306</v>
      </c>
    </row>
    <row r="887" spans="1:2" ht="32.450000000000003" customHeight="1" x14ac:dyDescent="0.25">
      <c r="A887" s="26">
        <v>43483</v>
      </c>
      <c r="B887" s="25" t="s">
        <v>5307</v>
      </c>
    </row>
    <row r="888" spans="1:2" ht="32.450000000000003" customHeight="1" x14ac:dyDescent="0.25">
      <c r="A888" s="26">
        <v>43483</v>
      </c>
      <c r="B888" s="25" t="s">
        <v>5308</v>
      </c>
    </row>
    <row r="889" spans="1:2" ht="32.450000000000003" customHeight="1" x14ac:dyDescent="0.25">
      <c r="A889" s="26">
        <v>43483</v>
      </c>
      <c r="B889" s="25" t="s">
        <v>5309</v>
      </c>
    </row>
    <row r="890" spans="1:2" ht="32.450000000000003" customHeight="1" x14ac:dyDescent="0.25">
      <c r="A890" s="26">
        <v>43483</v>
      </c>
      <c r="B890" s="25" t="s">
        <v>5310</v>
      </c>
    </row>
    <row r="891" spans="1:2" ht="32.450000000000003" customHeight="1" x14ac:dyDescent="0.25">
      <c r="A891" s="26">
        <v>43483</v>
      </c>
      <c r="B891" s="25" t="s">
        <v>5311</v>
      </c>
    </row>
    <row r="892" spans="1:2" ht="32.450000000000003" customHeight="1" x14ac:dyDescent="0.25">
      <c r="A892" s="26">
        <v>43483</v>
      </c>
      <c r="B892" s="25" t="s">
        <v>5312</v>
      </c>
    </row>
    <row r="893" spans="1:2" ht="32.450000000000003" customHeight="1" x14ac:dyDescent="0.25">
      <c r="A893" s="26">
        <v>43483</v>
      </c>
      <c r="B893" s="25" t="s">
        <v>5313</v>
      </c>
    </row>
    <row r="895" spans="1:2" ht="32.450000000000003" customHeight="1" x14ac:dyDescent="0.25">
      <c r="A895" s="26">
        <v>43490</v>
      </c>
      <c r="B895" s="25" t="s">
        <v>5314</v>
      </c>
    </row>
    <row r="896" spans="1:2" ht="32.450000000000003" customHeight="1" x14ac:dyDescent="0.25">
      <c r="A896" s="26">
        <v>43490</v>
      </c>
      <c r="B896" s="25" t="s">
        <v>5315</v>
      </c>
    </row>
    <row r="897" spans="1:2" ht="32.450000000000003" customHeight="1" x14ac:dyDescent="0.25">
      <c r="A897" s="26">
        <v>43490</v>
      </c>
      <c r="B897" s="25" t="s">
        <v>5316</v>
      </c>
    </row>
    <row r="898" spans="1:2" ht="32.450000000000003" customHeight="1" x14ac:dyDescent="0.25">
      <c r="A898" s="26">
        <v>43490</v>
      </c>
      <c r="B898" s="25" t="s">
        <v>5317</v>
      </c>
    </row>
    <row r="899" spans="1:2" ht="32.450000000000003" customHeight="1" x14ac:dyDescent="0.25">
      <c r="A899" s="26">
        <v>43490</v>
      </c>
      <c r="B899" s="25" t="s">
        <v>5318</v>
      </c>
    </row>
    <row r="900" spans="1:2" ht="32.450000000000003" customHeight="1" x14ac:dyDescent="0.25">
      <c r="A900" s="26">
        <v>43490</v>
      </c>
      <c r="B900" s="25" t="s">
        <v>5319</v>
      </c>
    </row>
    <row r="901" spans="1:2" ht="32.450000000000003" customHeight="1" x14ac:dyDescent="0.25">
      <c r="A901" s="26">
        <v>43490</v>
      </c>
      <c r="B901" s="25" t="s">
        <v>5320</v>
      </c>
    </row>
    <row r="902" spans="1:2" ht="32.450000000000003" customHeight="1" x14ac:dyDescent="0.25">
      <c r="A902" s="26">
        <v>43490</v>
      </c>
      <c r="B902" s="25" t="s">
        <v>5321</v>
      </c>
    </row>
    <row r="903" spans="1:2" ht="32.450000000000003" customHeight="1" x14ac:dyDescent="0.25">
      <c r="A903" s="26">
        <v>43490</v>
      </c>
      <c r="B903" s="25" t="s">
        <v>5322</v>
      </c>
    </row>
    <row r="904" spans="1:2" ht="32.450000000000003" customHeight="1" x14ac:dyDescent="0.25">
      <c r="A904" s="26">
        <v>43490</v>
      </c>
      <c r="B904" s="25" t="s">
        <v>5323</v>
      </c>
    </row>
    <row r="905" spans="1:2" ht="32.450000000000003" customHeight="1" x14ac:dyDescent="0.25">
      <c r="A905" s="26">
        <v>43490</v>
      </c>
      <c r="B905" s="25" t="s">
        <v>5324</v>
      </c>
    </row>
    <row r="907" spans="1:2" ht="32.450000000000003" customHeight="1" x14ac:dyDescent="0.25">
      <c r="A907" s="26">
        <v>43497</v>
      </c>
      <c r="B907" s="25" t="s">
        <v>5325</v>
      </c>
    </row>
    <row r="908" spans="1:2" ht="32.450000000000003" customHeight="1" x14ac:dyDescent="0.25">
      <c r="A908" s="26">
        <v>43497</v>
      </c>
      <c r="B908" s="25" t="s">
        <v>5326</v>
      </c>
    </row>
    <row r="909" spans="1:2" ht="32.450000000000003" customHeight="1" x14ac:dyDescent="0.25">
      <c r="A909" s="26">
        <v>43497</v>
      </c>
      <c r="B909" s="25" t="s">
        <v>5327</v>
      </c>
    </row>
    <row r="910" spans="1:2" ht="32.450000000000003" customHeight="1" x14ac:dyDescent="0.25">
      <c r="A910" s="26">
        <v>43497</v>
      </c>
      <c r="B910" s="25" t="s">
        <v>5328</v>
      </c>
    </row>
    <row r="911" spans="1:2" ht="32.450000000000003" customHeight="1" x14ac:dyDescent="0.25">
      <c r="A911" s="26">
        <v>43497</v>
      </c>
      <c r="B911" s="25" t="s">
        <v>5329</v>
      </c>
    </row>
    <row r="912" spans="1:2" ht="32.450000000000003" customHeight="1" x14ac:dyDescent="0.25">
      <c r="A912" s="26">
        <v>43497</v>
      </c>
      <c r="B912" s="25" t="s">
        <v>5330</v>
      </c>
    </row>
    <row r="913" spans="1:2" ht="32.450000000000003" customHeight="1" x14ac:dyDescent="0.25">
      <c r="A913" s="26">
        <v>43497</v>
      </c>
      <c r="B913" s="25" t="s">
        <v>5331</v>
      </c>
    </row>
    <row r="914" spans="1:2" ht="32.450000000000003" customHeight="1" x14ac:dyDescent="0.25">
      <c r="A914" s="26">
        <v>43497</v>
      </c>
      <c r="B914" s="25" t="s">
        <v>5332</v>
      </c>
    </row>
    <row r="915" spans="1:2" ht="32.450000000000003" customHeight="1" x14ac:dyDescent="0.25">
      <c r="A915" s="26">
        <v>43497</v>
      </c>
      <c r="B915" s="25" t="s">
        <v>5333</v>
      </c>
    </row>
    <row r="917" spans="1:2" ht="32.450000000000003" customHeight="1" x14ac:dyDescent="0.25">
      <c r="A917" s="26">
        <v>43504</v>
      </c>
      <c r="B917" s="25" t="s">
        <v>5334</v>
      </c>
    </row>
    <row r="918" spans="1:2" ht="32.450000000000003" customHeight="1" x14ac:dyDescent="0.25">
      <c r="A918" s="26">
        <v>43504</v>
      </c>
      <c r="B918" s="25" t="s">
        <v>5335</v>
      </c>
    </row>
    <row r="919" spans="1:2" ht="32.450000000000003" customHeight="1" x14ac:dyDescent="0.25">
      <c r="A919" s="26">
        <v>43504</v>
      </c>
      <c r="B919" s="25" t="s">
        <v>5336</v>
      </c>
    </row>
    <row r="920" spans="1:2" ht="32.450000000000003" customHeight="1" x14ac:dyDescent="0.25">
      <c r="A920" s="26">
        <v>43504</v>
      </c>
      <c r="B920" s="25" t="s">
        <v>5337</v>
      </c>
    </row>
    <row r="921" spans="1:2" ht="32.450000000000003" customHeight="1" x14ac:dyDescent="0.25">
      <c r="A921" s="26">
        <v>43504</v>
      </c>
      <c r="B921" s="25" t="s">
        <v>5338</v>
      </c>
    </row>
    <row r="922" spans="1:2" ht="32.450000000000003" customHeight="1" x14ac:dyDescent="0.25">
      <c r="A922" s="26">
        <v>43504</v>
      </c>
      <c r="B922" s="25" t="s">
        <v>5339</v>
      </c>
    </row>
    <row r="923" spans="1:2" ht="32.450000000000003" customHeight="1" x14ac:dyDescent="0.25">
      <c r="A923" s="26">
        <v>43504</v>
      </c>
      <c r="B923" s="25" t="s">
        <v>5340</v>
      </c>
    </row>
    <row r="924" spans="1:2" ht="32.450000000000003" customHeight="1" x14ac:dyDescent="0.25">
      <c r="A924" s="26">
        <v>43504</v>
      </c>
      <c r="B924" s="25" t="s">
        <v>5341</v>
      </c>
    </row>
    <row r="925" spans="1:2" ht="32.450000000000003" customHeight="1" x14ac:dyDescent="0.25">
      <c r="A925" s="26">
        <v>43504</v>
      </c>
      <c r="B925" s="25" t="s">
        <v>5342</v>
      </c>
    </row>
    <row r="926" spans="1:2" ht="32.450000000000003" customHeight="1" x14ac:dyDescent="0.25">
      <c r="A926" s="26">
        <v>43504</v>
      </c>
      <c r="B926" s="25" t="s">
        <v>5343</v>
      </c>
    </row>
    <row r="927" spans="1:2" ht="32.450000000000003" customHeight="1" x14ac:dyDescent="0.25">
      <c r="A927" s="26">
        <v>43504</v>
      </c>
      <c r="B927" s="25" t="s">
        <v>5344</v>
      </c>
    </row>
    <row r="928" spans="1:2" ht="32.450000000000003" customHeight="1" x14ac:dyDescent="0.25">
      <c r="A928" s="26">
        <v>43504</v>
      </c>
      <c r="B928" s="25" t="s">
        <v>5345</v>
      </c>
    </row>
    <row r="929" spans="1:2" ht="32.450000000000003" customHeight="1" x14ac:dyDescent="0.25">
      <c r="A929" s="26">
        <v>43504</v>
      </c>
      <c r="B929" s="25" t="s">
        <v>5346</v>
      </c>
    </row>
    <row r="930" spans="1:2" ht="32.450000000000003" customHeight="1" x14ac:dyDescent="0.25">
      <c r="A930" s="26">
        <v>43504</v>
      </c>
      <c r="B930" s="25" t="s">
        <v>5347</v>
      </c>
    </row>
    <row r="931" spans="1:2" ht="32.450000000000003" customHeight="1" x14ac:dyDescent="0.25">
      <c r="A931" s="26">
        <v>43504</v>
      </c>
      <c r="B931" s="25" t="s">
        <v>5348</v>
      </c>
    </row>
    <row r="932" spans="1:2" ht="32.450000000000003" customHeight="1" x14ac:dyDescent="0.25">
      <c r="A932" s="26">
        <v>43504</v>
      </c>
      <c r="B932" s="25" t="s">
        <v>5349</v>
      </c>
    </row>
    <row r="933" spans="1:2" ht="32.450000000000003" customHeight="1" x14ac:dyDescent="0.25">
      <c r="A933" s="26">
        <v>43504</v>
      </c>
      <c r="B933" s="25" t="s">
        <v>5350</v>
      </c>
    </row>
    <row r="934" spans="1:2" ht="32.450000000000003" customHeight="1" x14ac:dyDescent="0.25">
      <c r="A934" s="26">
        <v>43504</v>
      </c>
      <c r="B934" s="25" t="s">
        <v>5351</v>
      </c>
    </row>
    <row r="936" spans="1:2" ht="32.450000000000003" customHeight="1" x14ac:dyDescent="0.25">
      <c r="A936" s="26">
        <v>43511</v>
      </c>
      <c r="B936" s="25" t="s">
        <v>5352</v>
      </c>
    </row>
    <row r="937" spans="1:2" ht="32.450000000000003" customHeight="1" x14ac:dyDescent="0.25">
      <c r="A937" s="26">
        <v>43511</v>
      </c>
      <c r="B937" s="25" t="s">
        <v>5353</v>
      </c>
    </row>
    <row r="938" spans="1:2" ht="32.450000000000003" customHeight="1" x14ac:dyDescent="0.25">
      <c r="A938" s="26">
        <v>43511</v>
      </c>
      <c r="B938" s="25" t="s">
        <v>5354</v>
      </c>
    </row>
    <row r="939" spans="1:2" ht="32.450000000000003" customHeight="1" x14ac:dyDescent="0.25">
      <c r="A939" s="26">
        <v>43511</v>
      </c>
      <c r="B939" s="25" t="s">
        <v>5355</v>
      </c>
    </row>
    <row r="940" spans="1:2" ht="32.450000000000003" customHeight="1" x14ac:dyDescent="0.25">
      <c r="A940" s="26">
        <v>43511</v>
      </c>
      <c r="B940" s="25" t="s">
        <v>5356</v>
      </c>
    </row>
    <row r="941" spans="1:2" ht="32.450000000000003" customHeight="1" x14ac:dyDescent="0.25">
      <c r="A941" s="26">
        <v>43511</v>
      </c>
      <c r="B941" s="25" t="s">
        <v>5357</v>
      </c>
    </row>
    <row r="942" spans="1:2" ht="32.450000000000003" customHeight="1" x14ac:dyDescent="0.25">
      <c r="A942" s="26">
        <v>43511</v>
      </c>
      <c r="B942" s="25" t="s">
        <v>5358</v>
      </c>
    </row>
    <row r="943" spans="1:2" ht="32.450000000000003" customHeight="1" x14ac:dyDescent="0.25">
      <c r="A943" s="26">
        <v>43511</v>
      </c>
      <c r="B943" s="25" t="s">
        <v>5359</v>
      </c>
    </row>
    <row r="944" spans="1:2" ht="32.450000000000003" customHeight="1" x14ac:dyDescent="0.25">
      <c r="A944" s="26">
        <v>43511</v>
      </c>
      <c r="B944" s="25" t="s">
        <v>5360</v>
      </c>
    </row>
    <row r="945" spans="1:2" ht="32.450000000000003" customHeight="1" x14ac:dyDescent="0.25">
      <c r="A945" s="26">
        <v>43511</v>
      </c>
      <c r="B945" s="25" t="s">
        <v>5361</v>
      </c>
    </row>
    <row r="946" spans="1:2" ht="32.450000000000003" customHeight="1" x14ac:dyDescent="0.25">
      <c r="A946" s="26">
        <v>43511</v>
      </c>
      <c r="B946" s="25" t="s">
        <v>5362</v>
      </c>
    </row>
    <row r="947" spans="1:2" ht="32.450000000000003" customHeight="1" x14ac:dyDescent="0.25">
      <c r="A947" s="26">
        <v>43511</v>
      </c>
      <c r="B947" s="25" t="s">
        <v>5363</v>
      </c>
    </row>
    <row r="948" spans="1:2" ht="32.450000000000003" customHeight="1" x14ac:dyDescent="0.25">
      <c r="A948" s="26">
        <v>43511</v>
      </c>
      <c r="B948" s="25" t="s">
        <v>5364</v>
      </c>
    </row>
    <row r="949" spans="1:2" ht="32.450000000000003" customHeight="1" x14ac:dyDescent="0.25">
      <c r="A949" s="26">
        <v>43511</v>
      </c>
      <c r="B949" s="25" t="s">
        <v>5365</v>
      </c>
    </row>
    <row r="951" spans="1:2" ht="32.450000000000003" customHeight="1" x14ac:dyDescent="0.25">
      <c r="A951" s="26">
        <v>43518</v>
      </c>
      <c r="B951" s="25" t="s">
        <v>5366</v>
      </c>
    </row>
    <row r="952" spans="1:2" ht="32.450000000000003" customHeight="1" x14ac:dyDescent="0.25">
      <c r="A952" s="26">
        <v>43518</v>
      </c>
      <c r="B952" s="25" t="s">
        <v>5367</v>
      </c>
    </row>
    <row r="953" spans="1:2" ht="32.450000000000003" customHeight="1" x14ac:dyDescent="0.25">
      <c r="A953" s="26">
        <v>43518</v>
      </c>
      <c r="B953" s="25" t="s">
        <v>5368</v>
      </c>
    </row>
    <row r="954" spans="1:2" ht="32.450000000000003" customHeight="1" x14ac:dyDescent="0.25">
      <c r="A954" s="26">
        <v>43518</v>
      </c>
      <c r="B954" s="25" t="s">
        <v>5369</v>
      </c>
    </row>
    <row r="955" spans="1:2" ht="32.450000000000003" customHeight="1" x14ac:dyDescent="0.25">
      <c r="A955" s="26">
        <v>43518</v>
      </c>
      <c r="B955" s="25" t="s">
        <v>5370</v>
      </c>
    </row>
    <row r="956" spans="1:2" ht="32.450000000000003" customHeight="1" x14ac:dyDescent="0.25">
      <c r="A956" s="26">
        <v>43518</v>
      </c>
      <c r="B956" s="25" t="s">
        <v>5371</v>
      </c>
    </row>
    <row r="957" spans="1:2" ht="32.450000000000003" customHeight="1" x14ac:dyDescent="0.25">
      <c r="A957" s="26">
        <v>43518</v>
      </c>
      <c r="B957" s="25" t="s">
        <v>5372</v>
      </c>
    </row>
    <row r="958" spans="1:2" ht="32.450000000000003" customHeight="1" x14ac:dyDescent="0.25">
      <c r="A958" s="26">
        <v>43518</v>
      </c>
      <c r="B958" s="25" t="s">
        <v>5373</v>
      </c>
    </row>
    <row r="959" spans="1:2" ht="32.450000000000003" customHeight="1" x14ac:dyDescent="0.25">
      <c r="A959" s="26">
        <v>43518</v>
      </c>
      <c r="B959" s="25" t="s">
        <v>5374</v>
      </c>
    </row>
    <row r="960" spans="1:2" ht="32.450000000000003" customHeight="1" x14ac:dyDescent="0.25">
      <c r="A960" s="26">
        <v>43518</v>
      </c>
      <c r="B960" s="25" t="s">
        <v>5375</v>
      </c>
    </row>
    <row r="961" spans="1:2" ht="32.450000000000003" customHeight="1" x14ac:dyDescent="0.25">
      <c r="A961" s="26">
        <v>43518</v>
      </c>
      <c r="B961" s="25" t="s">
        <v>5376</v>
      </c>
    </row>
    <row r="962" spans="1:2" ht="32.450000000000003" customHeight="1" x14ac:dyDescent="0.25">
      <c r="A962" s="26">
        <v>43518</v>
      </c>
      <c r="B962" s="25" t="s">
        <v>5377</v>
      </c>
    </row>
    <row r="963" spans="1:2" ht="32.450000000000003" customHeight="1" x14ac:dyDescent="0.25">
      <c r="A963" s="26">
        <v>43518</v>
      </c>
      <c r="B963" s="25" t="s">
        <v>5378</v>
      </c>
    </row>
    <row r="965" spans="1:2" ht="32.450000000000003" customHeight="1" x14ac:dyDescent="0.25">
      <c r="A965" s="26">
        <v>43525</v>
      </c>
      <c r="B965" s="25" t="s">
        <v>5379</v>
      </c>
    </row>
    <row r="966" spans="1:2" ht="32.450000000000003" customHeight="1" x14ac:dyDescent="0.25">
      <c r="A966" s="26">
        <v>43525</v>
      </c>
      <c r="B966" s="25" t="s">
        <v>5380</v>
      </c>
    </row>
    <row r="967" spans="1:2" ht="32.450000000000003" customHeight="1" x14ac:dyDescent="0.25">
      <c r="A967" s="26">
        <v>43525</v>
      </c>
      <c r="B967" s="25" t="s">
        <v>5381</v>
      </c>
    </row>
    <row r="968" spans="1:2" ht="32.450000000000003" customHeight="1" x14ac:dyDescent="0.25">
      <c r="A968" s="26">
        <v>43525</v>
      </c>
      <c r="B968" s="25" t="s">
        <v>5382</v>
      </c>
    </row>
    <row r="969" spans="1:2" ht="32.450000000000003" customHeight="1" x14ac:dyDescent="0.25">
      <c r="A969" s="26">
        <v>43525</v>
      </c>
      <c r="B969" s="25" t="s">
        <v>5383</v>
      </c>
    </row>
    <row r="970" spans="1:2" ht="32.450000000000003" customHeight="1" x14ac:dyDescent="0.25">
      <c r="A970" s="26">
        <v>43525</v>
      </c>
      <c r="B970" s="25" t="s">
        <v>5384</v>
      </c>
    </row>
    <row r="971" spans="1:2" ht="32.450000000000003" customHeight="1" x14ac:dyDescent="0.25">
      <c r="A971" s="26">
        <v>43525</v>
      </c>
      <c r="B971" s="25" t="s">
        <v>5385</v>
      </c>
    </row>
    <row r="972" spans="1:2" ht="32.450000000000003" customHeight="1" x14ac:dyDescent="0.25">
      <c r="A972" s="26">
        <v>43525</v>
      </c>
      <c r="B972" s="25" t="s">
        <v>5385</v>
      </c>
    </row>
    <row r="973" spans="1:2" ht="32.450000000000003" customHeight="1" x14ac:dyDescent="0.25">
      <c r="A973" s="26">
        <v>43525</v>
      </c>
      <c r="B973" s="25" t="s">
        <v>5386</v>
      </c>
    </row>
    <row r="974" spans="1:2" ht="32.450000000000003" customHeight="1" x14ac:dyDescent="0.25">
      <c r="A974" s="26">
        <v>43525</v>
      </c>
      <c r="B974" s="25" t="s">
        <v>5387</v>
      </c>
    </row>
    <row r="975" spans="1:2" ht="32.450000000000003" customHeight="1" x14ac:dyDescent="0.25">
      <c r="A975" s="26">
        <v>43525</v>
      </c>
      <c r="B975" s="25" t="s">
        <v>5388</v>
      </c>
    </row>
    <row r="976" spans="1:2" ht="32.450000000000003" customHeight="1" x14ac:dyDescent="0.25">
      <c r="A976" s="26">
        <v>43525</v>
      </c>
      <c r="B976" s="25" t="s">
        <v>5389</v>
      </c>
    </row>
    <row r="977" spans="1:2" ht="32.450000000000003" customHeight="1" x14ac:dyDescent="0.25">
      <c r="A977" s="26">
        <v>43525</v>
      </c>
      <c r="B977" s="25" t="s">
        <v>5390</v>
      </c>
    </row>
    <row r="978" spans="1:2" ht="32.450000000000003" customHeight="1" x14ac:dyDescent="0.25">
      <c r="A978" s="26">
        <v>43525</v>
      </c>
      <c r="B978" s="25" t="s">
        <v>5391</v>
      </c>
    </row>
    <row r="979" spans="1:2" ht="32.450000000000003" customHeight="1" x14ac:dyDescent="0.25">
      <c r="A979" s="26">
        <v>43525</v>
      </c>
      <c r="B979" s="25" t="s">
        <v>5392</v>
      </c>
    </row>
    <row r="980" spans="1:2" ht="32.450000000000003" customHeight="1" x14ac:dyDescent="0.25">
      <c r="A980" s="26">
        <v>43525</v>
      </c>
      <c r="B980" s="25" t="s">
        <v>5393</v>
      </c>
    </row>
    <row r="981" spans="1:2" ht="32.450000000000003" customHeight="1" x14ac:dyDescent="0.25">
      <c r="A981" s="26">
        <v>43525</v>
      </c>
      <c r="B981" s="25" t="s">
        <v>5394</v>
      </c>
    </row>
    <row r="982" spans="1:2" ht="32.450000000000003" customHeight="1" x14ac:dyDescent="0.25">
      <c r="A982" s="26">
        <v>43525</v>
      </c>
      <c r="B982" s="25" t="s">
        <v>5395</v>
      </c>
    </row>
    <row r="984" spans="1:2" ht="32.450000000000003" customHeight="1" x14ac:dyDescent="0.25">
      <c r="A984" s="26">
        <v>43532</v>
      </c>
      <c r="B984" s="25" t="s">
        <v>5396</v>
      </c>
    </row>
    <row r="985" spans="1:2" ht="32.450000000000003" customHeight="1" x14ac:dyDescent="0.25">
      <c r="A985" s="26">
        <v>43532</v>
      </c>
      <c r="B985" s="25" t="s">
        <v>5397</v>
      </c>
    </row>
    <row r="986" spans="1:2" ht="32.450000000000003" customHeight="1" x14ac:dyDescent="0.25">
      <c r="A986" s="26">
        <v>43532</v>
      </c>
      <c r="B986" s="25" t="s">
        <v>5398</v>
      </c>
    </row>
    <row r="987" spans="1:2" ht="32.450000000000003" customHeight="1" x14ac:dyDescent="0.25">
      <c r="A987" s="26">
        <v>43532</v>
      </c>
      <c r="B987" s="25" t="s">
        <v>5399</v>
      </c>
    </row>
    <row r="988" spans="1:2" ht="32.450000000000003" customHeight="1" x14ac:dyDescent="0.25">
      <c r="A988" s="26">
        <v>43532</v>
      </c>
      <c r="B988" s="25" t="s">
        <v>5400</v>
      </c>
    </row>
    <row r="989" spans="1:2" ht="32.450000000000003" customHeight="1" x14ac:dyDescent="0.25">
      <c r="A989" s="26">
        <v>43532</v>
      </c>
      <c r="B989" s="25" t="s">
        <v>5401</v>
      </c>
    </row>
    <row r="990" spans="1:2" ht="32.450000000000003" customHeight="1" x14ac:dyDescent="0.25">
      <c r="A990" s="26">
        <v>43532</v>
      </c>
      <c r="B990" s="25" t="s">
        <v>5402</v>
      </c>
    </row>
    <row r="991" spans="1:2" ht="32.450000000000003" customHeight="1" x14ac:dyDescent="0.25">
      <c r="A991" s="26">
        <v>43532</v>
      </c>
      <c r="B991" s="25" t="s">
        <v>5403</v>
      </c>
    </row>
    <row r="992" spans="1:2" ht="32.450000000000003" customHeight="1" x14ac:dyDescent="0.25">
      <c r="A992" s="26">
        <v>43532</v>
      </c>
      <c r="B992" s="25" t="s">
        <v>5404</v>
      </c>
    </row>
    <row r="993" spans="1:2" ht="32.450000000000003" customHeight="1" x14ac:dyDescent="0.25">
      <c r="A993" s="26">
        <v>43532</v>
      </c>
      <c r="B993" s="25" t="s">
        <v>5405</v>
      </c>
    </row>
    <row r="994" spans="1:2" ht="32.450000000000003" customHeight="1" x14ac:dyDescent="0.25">
      <c r="A994" s="26">
        <v>43532</v>
      </c>
      <c r="B994" s="25" t="s">
        <v>5406</v>
      </c>
    </row>
    <row r="995" spans="1:2" ht="32.450000000000003" customHeight="1" x14ac:dyDescent="0.25">
      <c r="A995" s="26">
        <v>43532</v>
      </c>
      <c r="B995" s="25" t="s">
        <v>5407</v>
      </c>
    </row>
    <row r="997" spans="1:2" ht="32.450000000000003" customHeight="1" x14ac:dyDescent="0.25">
      <c r="A997" s="26">
        <v>43539</v>
      </c>
      <c r="B997" s="25" t="s">
        <v>5408</v>
      </c>
    </row>
    <row r="998" spans="1:2" ht="32.450000000000003" customHeight="1" x14ac:dyDescent="0.25">
      <c r="A998" s="26">
        <v>43539</v>
      </c>
      <c r="B998" s="25" t="s">
        <v>5409</v>
      </c>
    </row>
    <row r="999" spans="1:2" ht="32.450000000000003" customHeight="1" x14ac:dyDescent="0.25">
      <c r="A999" s="26">
        <v>43539</v>
      </c>
      <c r="B999" s="25" t="s">
        <v>5410</v>
      </c>
    </row>
    <row r="1000" spans="1:2" ht="32.450000000000003" customHeight="1" x14ac:dyDescent="0.25">
      <c r="A1000" s="26">
        <v>43539</v>
      </c>
      <c r="B1000" s="25" t="s">
        <v>5411</v>
      </c>
    </row>
    <row r="1001" spans="1:2" ht="32.450000000000003" customHeight="1" x14ac:dyDescent="0.25">
      <c r="A1001" s="26">
        <v>43539</v>
      </c>
      <c r="B1001" s="25" t="s">
        <v>5412</v>
      </c>
    </row>
    <row r="1002" spans="1:2" ht="32.450000000000003" customHeight="1" x14ac:dyDescent="0.25">
      <c r="A1002" s="26">
        <v>43539</v>
      </c>
      <c r="B1002" s="25" t="s">
        <v>5413</v>
      </c>
    </row>
    <row r="1003" spans="1:2" ht="32.450000000000003" customHeight="1" x14ac:dyDescent="0.25">
      <c r="A1003" s="26">
        <v>43539</v>
      </c>
      <c r="B1003" s="25" t="s">
        <v>5414</v>
      </c>
    </row>
    <row r="1004" spans="1:2" ht="32.450000000000003" customHeight="1" x14ac:dyDescent="0.25">
      <c r="A1004" s="26">
        <v>43539</v>
      </c>
      <c r="B1004" s="25" t="s">
        <v>5415</v>
      </c>
    </row>
    <row r="1005" spans="1:2" ht="32.450000000000003" customHeight="1" x14ac:dyDescent="0.25">
      <c r="A1005" s="26">
        <v>43539</v>
      </c>
      <c r="B1005" s="25" t="s">
        <v>5416</v>
      </c>
    </row>
    <row r="1006" spans="1:2" ht="32.450000000000003" customHeight="1" x14ac:dyDescent="0.25">
      <c r="A1006" s="26">
        <v>43539</v>
      </c>
      <c r="B1006" s="25" t="s">
        <v>5417</v>
      </c>
    </row>
    <row r="1007" spans="1:2" ht="32.450000000000003" customHeight="1" x14ac:dyDescent="0.25">
      <c r="A1007" s="26">
        <v>43539</v>
      </c>
      <c r="B1007" s="25" t="s">
        <v>5418</v>
      </c>
    </row>
    <row r="1008" spans="1:2" ht="32.450000000000003" customHeight="1" x14ac:dyDescent="0.25">
      <c r="A1008" s="26">
        <v>43539</v>
      </c>
      <c r="B1008" s="25" t="s">
        <v>5419</v>
      </c>
    </row>
    <row r="1009" spans="1:2" ht="32.450000000000003" customHeight="1" x14ac:dyDescent="0.25">
      <c r="A1009" s="26">
        <v>43539</v>
      </c>
      <c r="B1009" s="25" t="s">
        <v>5420</v>
      </c>
    </row>
    <row r="1010" spans="1:2" ht="32.450000000000003" customHeight="1" x14ac:dyDescent="0.25">
      <c r="A1010" s="26">
        <v>43539</v>
      </c>
      <c r="B1010" s="25" t="s">
        <v>5421</v>
      </c>
    </row>
    <row r="1011" spans="1:2" ht="32.450000000000003" customHeight="1" x14ac:dyDescent="0.25">
      <c r="A1011" s="26">
        <v>43539</v>
      </c>
      <c r="B1011" s="25" t="s">
        <v>5422</v>
      </c>
    </row>
    <row r="1012" spans="1:2" ht="32.450000000000003" customHeight="1" x14ac:dyDescent="0.25">
      <c r="A1012" s="26">
        <v>43539</v>
      </c>
      <c r="B1012" s="25" t="s">
        <v>5423</v>
      </c>
    </row>
    <row r="1013" spans="1:2" ht="32.450000000000003" customHeight="1" x14ac:dyDescent="0.25">
      <c r="A1013" s="26">
        <v>43539</v>
      </c>
      <c r="B1013" s="25" t="s">
        <v>5424</v>
      </c>
    </row>
    <row r="1014" spans="1:2" ht="32.450000000000003" customHeight="1" x14ac:dyDescent="0.25">
      <c r="A1014" s="26">
        <v>43539</v>
      </c>
      <c r="B1014" s="25" t="s">
        <v>5425</v>
      </c>
    </row>
    <row r="1015" spans="1:2" ht="32.450000000000003" customHeight="1" x14ac:dyDescent="0.25">
      <c r="A1015" s="26">
        <v>43539</v>
      </c>
      <c r="B1015" s="25" t="s">
        <v>5426</v>
      </c>
    </row>
    <row r="1016" spans="1:2" ht="32.450000000000003" customHeight="1" x14ac:dyDescent="0.25">
      <c r="A1016" s="26">
        <v>43539</v>
      </c>
      <c r="B1016" s="25" t="s">
        <v>5427</v>
      </c>
    </row>
    <row r="1017" spans="1:2" ht="32.450000000000003" customHeight="1" x14ac:dyDescent="0.25">
      <c r="A1017" s="26">
        <v>43539</v>
      </c>
      <c r="B1017" s="25" t="s">
        <v>5428</v>
      </c>
    </row>
    <row r="1018" spans="1:2" ht="32.450000000000003" customHeight="1" x14ac:dyDescent="0.25">
      <c r="A1018" s="26">
        <v>43539</v>
      </c>
      <c r="B1018" s="25" t="s">
        <v>5429</v>
      </c>
    </row>
    <row r="1019" spans="1:2" ht="32.450000000000003" customHeight="1" x14ac:dyDescent="0.25">
      <c r="A1019" s="26">
        <v>43539</v>
      </c>
      <c r="B1019" s="25" t="s">
        <v>5430</v>
      </c>
    </row>
    <row r="1021" spans="1:2" ht="32.450000000000003" customHeight="1" x14ac:dyDescent="0.25">
      <c r="A1021" s="26">
        <v>43546</v>
      </c>
      <c r="B1021" s="25" t="s">
        <v>5431</v>
      </c>
    </row>
    <row r="1022" spans="1:2" ht="32.450000000000003" customHeight="1" x14ac:dyDescent="0.25">
      <c r="A1022" s="26">
        <v>43546</v>
      </c>
      <c r="B1022" s="25" t="s">
        <v>5432</v>
      </c>
    </row>
    <row r="1023" spans="1:2" ht="32.450000000000003" customHeight="1" x14ac:dyDescent="0.25">
      <c r="A1023" s="26">
        <v>43546</v>
      </c>
      <c r="B1023" s="25" t="s">
        <v>5433</v>
      </c>
    </row>
    <row r="1024" spans="1:2" ht="32.450000000000003" customHeight="1" x14ac:dyDescent="0.25">
      <c r="A1024" s="26">
        <v>43546</v>
      </c>
      <c r="B1024" s="25" t="s">
        <v>5434</v>
      </c>
    </row>
    <row r="1025" spans="1:2" ht="32.450000000000003" customHeight="1" x14ac:dyDescent="0.25">
      <c r="A1025" s="26">
        <v>43546</v>
      </c>
      <c r="B1025" s="25" t="s">
        <v>5435</v>
      </c>
    </row>
    <row r="1026" spans="1:2" ht="32.450000000000003" customHeight="1" x14ac:dyDescent="0.25">
      <c r="A1026" s="26">
        <v>43546</v>
      </c>
      <c r="B1026" s="25" t="s">
        <v>5436</v>
      </c>
    </row>
    <row r="1027" spans="1:2" ht="32.450000000000003" customHeight="1" x14ac:dyDescent="0.25">
      <c r="A1027" s="26">
        <v>43546</v>
      </c>
      <c r="B1027" s="25" t="s">
        <v>5437</v>
      </c>
    </row>
    <row r="1028" spans="1:2" ht="32.450000000000003" customHeight="1" x14ac:dyDescent="0.25">
      <c r="A1028" s="26">
        <v>43546</v>
      </c>
      <c r="B1028" s="25" t="s">
        <v>5438</v>
      </c>
    </row>
    <row r="1029" spans="1:2" ht="32.450000000000003" customHeight="1" x14ac:dyDescent="0.25">
      <c r="A1029" s="26">
        <v>43546</v>
      </c>
      <c r="B1029" s="25" t="s">
        <v>5439</v>
      </c>
    </row>
    <row r="1030" spans="1:2" ht="32.450000000000003" customHeight="1" x14ac:dyDescent="0.25">
      <c r="A1030" s="26">
        <v>43546</v>
      </c>
      <c r="B1030" s="25" t="s">
        <v>5440</v>
      </c>
    </row>
    <row r="1031" spans="1:2" ht="32.450000000000003" customHeight="1" x14ac:dyDescent="0.25">
      <c r="A1031" s="26">
        <v>43546</v>
      </c>
      <c r="B1031" s="25" t="s">
        <v>5441</v>
      </c>
    </row>
    <row r="1032" spans="1:2" ht="32.450000000000003" customHeight="1" x14ac:dyDescent="0.25">
      <c r="A1032" s="26">
        <v>43546</v>
      </c>
      <c r="B1032" s="25" t="s">
        <v>5442</v>
      </c>
    </row>
    <row r="1033" spans="1:2" ht="32.450000000000003" customHeight="1" x14ac:dyDescent="0.25">
      <c r="A1033" s="26">
        <v>43546</v>
      </c>
      <c r="B1033" s="25" t="s">
        <v>5443</v>
      </c>
    </row>
    <row r="1034" spans="1:2" ht="32.450000000000003" customHeight="1" x14ac:dyDescent="0.25">
      <c r="A1034" s="26">
        <v>43546</v>
      </c>
      <c r="B1034" s="25" t="s">
        <v>5444</v>
      </c>
    </row>
    <row r="1035" spans="1:2" ht="32.450000000000003" customHeight="1" x14ac:dyDescent="0.25">
      <c r="A1035" s="26">
        <v>43546</v>
      </c>
      <c r="B1035" s="25" t="s">
        <v>5445</v>
      </c>
    </row>
    <row r="1036" spans="1:2" ht="32.450000000000003" customHeight="1" x14ac:dyDescent="0.25">
      <c r="A1036" s="26">
        <v>43546</v>
      </c>
      <c r="B1036" s="25" t="s">
        <v>5446</v>
      </c>
    </row>
    <row r="1037" spans="1:2" ht="32.450000000000003" customHeight="1" x14ac:dyDescent="0.25">
      <c r="A1037" s="26">
        <v>43546</v>
      </c>
      <c r="B1037" s="25" t="s">
        <v>5447</v>
      </c>
    </row>
    <row r="1038" spans="1:2" ht="32.450000000000003" customHeight="1" x14ac:dyDescent="0.25">
      <c r="A1038" s="26">
        <v>43546</v>
      </c>
      <c r="B1038" s="25" t="s">
        <v>5448</v>
      </c>
    </row>
    <row r="1039" spans="1:2" ht="32.450000000000003" customHeight="1" x14ac:dyDescent="0.25">
      <c r="A1039" s="26">
        <v>43546</v>
      </c>
      <c r="B1039" s="25" t="s">
        <v>5449</v>
      </c>
    </row>
    <row r="1041" spans="1:2" ht="32.450000000000003" customHeight="1" x14ac:dyDescent="0.25">
      <c r="A1041" s="26">
        <v>43553</v>
      </c>
      <c r="B1041" s="25" t="s">
        <v>5450</v>
      </c>
    </row>
    <row r="1042" spans="1:2" ht="32.450000000000003" customHeight="1" x14ac:dyDescent="0.25">
      <c r="A1042" s="26">
        <v>43553</v>
      </c>
      <c r="B1042" s="25" t="s">
        <v>5451</v>
      </c>
    </row>
    <row r="1043" spans="1:2" ht="32.450000000000003" customHeight="1" x14ac:dyDescent="0.25">
      <c r="A1043" s="26">
        <v>43553</v>
      </c>
      <c r="B1043" s="25" t="s">
        <v>5452</v>
      </c>
    </row>
    <row r="1044" spans="1:2" ht="32.450000000000003" customHeight="1" x14ac:dyDescent="0.25">
      <c r="A1044" s="26">
        <v>43553</v>
      </c>
      <c r="B1044" s="25" t="s">
        <v>5453</v>
      </c>
    </row>
    <row r="1045" spans="1:2" ht="32.450000000000003" customHeight="1" x14ac:dyDescent="0.25">
      <c r="A1045" s="26">
        <v>43553</v>
      </c>
      <c r="B1045" s="25" t="s">
        <v>5454</v>
      </c>
    </row>
    <row r="1046" spans="1:2" ht="32.450000000000003" customHeight="1" x14ac:dyDescent="0.25">
      <c r="A1046" s="26">
        <v>43553</v>
      </c>
      <c r="B1046" s="25" t="s">
        <v>5455</v>
      </c>
    </row>
    <row r="1047" spans="1:2" ht="32.450000000000003" customHeight="1" x14ac:dyDescent="0.25">
      <c r="A1047" s="26">
        <v>43553</v>
      </c>
      <c r="B1047" s="25" t="s">
        <v>5456</v>
      </c>
    </row>
    <row r="1048" spans="1:2" ht="32.450000000000003" customHeight="1" x14ac:dyDescent="0.25">
      <c r="A1048" s="26">
        <v>43553</v>
      </c>
      <c r="B1048" s="25" t="s">
        <v>5457</v>
      </c>
    </row>
    <row r="1049" spans="1:2" ht="32.450000000000003" customHeight="1" x14ac:dyDescent="0.25">
      <c r="A1049" s="26">
        <v>43553</v>
      </c>
      <c r="B1049" s="25" t="s">
        <v>5458</v>
      </c>
    </row>
    <row r="1050" spans="1:2" ht="32.450000000000003" customHeight="1" x14ac:dyDescent="0.25">
      <c r="A1050" s="26">
        <v>43553</v>
      </c>
      <c r="B1050" s="25" t="s">
        <v>5459</v>
      </c>
    </row>
    <row r="1051" spans="1:2" ht="32.450000000000003" customHeight="1" x14ac:dyDescent="0.25">
      <c r="A1051" s="26">
        <v>43553</v>
      </c>
      <c r="B1051" s="25" t="s">
        <v>5460</v>
      </c>
    </row>
    <row r="1052" spans="1:2" ht="32.450000000000003" customHeight="1" x14ac:dyDescent="0.25">
      <c r="A1052" s="26">
        <v>43553</v>
      </c>
      <c r="B1052" s="25" t="s">
        <v>5461</v>
      </c>
    </row>
    <row r="1053" spans="1:2" ht="32.450000000000003" customHeight="1" x14ac:dyDescent="0.25">
      <c r="A1053" s="26">
        <v>43553</v>
      </c>
      <c r="B1053" s="25" t="s">
        <v>5462</v>
      </c>
    </row>
    <row r="1054" spans="1:2" ht="32.450000000000003" customHeight="1" x14ac:dyDescent="0.25">
      <c r="A1054" s="26">
        <v>43553</v>
      </c>
      <c r="B1054" s="25" t="s">
        <v>5463</v>
      </c>
    </row>
    <row r="1055" spans="1:2" ht="32.450000000000003" customHeight="1" x14ac:dyDescent="0.25">
      <c r="A1055" s="26">
        <v>43553</v>
      </c>
      <c r="B1055" s="25" t="s">
        <v>5464</v>
      </c>
    </row>
    <row r="1056" spans="1:2" ht="32.450000000000003" customHeight="1" x14ac:dyDescent="0.25">
      <c r="A1056" s="26">
        <v>43553</v>
      </c>
      <c r="B1056" s="25" t="s">
        <v>5465</v>
      </c>
    </row>
    <row r="1057" spans="1:2" ht="32.450000000000003" customHeight="1" x14ac:dyDescent="0.25">
      <c r="A1057" s="26">
        <v>43553</v>
      </c>
      <c r="B1057" s="25" t="s">
        <v>5466</v>
      </c>
    </row>
    <row r="1058" spans="1:2" ht="32.450000000000003" customHeight="1" x14ac:dyDescent="0.25">
      <c r="A1058" s="26">
        <v>43553</v>
      </c>
      <c r="B1058" s="25" t="s">
        <v>5467</v>
      </c>
    </row>
    <row r="1059" spans="1:2" ht="32.450000000000003" customHeight="1" x14ac:dyDescent="0.25">
      <c r="A1059" s="26">
        <v>43553</v>
      </c>
      <c r="B1059" s="25" t="s">
        <v>5468</v>
      </c>
    </row>
    <row r="1060" spans="1:2" ht="32.450000000000003" customHeight="1" x14ac:dyDescent="0.25">
      <c r="A1060" s="26">
        <v>43553</v>
      </c>
      <c r="B1060" s="25" t="s">
        <v>5469</v>
      </c>
    </row>
    <row r="1061" spans="1:2" ht="32.450000000000003" customHeight="1" x14ac:dyDescent="0.25">
      <c r="A1061" s="26">
        <v>43553</v>
      </c>
      <c r="B1061" s="25" t="s">
        <v>5470</v>
      </c>
    </row>
    <row r="1062" spans="1:2" ht="32.450000000000003" customHeight="1" x14ac:dyDescent="0.25">
      <c r="A1062" s="26">
        <v>43553</v>
      </c>
      <c r="B1062" s="25" t="s">
        <v>5471</v>
      </c>
    </row>
    <row r="1063" spans="1:2" ht="32.450000000000003" customHeight="1" x14ac:dyDescent="0.25">
      <c r="A1063" s="26">
        <v>43553</v>
      </c>
      <c r="B1063" s="25" t="s">
        <v>5472</v>
      </c>
    </row>
    <row r="1064" spans="1:2" ht="32.450000000000003" customHeight="1" x14ac:dyDescent="0.25">
      <c r="A1064" s="26">
        <v>43553</v>
      </c>
      <c r="B1064" s="25" t="s">
        <v>5473</v>
      </c>
    </row>
    <row r="1065" spans="1:2" ht="32.450000000000003" customHeight="1" x14ac:dyDescent="0.25">
      <c r="A1065" s="26">
        <v>43553</v>
      </c>
      <c r="B1065" s="25" t="s">
        <v>5474</v>
      </c>
    </row>
    <row r="1066" spans="1:2" ht="32.450000000000003" customHeight="1" x14ac:dyDescent="0.25">
      <c r="A1066" s="26">
        <v>43553</v>
      </c>
      <c r="B1066" s="25" t="s">
        <v>5475</v>
      </c>
    </row>
    <row r="1068" spans="1:2" ht="32.450000000000003" customHeight="1" x14ac:dyDescent="0.25">
      <c r="A1068" s="26">
        <v>43560</v>
      </c>
      <c r="B1068" s="25" t="s">
        <v>5476</v>
      </c>
    </row>
    <row r="1069" spans="1:2" ht="32.450000000000003" customHeight="1" x14ac:dyDescent="0.25">
      <c r="A1069" s="26">
        <v>43560</v>
      </c>
      <c r="B1069" s="25" t="s">
        <v>5477</v>
      </c>
    </row>
    <row r="1070" spans="1:2" ht="32.450000000000003" customHeight="1" x14ac:dyDescent="0.25">
      <c r="A1070" s="26">
        <v>43560</v>
      </c>
      <c r="B1070" s="25" t="s">
        <v>5478</v>
      </c>
    </row>
    <row r="1071" spans="1:2" ht="32.450000000000003" customHeight="1" x14ac:dyDescent="0.25">
      <c r="A1071" s="26">
        <v>43560</v>
      </c>
      <c r="B1071" s="25" t="s">
        <v>5479</v>
      </c>
    </row>
    <row r="1072" spans="1:2" ht="32.450000000000003" customHeight="1" x14ac:dyDescent="0.25">
      <c r="A1072" s="26">
        <v>43560</v>
      </c>
      <c r="B1072" s="25" t="s">
        <v>5480</v>
      </c>
    </row>
    <row r="1073" spans="1:2" ht="32.450000000000003" customHeight="1" x14ac:dyDescent="0.25">
      <c r="A1073" s="26">
        <v>43560</v>
      </c>
      <c r="B1073" s="25" t="s">
        <v>5481</v>
      </c>
    </row>
    <row r="1074" spans="1:2" ht="32.450000000000003" customHeight="1" x14ac:dyDescent="0.25">
      <c r="A1074" s="26">
        <v>43560</v>
      </c>
      <c r="B1074" s="25" t="s">
        <v>5482</v>
      </c>
    </row>
    <row r="1075" spans="1:2" ht="32.450000000000003" customHeight="1" x14ac:dyDescent="0.25">
      <c r="A1075" s="26">
        <v>43560</v>
      </c>
      <c r="B1075" s="25" t="s">
        <v>5483</v>
      </c>
    </row>
    <row r="1076" spans="1:2" ht="32.450000000000003" customHeight="1" x14ac:dyDescent="0.25">
      <c r="A1076" s="26">
        <v>43560</v>
      </c>
      <c r="B1076" s="25" t="s">
        <v>5484</v>
      </c>
    </row>
    <row r="1077" spans="1:2" ht="32.450000000000003" customHeight="1" x14ac:dyDescent="0.25">
      <c r="A1077" s="26">
        <v>43560</v>
      </c>
      <c r="B1077" s="25" t="s">
        <v>5485</v>
      </c>
    </row>
    <row r="1078" spans="1:2" ht="32.450000000000003" customHeight="1" x14ac:dyDescent="0.25">
      <c r="A1078" s="26">
        <v>43560</v>
      </c>
      <c r="B1078" s="25" t="s">
        <v>5486</v>
      </c>
    </row>
    <row r="1079" spans="1:2" ht="32.450000000000003" customHeight="1" x14ac:dyDescent="0.25">
      <c r="A1079" s="26">
        <v>43560</v>
      </c>
      <c r="B1079" s="25" t="s">
        <v>5487</v>
      </c>
    </row>
    <row r="1080" spans="1:2" ht="32.450000000000003" customHeight="1" x14ac:dyDescent="0.25">
      <c r="A1080" s="26">
        <v>43560</v>
      </c>
      <c r="B1080" s="25" t="s">
        <v>5488</v>
      </c>
    </row>
    <row r="1081" spans="1:2" ht="32.450000000000003" customHeight="1" x14ac:dyDescent="0.25">
      <c r="A1081" s="26">
        <v>43560</v>
      </c>
      <c r="B1081" s="25" t="s">
        <v>5489</v>
      </c>
    </row>
    <row r="1082" spans="1:2" ht="32.450000000000003" customHeight="1" x14ac:dyDescent="0.25">
      <c r="A1082" s="26">
        <v>43560</v>
      </c>
      <c r="B1082" s="25" t="s">
        <v>5490</v>
      </c>
    </row>
    <row r="1083" spans="1:2" ht="32.450000000000003" customHeight="1" x14ac:dyDescent="0.25">
      <c r="A1083" s="26">
        <v>43560</v>
      </c>
      <c r="B1083" s="25" t="s">
        <v>5491</v>
      </c>
    </row>
    <row r="1084" spans="1:2" ht="32.450000000000003" customHeight="1" x14ac:dyDescent="0.25">
      <c r="A1084" s="26">
        <v>43560</v>
      </c>
      <c r="B1084" s="25" t="s">
        <v>5492</v>
      </c>
    </row>
    <row r="1085" spans="1:2" ht="32.450000000000003" customHeight="1" x14ac:dyDescent="0.25">
      <c r="A1085" s="26">
        <v>43560</v>
      </c>
      <c r="B1085" s="25" t="s">
        <v>5493</v>
      </c>
    </row>
    <row r="1087" spans="1:2" ht="32.450000000000003" customHeight="1" x14ac:dyDescent="0.25">
      <c r="A1087" s="26">
        <v>43567</v>
      </c>
      <c r="B1087" s="25" t="s">
        <v>5494</v>
      </c>
    </row>
    <row r="1088" spans="1:2" ht="32.450000000000003" customHeight="1" x14ac:dyDescent="0.25">
      <c r="A1088" s="26">
        <v>43567</v>
      </c>
      <c r="B1088" s="25" t="s">
        <v>5495</v>
      </c>
    </row>
    <row r="1089" spans="1:2" ht="32.450000000000003" customHeight="1" x14ac:dyDescent="0.25">
      <c r="A1089" s="26">
        <v>43567</v>
      </c>
      <c r="B1089" s="25" t="s">
        <v>5496</v>
      </c>
    </row>
    <row r="1090" spans="1:2" ht="32.450000000000003" customHeight="1" x14ac:dyDescent="0.25">
      <c r="A1090" s="26">
        <v>43567</v>
      </c>
      <c r="B1090" s="25" t="s">
        <v>5497</v>
      </c>
    </row>
    <row r="1091" spans="1:2" ht="32.450000000000003" customHeight="1" x14ac:dyDescent="0.25">
      <c r="A1091" s="26">
        <v>43567</v>
      </c>
      <c r="B1091" s="25" t="s">
        <v>5498</v>
      </c>
    </row>
    <row r="1092" spans="1:2" ht="32.450000000000003" customHeight="1" x14ac:dyDescent="0.25">
      <c r="A1092" s="26">
        <v>43567</v>
      </c>
      <c r="B1092" s="25" t="s">
        <v>5499</v>
      </c>
    </row>
    <row r="1093" spans="1:2" ht="32.450000000000003" customHeight="1" x14ac:dyDescent="0.25">
      <c r="A1093" s="26">
        <v>43567</v>
      </c>
      <c r="B1093" s="25" t="s">
        <v>5500</v>
      </c>
    </row>
    <row r="1094" spans="1:2" ht="32.450000000000003" customHeight="1" x14ac:dyDescent="0.25">
      <c r="A1094" s="26">
        <v>43567</v>
      </c>
      <c r="B1094" s="25" t="s">
        <v>5501</v>
      </c>
    </row>
    <row r="1095" spans="1:2" ht="32.450000000000003" customHeight="1" x14ac:dyDescent="0.25">
      <c r="A1095" s="26">
        <v>43567</v>
      </c>
      <c r="B1095" s="25" t="s">
        <v>5502</v>
      </c>
    </row>
    <row r="1096" spans="1:2" ht="32.450000000000003" customHeight="1" x14ac:dyDescent="0.25">
      <c r="A1096" s="26">
        <v>43567</v>
      </c>
      <c r="B1096" s="25" t="s">
        <v>5503</v>
      </c>
    </row>
    <row r="1097" spans="1:2" ht="32.450000000000003" customHeight="1" x14ac:dyDescent="0.25">
      <c r="A1097" s="26">
        <v>43567</v>
      </c>
      <c r="B1097" s="25" t="s">
        <v>5504</v>
      </c>
    </row>
    <row r="1098" spans="1:2" ht="32.450000000000003" customHeight="1" x14ac:dyDescent="0.25">
      <c r="A1098" s="26">
        <v>43567</v>
      </c>
      <c r="B1098" s="25" t="s">
        <v>5505</v>
      </c>
    </row>
    <row r="1099" spans="1:2" ht="32.450000000000003" customHeight="1" x14ac:dyDescent="0.25">
      <c r="A1099" s="26">
        <v>43567</v>
      </c>
      <c r="B1099" s="25" t="s">
        <v>5506</v>
      </c>
    </row>
    <row r="1100" spans="1:2" ht="32.450000000000003" customHeight="1" x14ac:dyDescent="0.25">
      <c r="A1100" s="26">
        <v>43567</v>
      </c>
      <c r="B1100" s="25" t="s">
        <v>5507</v>
      </c>
    </row>
    <row r="1101" spans="1:2" ht="32.450000000000003" customHeight="1" x14ac:dyDescent="0.25">
      <c r="A1101" s="26">
        <v>43567</v>
      </c>
      <c r="B1101" s="25" t="s">
        <v>5508</v>
      </c>
    </row>
    <row r="1102" spans="1:2" ht="32.450000000000003" customHeight="1" x14ac:dyDescent="0.25">
      <c r="A1102" s="26">
        <v>43567</v>
      </c>
      <c r="B1102" s="25" t="s">
        <v>5509</v>
      </c>
    </row>
    <row r="1103" spans="1:2" ht="32.450000000000003" customHeight="1" x14ac:dyDescent="0.25">
      <c r="A1103" s="26">
        <v>43567</v>
      </c>
      <c r="B1103" s="25" t="s">
        <v>5510</v>
      </c>
    </row>
    <row r="1104" spans="1:2" ht="32.450000000000003" customHeight="1" x14ac:dyDescent="0.25">
      <c r="A1104" s="26">
        <v>43567</v>
      </c>
      <c r="B1104" s="25" t="s">
        <v>5511</v>
      </c>
    </row>
    <row r="1105" spans="1:2" ht="32.450000000000003" customHeight="1" x14ac:dyDescent="0.25">
      <c r="A1105" s="26">
        <v>43567</v>
      </c>
      <c r="B1105" s="25" t="s">
        <v>5512</v>
      </c>
    </row>
    <row r="1106" spans="1:2" ht="32.450000000000003" customHeight="1" x14ac:dyDescent="0.25">
      <c r="A1106" s="26">
        <v>43567</v>
      </c>
      <c r="B1106" s="25" t="s">
        <v>5513</v>
      </c>
    </row>
    <row r="1107" spans="1:2" ht="32.450000000000003" customHeight="1" x14ac:dyDescent="0.25">
      <c r="A1107" s="26">
        <v>43567</v>
      </c>
      <c r="B1107" s="25" t="s">
        <v>5514</v>
      </c>
    </row>
    <row r="1108" spans="1:2" ht="32.450000000000003" customHeight="1" x14ac:dyDescent="0.25">
      <c r="A1108" s="26">
        <v>43567</v>
      </c>
      <c r="B1108" s="25" t="s">
        <v>5515</v>
      </c>
    </row>
    <row r="1109" spans="1:2" ht="32.450000000000003" customHeight="1" x14ac:dyDescent="0.25">
      <c r="A1109" s="26">
        <v>43567</v>
      </c>
      <c r="B1109" s="25" t="s">
        <v>5516</v>
      </c>
    </row>
    <row r="1111" spans="1:2" ht="32.450000000000003" customHeight="1" x14ac:dyDescent="0.25">
      <c r="A1111" s="26">
        <v>43574</v>
      </c>
      <c r="B1111" s="25" t="s">
        <v>5517</v>
      </c>
    </row>
    <row r="1112" spans="1:2" ht="32.450000000000003" customHeight="1" x14ac:dyDescent="0.25">
      <c r="A1112" s="26">
        <v>43574</v>
      </c>
      <c r="B1112" s="25" t="s">
        <v>5518</v>
      </c>
    </row>
    <row r="1113" spans="1:2" ht="32.450000000000003" customHeight="1" x14ac:dyDescent="0.25">
      <c r="A1113" s="26">
        <v>43574</v>
      </c>
      <c r="B1113" s="25" t="s">
        <v>5519</v>
      </c>
    </row>
    <row r="1114" spans="1:2" ht="32.450000000000003" customHeight="1" x14ac:dyDescent="0.25">
      <c r="A1114" s="26">
        <v>43574</v>
      </c>
      <c r="B1114" s="25" t="s">
        <v>5520</v>
      </c>
    </row>
    <row r="1115" spans="1:2" ht="32.450000000000003" customHeight="1" x14ac:dyDescent="0.25">
      <c r="A1115" s="26">
        <v>43574</v>
      </c>
      <c r="B1115" s="25" t="s">
        <v>5521</v>
      </c>
    </row>
    <row r="1116" spans="1:2" ht="32.450000000000003" customHeight="1" x14ac:dyDescent="0.25">
      <c r="A1116" s="26">
        <v>43574</v>
      </c>
      <c r="B1116" s="25" t="s">
        <v>5522</v>
      </c>
    </row>
    <row r="1117" spans="1:2" ht="32.450000000000003" customHeight="1" x14ac:dyDescent="0.25">
      <c r="A1117" s="26">
        <v>43574</v>
      </c>
      <c r="B1117" s="25" t="s">
        <v>5523</v>
      </c>
    </row>
    <row r="1118" spans="1:2" ht="32.450000000000003" customHeight="1" x14ac:dyDescent="0.25">
      <c r="A1118" s="26">
        <v>43574</v>
      </c>
      <c r="B1118" s="25" t="s">
        <v>5524</v>
      </c>
    </row>
    <row r="1119" spans="1:2" ht="32.450000000000003" customHeight="1" x14ac:dyDescent="0.25">
      <c r="A1119" s="26">
        <v>43574</v>
      </c>
      <c r="B1119" s="25" t="s">
        <v>5525</v>
      </c>
    </row>
    <row r="1120" spans="1:2" ht="32.450000000000003" customHeight="1" x14ac:dyDescent="0.25">
      <c r="A1120" s="26">
        <v>43574</v>
      </c>
      <c r="B1120" s="25" t="s">
        <v>5526</v>
      </c>
    </row>
    <row r="1121" spans="1:2" ht="32.450000000000003" customHeight="1" x14ac:dyDescent="0.25">
      <c r="A1121" s="26">
        <v>43574</v>
      </c>
      <c r="B1121" s="25" t="s">
        <v>5527</v>
      </c>
    </row>
    <row r="1122" spans="1:2" ht="32.450000000000003" customHeight="1" x14ac:dyDescent="0.25">
      <c r="A1122" s="26">
        <v>43574</v>
      </c>
      <c r="B1122" s="25" t="s">
        <v>5528</v>
      </c>
    </row>
    <row r="1123" spans="1:2" ht="32.450000000000003" customHeight="1" x14ac:dyDescent="0.25">
      <c r="A1123" s="26">
        <v>43574</v>
      </c>
      <c r="B1123" s="25" t="s">
        <v>5529</v>
      </c>
    </row>
    <row r="1125" spans="1:2" ht="32.450000000000003" customHeight="1" x14ac:dyDescent="0.25">
      <c r="A1125" s="26">
        <v>43581</v>
      </c>
      <c r="B1125" s="25" t="s">
        <v>5530</v>
      </c>
    </row>
    <row r="1126" spans="1:2" ht="32.450000000000003" customHeight="1" x14ac:dyDescent="0.25">
      <c r="A1126" s="26">
        <v>43581</v>
      </c>
      <c r="B1126" s="25" t="s">
        <v>5531</v>
      </c>
    </row>
    <row r="1127" spans="1:2" ht="32.450000000000003" customHeight="1" x14ac:dyDescent="0.25">
      <c r="A1127" s="26">
        <v>43581</v>
      </c>
      <c r="B1127" s="25" t="s">
        <v>5532</v>
      </c>
    </row>
    <row r="1128" spans="1:2" ht="32.450000000000003" customHeight="1" x14ac:dyDescent="0.25">
      <c r="A1128" s="26">
        <v>43581</v>
      </c>
      <c r="B1128" s="25" t="s">
        <v>5533</v>
      </c>
    </row>
    <row r="1129" spans="1:2" ht="32.450000000000003" customHeight="1" x14ac:dyDescent="0.25">
      <c r="A1129" s="26">
        <v>43581</v>
      </c>
      <c r="B1129" s="25" t="s">
        <v>5534</v>
      </c>
    </row>
    <row r="1130" spans="1:2" ht="32.450000000000003" customHeight="1" x14ac:dyDescent="0.25">
      <c r="A1130" s="26">
        <v>43581</v>
      </c>
      <c r="B1130" s="25" t="s">
        <v>5535</v>
      </c>
    </row>
    <row r="1131" spans="1:2" ht="32.450000000000003" customHeight="1" x14ac:dyDescent="0.25">
      <c r="A1131" s="26">
        <v>43581</v>
      </c>
      <c r="B1131" s="25" t="s">
        <v>5536</v>
      </c>
    </row>
    <row r="1132" spans="1:2" ht="32.450000000000003" customHeight="1" x14ac:dyDescent="0.25">
      <c r="A1132" s="26">
        <v>43581</v>
      </c>
      <c r="B1132" s="25" t="s">
        <v>5537</v>
      </c>
    </row>
    <row r="1133" spans="1:2" ht="32.450000000000003" customHeight="1" x14ac:dyDescent="0.25">
      <c r="A1133" s="26">
        <v>43581</v>
      </c>
      <c r="B1133" s="25" t="s">
        <v>5538</v>
      </c>
    </row>
    <row r="1134" spans="1:2" ht="32.450000000000003" customHeight="1" x14ac:dyDescent="0.25">
      <c r="A1134" s="26">
        <v>43581</v>
      </c>
      <c r="B1134" s="25" t="s">
        <v>5539</v>
      </c>
    </row>
    <row r="1135" spans="1:2" ht="32.450000000000003" customHeight="1" x14ac:dyDescent="0.25">
      <c r="A1135" s="26">
        <v>43581</v>
      </c>
      <c r="B1135" s="25" t="s">
        <v>5540</v>
      </c>
    </row>
    <row r="1136" spans="1:2" ht="32.450000000000003" customHeight="1" x14ac:dyDescent="0.25">
      <c r="A1136" s="26">
        <v>43581</v>
      </c>
      <c r="B1136" s="25" t="s">
        <v>5541</v>
      </c>
    </row>
    <row r="1137" spans="1:2" ht="32.450000000000003" customHeight="1" x14ac:dyDescent="0.25">
      <c r="A1137" s="26">
        <v>43581</v>
      </c>
      <c r="B1137" s="25" t="s">
        <v>5542</v>
      </c>
    </row>
    <row r="1138" spans="1:2" ht="32.450000000000003" customHeight="1" x14ac:dyDescent="0.25">
      <c r="A1138" s="26">
        <v>43581</v>
      </c>
      <c r="B1138" s="25" t="s">
        <v>5543</v>
      </c>
    </row>
    <row r="1140" spans="1:2" ht="32.450000000000003" customHeight="1" x14ac:dyDescent="0.25">
      <c r="A1140" s="26">
        <v>43588</v>
      </c>
      <c r="B1140" s="25" t="s">
        <v>5544</v>
      </c>
    </row>
    <row r="1141" spans="1:2" ht="32.450000000000003" customHeight="1" x14ac:dyDescent="0.25">
      <c r="A1141" s="26">
        <v>43588</v>
      </c>
      <c r="B1141" s="25" t="s">
        <v>5545</v>
      </c>
    </row>
    <row r="1142" spans="1:2" ht="32.450000000000003" customHeight="1" x14ac:dyDescent="0.25">
      <c r="A1142" s="26">
        <v>43588</v>
      </c>
      <c r="B1142" s="25" t="s">
        <v>5546</v>
      </c>
    </row>
    <row r="1143" spans="1:2" ht="32.450000000000003" customHeight="1" x14ac:dyDescent="0.25">
      <c r="A1143" s="26">
        <v>43588</v>
      </c>
      <c r="B1143" s="25" t="s">
        <v>5547</v>
      </c>
    </row>
    <row r="1144" spans="1:2" ht="32.450000000000003" customHeight="1" x14ac:dyDescent="0.25">
      <c r="A1144" s="26">
        <v>43588</v>
      </c>
      <c r="B1144" s="25" t="s">
        <v>5548</v>
      </c>
    </row>
    <row r="1145" spans="1:2" ht="32.450000000000003" customHeight="1" x14ac:dyDescent="0.25">
      <c r="A1145" s="26">
        <v>43588</v>
      </c>
      <c r="B1145" s="25" t="s">
        <v>5549</v>
      </c>
    </row>
    <row r="1146" spans="1:2" ht="32.450000000000003" customHeight="1" x14ac:dyDescent="0.25">
      <c r="A1146" s="26">
        <v>43588</v>
      </c>
      <c r="B1146" s="25" t="s">
        <v>5550</v>
      </c>
    </row>
    <row r="1147" spans="1:2" ht="32.450000000000003" customHeight="1" x14ac:dyDescent="0.25">
      <c r="A1147" s="26">
        <v>43588</v>
      </c>
      <c r="B1147" s="25" t="s">
        <v>5551</v>
      </c>
    </row>
    <row r="1148" spans="1:2" ht="32.450000000000003" customHeight="1" x14ac:dyDescent="0.25">
      <c r="A1148" s="26">
        <v>43588</v>
      </c>
      <c r="B1148" s="25" t="s">
        <v>5552</v>
      </c>
    </row>
    <row r="1149" spans="1:2" ht="32.450000000000003" customHeight="1" x14ac:dyDescent="0.25">
      <c r="A1149" s="26">
        <v>43588</v>
      </c>
      <c r="B1149" s="25" t="s">
        <v>5553</v>
      </c>
    </row>
    <row r="1150" spans="1:2" ht="32.450000000000003" customHeight="1" x14ac:dyDescent="0.25">
      <c r="A1150" s="26">
        <v>43588</v>
      </c>
      <c r="B1150" s="25" t="s">
        <v>5554</v>
      </c>
    </row>
    <row r="1151" spans="1:2" ht="32.450000000000003" customHeight="1" x14ac:dyDescent="0.25">
      <c r="A1151" s="26">
        <v>43588</v>
      </c>
      <c r="B1151" s="25" t="s">
        <v>5555</v>
      </c>
    </row>
    <row r="1152" spans="1:2" ht="32.450000000000003" customHeight="1" x14ac:dyDescent="0.25">
      <c r="A1152" s="26">
        <v>43588</v>
      </c>
      <c r="B1152" s="25" t="s">
        <v>5556</v>
      </c>
    </row>
    <row r="1153" spans="1:2" ht="32.450000000000003" customHeight="1" x14ac:dyDescent="0.25">
      <c r="A1153" s="26">
        <v>43588</v>
      </c>
      <c r="B1153" s="25" t="s">
        <v>5557</v>
      </c>
    </row>
    <row r="1154" spans="1:2" ht="32.450000000000003" customHeight="1" x14ac:dyDescent="0.25">
      <c r="A1154" s="26">
        <v>43588</v>
      </c>
      <c r="B1154" s="25" t="s">
        <v>5558</v>
      </c>
    </row>
    <row r="1156" spans="1:2" ht="32.450000000000003" customHeight="1" x14ac:dyDescent="0.25">
      <c r="A1156" s="26">
        <v>43595</v>
      </c>
      <c r="B1156" s="25" t="s">
        <v>5559</v>
      </c>
    </row>
    <row r="1157" spans="1:2" ht="32.450000000000003" customHeight="1" x14ac:dyDescent="0.25">
      <c r="A1157" s="26">
        <v>43595</v>
      </c>
      <c r="B1157" s="25" t="s">
        <v>5560</v>
      </c>
    </row>
    <row r="1158" spans="1:2" ht="32.450000000000003" customHeight="1" x14ac:dyDescent="0.25">
      <c r="A1158" s="26">
        <v>43595</v>
      </c>
      <c r="B1158" s="25" t="s">
        <v>5561</v>
      </c>
    </row>
    <row r="1159" spans="1:2" ht="32.450000000000003" customHeight="1" x14ac:dyDescent="0.25">
      <c r="A1159" s="26">
        <v>43595</v>
      </c>
      <c r="B1159" s="25" t="s">
        <v>5562</v>
      </c>
    </row>
    <row r="1160" spans="1:2" ht="32.450000000000003" customHeight="1" x14ac:dyDescent="0.25">
      <c r="A1160" s="26">
        <v>43595</v>
      </c>
      <c r="B1160" s="25" t="s">
        <v>5563</v>
      </c>
    </row>
    <row r="1161" spans="1:2" ht="32.450000000000003" customHeight="1" x14ac:dyDescent="0.25">
      <c r="A1161" s="26">
        <v>43595</v>
      </c>
      <c r="B1161" s="25" t="s">
        <v>5564</v>
      </c>
    </row>
    <row r="1162" spans="1:2" ht="32.450000000000003" customHeight="1" x14ac:dyDescent="0.25">
      <c r="A1162" s="26">
        <v>43595</v>
      </c>
      <c r="B1162" s="25" t="s">
        <v>5565</v>
      </c>
    </row>
    <row r="1163" spans="1:2" ht="32.450000000000003" customHeight="1" x14ac:dyDescent="0.25">
      <c r="A1163" s="26">
        <v>43595</v>
      </c>
      <c r="B1163" s="25" t="s">
        <v>5566</v>
      </c>
    </row>
    <row r="1164" spans="1:2" ht="32.450000000000003" customHeight="1" x14ac:dyDescent="0.25">
      <c r="A1164" s="26">
        <v>43595</v>
      </c>
      <c r="B1164" s="25" t="s">
        <v>5567</v>
      </c>
    </row>
    <row r="1165" spans="1:2" ht="32.450000000000003" customHeight="1" x14ac:dyDescent="0.25">
      <c r="A1165" s="26">
        <v>43595</v>
      </c>
      <c r="B1165" s="25" t="s">
        <v>5568</v>
      </c>
    </row>
    <row r="1166" spans="1:2" ht="32.450000000000003" customHeight="1" x14ac:dyDescent="0.25">
      <c r="A1166" s="26">
        <v>43595</v>
      </c>
      <c r="B1166" s="25" t="s">
        <v>5569</v>
      </c>
    </row>
    <row r="1167" spans="1:2" ht="32.450000000000003" customHeight="1" x14ac:dyDescent="0.25">
      <c r="A1167" s="26">
        <v>43595</v>
      </c>
      <c r="B1167" s="25" t="s">
        <v>5570</v>
      </c>
    </row>
    <row r="1168" spans="1:2" ht="32.450000000000003" customHeight="1" x14ac:dyDescent="0.25">
      <c r="A1168" s="26">
        <v>43595</v>
      </c>
      <c r="B1168" s="25" t="s">
        <v>5571</v>
      </c>
    </row>
    <row r="1169" spans="1:2" ht="32.450000000000003" customHeight="1" x14ac:dyDescent="0.25">
      <c r="A1169" s="26">
        <v>43595</v>
      </c>
      <c r="B1169" s="25" t="s">
        <v>5572</v>
      </c>
    </row>
    <row r="1170" spans="1:2" ht="32.450000000000003" customHeight="1" x14ac:dyDescent="0.25">
      <c r="A1170" s="26">
        <v>43595</v>
      </c>
      <c r="B1170" s="25" t="s">
        <v>5573</v>
      </c>
    </row>
    <row r="1171" spans="1:2" ht="32.450000000000003" customHeight="1" x14ac:dyDescent="0.25">
      <c r="A1171" s="26">
        <v>43595</v>
      </c>
      <c r="B1171" s="25" t="s">
        <v>5574</v>
      </c>
    </row>
    <row r="1173" spans="1:2" ht="32.450000000000003" customHeight="1" x14ac:dyDescent="0.25">
      <c r="A1173" s="26">
        <v>43602</v>
      </c>
      <c r="B1173" s="25" t="s">
        <v>5575</v>
      </c>
    </row>
    <row r="1174" spans="1:2" ht="32.450000000000003" customHeight="1" x14ac:dyDescent="0.25">
      <c r="A1174" s="26">
        <v>43602</v>
      </c>
      <c r="B1174" s="25" t="s">
        <v>5576</v>
      </c>
    </row>
    <row r="1175" spans="1:2" ht="32.450000000000003" customHeight="1" x14ac:dyDescent="0.25">
      <c r="A1175" s="26">
        <v>43602</v>
      </c>
      <c r="B1175" s="25" t="s">
        <v>5577</v>
      </c>
    </row>
    <row r="1176" spans="1:2" ht="32.450000000000003" customHeight="1" x14ac:dyDescent="0.25">
      <c r="A1176" s="26">
        <v>43602</v>
      </c>
      <c r="B1176" s="25" t="s">
        <v>5578</v>
      </c>
    </row>
    <row r="1177" spans="1:2" ht="32.450000000000003" customHeight="1" x14ac:dyDescent="0.25">
      <c r="A1177" s="26">
        <v>43602</v>
      </c>
      <c r="B1177" s="25" t="s">
        <v>5579</v>
      </c>
    </row>
    <row r="1178" spans="1:2" ht="32.450000000000003" customHeight="1" x14ac:dyDescent="0.25">
      <c r="A1178" s="26">
        <v>43602</v>
      </c>
      <c r="B1178" s="25" t="s">
        <v>5580</v>
      </c>
    </row>
    <row r="1179" spans="1:2" ht="32.450000000000003" customHeight="1" x14ac:dyDescent="0.25">
      <c r="A1179" s="26">
        <v>43602</v>
      </c>
      <c r="B1179" s="25" t="s">
        <v>5581</v>
      </c>
    </row>
    <row r="1180" spans="1:2" ht="32.450000000000003" customHeight="1" x14ac:dyDescent="0.25">
      <c r="A1180" s="26">
        <v>43602</v>
      </c>
      <c r="B1180" s="25" t="s">
        <v>5582</v>
      </c>
    </row>
    <row r="1181" spans="1:2" ht="32.450000000000003" customHeight="1" x14ac:dyDescent="0.25">
      <c r="A1181" s="26">
        <v>43602</v>
      </c>
      <c r="B1181" s="25" t="s">
        <v>5583</v>
      </c>
    </row>
    <row r="1182" spans="1:2" ht="32.450000000000003" customHeight="1" x14ac:dyDescent="0.25">
      <c r="A1182" s="26">
        <v>43602</v>
      </c>
      <c r="B1182" s="25" t="s">
        <v>5584</v>
      </c>
    </row>
    <row r="1183" spans="1:2" ht="32.450000000000003" customHeight="1" x14ac:dyDescent="0.25">
      <c r="A1183" s="26">
        <v>43602</v>
      </c>
      <c r="B1183" s="25" t="s">
        <v>5585</v>
      </c>
    </row>
    <row r="1184" spans="1:2" ht="32.450000000000003" customHeight="1" x14ac:dyDescent="0.25">
      <c r="A1184" s="26">
        <v>43602</v>
      </c>
      <c r="B1184" s="25" t="s">
        <v>5586</v>
      </c>
    </row>
    <row r="1185" spans="1:2" ht="32.450000000000003" customHeight="1" x14ac:dyDescent="0.25">
      <c r="A1185" s="26">
        <v>43602</v>
      </c>
      <c r="B1185" s="25" t="s">
        <v>5587</v>
      </c>
    </row>
    <row r="1186" spans="1:2" ht="32.450000000000003" customHeight="1" x14ac:dyDescent="0.25">
      <c r="A1186" s="26">
        <v>43602</v>
      </c>
      <c r="B1186" s="25" t="s">
        <v>5588</v>
      </c>
    </row>
    <row r="1187" spans="1:2" ht="32.450000000000003" customHeight="1" x14ac:dyDescent="0.25">
      <c r="A1187" s="26">
        <v>43602</v>
      </c>
      <c r="B1187" s="25" t="s">
        <v>5589</v>
      </c>
    </row>
    <row r="1189" spans="1:2" ht="32.450000000000003" customHeight="1" x14ac:dyDescent="0.25">
      <c r="A1189" s="26">
        <v>43610</v>
      </c>
      <c r="B1189" s="25" t="s">
        <v>5590</v>
      </c>
    </row>
    <row r="1190" spans="1:2" ht="32.450000000000003" customHeight="1" x14ac:dyDescent="0.25">
      <c r="A1190" s="26">
        <v>43610</v>
      </c>
      <c r="B1190" s="25" t="s">
        <v>5591</v>
      </c>
    </row>
    <row r="1191" spans="1:2" ht="32.450000000000003" customHeight="1" x14ac:dyDescent="0.25">
      <c r="A1191" s="26">
        <v>43610</v>
      </c>
      <c r="B1191" s="25" t="s">
        <v>5592</v>
      </c>
    </row>
    <row r="1192" spans="1:2" ht="32.450000000000003" customHeight="1" x14ac:dyDescent="0.25">
      <c r="A1192" s="26">
        <v>43610</v>
      </c>
      <c r="B1192" s="25" t="s">
        <v>5593</v>
      </c>
    </row>
    <row r="1193" spans="1:2" ht="32.450000000000003" customHeight="1" x14ac:dyDescent="0.25">
      <c r="A1193" s="26">
        <v>43610</v>
      </c>
      <c r="B1193" s="25" t="s">
        <v>5594</v>
      </c>
    </row>
    <row r="1194" spans="1:2" ht="32.450000000000003" customHeight="1" x14ac:dyDescent="0.25">
      <c r="A1194" s="26">
        <v>43610</v>
      </c>
      <c r="B1194" s="25" t="s">
        <v>5595</v>
      </c>
    </row>
    <row r="1195" spans="1:2" ht="32.450000000000003" customHeight="1" x14ac:dyDescent="0.25">
      <c r="A1195" s="26">
        <v>43610</v>
      </c>
      <c r="B1195" s="25" t="s">
        <v>5596</v>
      </c>
    </row>
    <row r="1196" spans="1:2" ht="32.450000000000003" customHeight="1" x14ac:dyDescent="0.25">
      <c r="A1196" s="26">
        <v>43610</v>
      </c>
      <c r="B1196" s="25" t="s">
        <v>5597</v>
      </c>
    </row>
    <row r="1197" spans="1:2" ht="32.450000000000003" customHeight="1" x14ac:dyDescent="0.25">
      <c r="A1197" s="26">
        <v>43610</v>
      </c>
      <c r="B1197" s="25" t="s">
        <v>5598</v>
      </c>
    </row>
    <row r="1198" spans="1:2" ht="32.450000000000003" customHeight="1" x14ac:dyDescent="0.25">
      <c r="A1198" s="26">
        <v>43610</v>
      </c>
      <c r="B1198" s="25" t="s">
        <v>5599</v>
      </c>
    </row>
    <row r="1199" spans="1:2" ht="32.450000000000003" customHeight="1" x14ac:dyDescent="0.25">
      <c r="A1199" s="26">
        <v>43610</v>
      </c>
      <c r="B1199" s="25" t="s">
        <v>5600</v>
      </c>
    </row>
    <row r="1200" spans="1:2" ht="32.450000000000003" customHeight="1" x14ac:dyDescent="0.25">
      <c r="A1200" s="26">
        <v>43610</v>
      </c>
      <c r="B1200" s="25" t="s">
        <v>5601</v>
      </c>
    </row>
    <row r="1201" spans="1:2" ht="32.450000000000003" customHeight="1" x14ac:dyDescent="0.25">
      <c r="A1201" s="26">
        <v>43610</v>
      </c>
      <c r="B1201" s="25" t="s">
        <v>5602</v>
      </c>
    </row>
    <row r="1202" spans="1:2" ht="32.450000000000003" customHeight="1" x14ac:dyDescent="0.25">
      <c r="A1202" s="26">
        <v>43610</v>
      </c>
      <c r="B1202" s="25" t="s">
        <v>5603</v>
      </c>
    </row>
    <row r="1203" spans="1:2" ht="32.450000000000003" customHeight="1" x14ac:dyDescent="0.25">
      <c r="A1203" s="26">
        <v>43610</v>
      </c>
      <c r="B1203" s="25" t="s">
        <v>5604</v>
      </c>
    </row>
    <row r="1204" spans="1:2" ht="32.450000000000003" customHeight="1" x14ac:dyDescent="0.25">
      <c r="A1204" s="26">
        <v>43610</v>
      </c>
      <c r="B1204" s="25" t="s">
        <v>5605</v>
      </c>
    </row>
    <row r="1206" spans="1:2" ht="32.450000000000003" customHeight="1" x14ac:dyDescent="0.25">
      <c r="A1206" s="26">
        <v>43616</v>
      </c>
      <c r="B1206" s="25" t="s">
        <v>5606</v>
      </c>
    </row>
    <row r="1207" spans="1:2" ht="32.450000000000003" customHeight="1" x14ac:dyDescent="0.25">
      <c r="A1207" s="26">
        <v>43616</v>
      </c>
      <c r="B1207" s="25" t="s">
        <v>5607</v>
      </c>
    </row>
    <row r="1208" spans="1:2" ht="32.450000000000003" customHeight="1" x14ac:dyDescent="0.25">
      <c r="A1208" s="26">
        <v>43616</v>
      </c>
      <c r="B1208" s="25" t="s">
        <v>5608</v>
      </c>
    </row>
    <row r="1209" spans="1:2" ht="32.450000000000003" customHeight="1" x14ac:dyDescent="0.25">
      <c r="A1209" s="26">
        <v>43616</v>
      </c>
      <c r="B1209" s="25" t="s">
        <v>5609</v>
      </c>
    </row>
    <row r="1210" spans="1:2" ht="32.450000000000003" customHeight="1" x14ac:dyDescent="0.25">
      <c r="A1210" s="26">
        <v>43616</v>
      </c>
      <c r="B1210" s="25" t="s">
        <v>5610</v>
      </c>
    </row>
    <row r="1211" spans="1:2" ht="32.450000000000003" customHeight="1" x14ac:dyDescent="0.25">
      <c r="A1211" s="26">
        <v>43616</v>
      </c>
      <c r="B1211" s="25" t="s">
        <v>5611</v>
      </c>
    </row>
    <row r="1212" spans="1:2" ht="32.450000000000003" customHeight="1" x14ac:dyDescent="0.25">
      <c r="A1212" s="26">
        <v>43616</v>
      </c>
      <c r="B1212" s="25" t="s">
        <v>5612</v>
      </c>
    </row>
    <row r="1213" spans="1:2" ht="32.450000000000003" customHeight="1" x14ac:dyDescent="0.25">
      <c r="A1213" s="26">
        <v>43616</v>
      </c>
      <c r="B1213" s="25" t="s">
        <v>5613</v>
      </c>
    </row>
    <row r="1214" spans="1:2" ht="32.450000000000003" customHeight="1" x14ac:dyDescent="0.25">
      <c r="A1214" s="26">
        <v>43616</v>
      </c>
      <c r="B1214" s="25" t="s">
        <v>5614</v>
      </c>
    </row>
    <row r="1215" spans="1:2" ht="32.450000000000003" customHeight="1" x14ac:dyDescent="0.25">
      <c r="A1215" s="26">
        <v>43616</v>
      </c>
      <c r="B1215" s="25" t="s">
        <v>5615</v>
      </c>
    </row>
    <row r="1216" spans="1:2" ht="32.450000000000003" customHeight="1" x14ac:dyDescent="0.25">
      <c r="A1216" s="26">
        <v>43616</v>
      </c>
      <c r="B1216" s="25" t="s">
        <v>5616</v>
      </c>
    </row>
    <row r="1217" spans="1:2" ht="32.450000000000003" customHeight="1" x14ac:dyDescent="0.25">
      <c r="A1217" s="26">
        <v>43616</v>
      </c>
      <c r="B1217" s="25" t="s">
        <v>5617</v>
      </c>
    </row>
    <row r="1218" spans="1:2" ht="32.450000000000003" customHeight="1" x14ac:dyDescent="0.25">
      <c r="A1218" s="26">
        <v>43616</v>
      </c>
      <c r="B1218" s="25" t="s">
        <v>5618</v>
      </c>
    </row>
    <row r="1219" spans="1:2" ht="32.450000000000003" customHeight="1" x14ac:dyDescent="0.25">
      <c r="A1219" s="26">
        <v>43616</v>
      </c>
      <c r="B1219" s="25" t="s">
        <v>5619</v>
      </c>
    </row>
    <row r="1220" spans="1:2" ht="32.450000000000003" customHeight="1" x14ac:dyDescent="0.25">
      <c r="A1220" s="26">
        <v>43616</v>
      </c>
      <c r="B1220" s="25" t="s">
        <v>5620</v>
      </c>
    </row>
    <row r="1221" spans="1:2" ht="32.450000000000003" customHeight="1" x14ac:dyDescent="0.25">
      <c r="A1221" s="26">
        <v>43616</v>
      </c>
      <c r="B1221" s="25" t="s">
        <v>5621</v>
      </c>
    </row>
    <row r="1222" spans="1:2" ht="32.450000000000003" customHeight="1" x14ac:dyDescent="0.25">
      <c r="A1222" s="26">
        <v>43616</v>
      </c>
      <c r="B1222" s="25" t="s">
        <v>5622</v>
      </c>
    </row>
    <row r="1223" spans="1:2" ht="32.450000000000003" customHeight="1" x14ac:dyDescent="0.25">
      <c r="A1223" s="26">
        <v>43616</v>
      </c>
      <c r="B1223" s="25" t="s">
        <v>5623</v>
      </c>
    </row>
    <row r="1225" spans="1:2" ht="32.450000000000003" customHeight="1" x14ac:dyDescent="0.25">
      <c r="A1225" s="26">
        <v>43623</v>
      </c>
      <c r="B1225" s="25" t="s">
        <v>5624</v>
      </c>
    </row>
    <row r="1226" spans="1:2" ht="32.450000000000003" customHeight="1" x14ac:dyDescent="0.25">
      <c r="A1226" s="26">
        <v>43623</v>
      </c>
      <c r="B1226" s="25" t="s">
        <v>5625</v>
      </c>
    </row>
    <row r="1227" spans="1:2" ht="32.450000000000003" customHeight="1" x14ac:dyDescent="0.25">
      <c r="A1227" s="26">
        <v>43623</v>
      </c>
      <c r="B1227" s="25" t="s">
        <v>5626</v>
      </c>
    </row>
    <row r="1228" spans="1:2" ht="32.450000000000003" customHeight="1" x14ac:dyDescent="0.25">
      <c r="A1228" s="26">
        <v>43623</v>
      </c>
      <c r="B1228" s="25" t="s">
        <v>5627</v>
      </c>
    </row>
    <row r="1229" spans="1:2" ht="32.450000000000003" customHeight="1" x14ac:dyDescent="0.25">
      <c r="A1229" s="26">
        <v>43623</v>
      </c>
      <c r="B1229" s="25" t="s">
        <v>5628</v>
      </c>
    </row>
    <row r="1230" spans="1:2" ht="32.450000000000003" customHeight="1" x14ac:dyDescent="0.25">
      <c r="A1230" s="26">
        <v>43623</v>
      </c>
      <c r="B1230" s="25" t="s">
        <v>5629</v>
      </c>
    </row>
    <row r="1231" spans="1:2" ht="32.450000000000003" customHeight="1" x14ac:dyDescent="0.25">
      <c r="A1231" s="26">
        <v>43623</v>
      </c>
      <c r="B1231" s="25" t="s">
        <v>5630</v>
      </c>
    </row>
    <row r="1232" spans="1:2" ht="32.450000000000003" customHeight="1" x14ac:dyDescent="0.25">
      <c r="A1232" s="26">
        <v>43623</v>
      </c>
      <c r="B1232" s="25" t="s">
        <v>5631</v>
      </c>
    </row>
    <row r="1233" spans="1:2" ht="32.450000000000003" customHeight="1" x14ac:dyDescent="0.25">
      <c r="A1233" s="26">
        <v>43623</v>
      </c>
      <c r="B1233" s="25" t="s">
        <v>5632</v>
      </c>
    </row>
    <row r="1234" spans="1:2" ht="32.450000000000003" customHeight="1" x14ac:dyDescent="0.25">
      <c r="A1234" s="26">
        <v>43623</v>
      </c>
      <c r="B1234" s="25" t="s">
        <v>5633</v>
      </c>
    </row>
    <row r="1235" spans="1:2" ht="32.450000000000003" customHeight="1" x14ac:dyDescent="0.25">
      <c r="A1235" s="26">
        <v>43623</v>
      </c>
      <c r="B1235" s="25" t="s">
        <v>5634</v>
      </c>
    </row>
    <row r="1236" spans="1:2" ht="32.450000000000003" customHeight="1" x14ac:dyDescent="0.25">
      <c r="A1236" s="26">
        <v>43623</v>
      </c>
      <c r="B1236" s="25" t="s">
        <v>5635</v>
      </c>
    </row>
    <row r="1237" spans="1:2" ht="32.450000000000003" customHeight="1" x14ac:dyDescent="0.25">
      <c r="A1237" s="26">
        <v>43623</v>
      </c>
      <c r="B1237" s="25" t="s">
        <v>5636</v>
      </c>
    </row>
    <row r="1238" spans="1:2" ht="32.450000000000003" customHeight="1" x14ac:dyDescent="0.25">
      <c r="A1238" s="26">
        <v>43623</v>
      </c>
      <c r="B1238" s="25" t="s">
        <v>5637</v>
      </c>
    </row>
    <row r="1239" spans="1:2" ht="32.450000000000003" customHeight="1" x14ac:dyDescent="0.25">
      <c r="A1239" s="26">
        <v>43623</v>
      </c>
      <c r="B1239" s="25" t="s">
        <v>5638</v>
      </c>
    </row>
    <row r="1240" spans="1:2" ht="32.450000000000003" customHeight="1" x14ac:dyDescent="0.25">
      <c r="A1240" s="26">
        <v>43623</v>
      </c>
      <c r="B1240" s="25" t="s">
        <v>5639</v>
      </c>
    </row>
    <row r="1241" spans="1:2" ht="32.450000000000003" customHeight="1" x14ac:dyDescent="0.25">
      <c r="A1241" s="26">
        <v>43623</v>
      </c>
      <c r="B1241" s="25" t="s">
        <v>5640</v>
      </c>
    </row>
    <row r="1242" spans="1:2" ht="32.450000000000003" customHeight="1" x14ac:dyDescent="0.25">
      <c r="A1242" s="26">
        <v>43623</v>
      </c>
      <c r="B1242" s="25" t="s">
        <v>5641</v>
      </c>
    </row>
    <row r="1243" spans="1:2" ht="32.450000000000003" customHeight="1" x14ac:dyDescent="0.25">
      <c r="A1243" s="26">
        <v>43623</v>
      </c>
      <c r="B1243" s="25" t="s">
        <v>5642</v>
      </c>
    </row>
    <row r="1244" spans="1:2" ht="32.450000000000003" customHeight="1" x14ac:dyDescent="0.25">
      <c r="A1244" s="26">
        <v>43623</v>
      </c>
      <c r="B1244" s="25" t="s">
        <v>5643</v>
      </c>
    </row>
    <row r="1245" spans="1:2" ht="32.450000000000003" customHeight="1" x14ac:dyDescent="0.25">
      <c r="A1245" s="26">
        <v>43623</v>
      </c>
      <c r="B1245" s="25" t="s">
        <v>5644</v>
      </c>
    </row>
    <row r="1246" spans="1:2" ht="32.450000000000003" customHeight="1" x14ac:dyDescent="0.25">
      <c r="A1246" s="26">
        <v>43623</v>
      </c>
      <c r="B1246" s="25" t="s">
        <v>5645</v>
      </c>
    </row>
    <row r="1247" spans="1:2" ht="32.450000000000003" customHeight="1" x14ac:dyDescent="0.25">
      <c r="A1247" s="26">
        <v>43623</v>
      </c>
      <c r="B1247" s="25" t="s">
        <v>5646</v>
      </c>
    </row>
    <row r="1248" spans="1:2" ht="32.450000000000003" customHeight="1" x14ac:dyDescent="0.25">
      <c r="A1248" s="26">
        <v>43623</v>
      </c>
      <c r="B1248" s="25" t="s">
        <v>5647</v>
      </c>
    </row>
    <row r="1250" spans="1:2" ht="32.450000000000003" customHeight="1" x14ac:dyDescent="0.25">
      <c r="A1250" s="26">
        <v>43630</v>
      </c>
      <c r="B1250" s="25" t="s">
        <v>5648</v>
      </c>
    </row>
    <row r="1251" spans="1:2" ht="32.450000000000003" customHeight="1" x14ac:dyDescent="0.25">
      <c r="A1251" s="26">
        <v>43630</v>
      </c>
      <c r="B1251" s="25" t="s">
        <v>5649</v>
      </c>
    </row>
    <row r="1252" spans="1:2" ht="32.450000000000003" customHeight="1" x14ac:dyDescent="0.25">
      <c r="A1252" s="26">
        <v>43630</v>
      </c>
      <c r="B1252" s="25" t="s">
        <v>5650</v>
      </c>
    </row>
    <row r="1253" spans="1:2" ht="32.450000000000003" customHeight="1" x14ac:dyDescent="0.25">
      <c r="A1253" s="26">
        <v>43630</v>
      </c>
      <c r="B1253" s="25" t="s">
        <v>5651</v>
      </c>
    </row>
    <row r="1254" spans="1:2" ht="32.450000000000003" customHeight="1" x14ac:dyDescent="0.25">
      <c r="A1254" s="26">
        <v>43630</v>
      </c>
      <c r="B1254" s="25" t="s">
        <v>5652</v>
      </c>
    </row>
    <row r="1255" spans="1:2" ht="32.450000000000003" customHeight="1" x14ac:dyDescent="0.25">
      <c r="A1255" s="26">
        <v>43630</v>
      </c>
      <c r="B1255" s="25" t="s">
        <v>5653</v>
      </c>
    </row>
    <row r="1256" spans="1:2" ht="32.450000000000003" customHeight="1" x14ac:dyDescent="0.25">
      <c r="A1256" s="26">
        <v>43630</v>
      </c>
      <c r="B1256" s="25" t="s">
        <v>5654</v>
      </c>
    </row>
    <row r="1257" spans="1:2" ht="32.450000000000003" customHeight="1" x14ac:dyDescent="0.25">
      <c r="A1257" s="26">
        <v>43630</v>
      </c>
      <c r="B1257" s="25" t="s">
        <v>5655</v>
      </c>
    </row>
    <row r="1258" spans="1:2" ht="32.450000000000003" customHeight="1" x14ac:dyDescent="0.25">
      <c r="A1258" s="26">
        <v>43630</v>
      </c>
      <c r="B1258" s="25" t="s">
        <v>5656</v>
      </c>
    </row>
    <row r="1259" spans="1:2" ht="32.450000000000003" customHeight="1" x14ac:dyDescent="0.25">
      <c r="A1259" s="26">
        <v>43630</v>
      </c>
      <c r="B1259" s="25" t="s">
        <v>5657</v>
      </c>
    </row>
    <row r="1260" spans="1:2" ht="32.450000000000003" customHeight="1" x14ac:dyDescent="0.25">
      <c r="A1260" s="26">
        <v>43630</v>
      </c>
      <c r="B1260" s="25" t="s">
        <v>5658</v>
      </c>
    </row>
    <row r="1261" spans="1:2" ht="32.450000000000003" customHeight="1" x14ac:dyDescent="0.25">
      <c r="A1261" s="26">
        <v>43630</v>
      </c>
      <c r="B1261" s="25" t="s">
        <v>5659</v>
      </c>
    </row>
    <row r="1262" spans="1:2" ht="32.450000000000003" customHeight="1" x14ac:dyDescent="0.25">
      <c r="A1262" s="26">
        <v>43630</v>
      </c>
      <c r="B1262" s="25" t="s">
        <v>5660</v>
      </c>
    </row>
    <row r="1263" spans="1:2" ht="32.450000000000003" customHeight="1" x14ac:dyDescent="0.25">
      <c r="A1263" s="26">
        <v>43630</v>
      </c>
      <c r="B1263" s="25" t="s">
        <v>5661</v>
      </c>
    </row>
    <row r="1265" spans="1:2" ht="32.450000000000003" customHeight="1" x14ac:dyDescent="0.25">
      <c r="A1265" s="26">
        <v>43637</v>
      </c>
      <c r="B1265" s="25" t="s">
        <v>5662</v>
      </c>
    </row>
    <row r="1266" spans="1:2" ht="32.450000000000003" customHeight="1" x14ac:dyDescent="0.25">
      <c r="A1266" s="26">
        <v>43637</v>
      </c>
      <c r="B1266" s="25" t="s">
        <v>5663</v>
      </c>
    </row>
    <row r="1267" spans="1:2" ht="32.450000000000003" customHeight="1" x14ac:dyDescent="0.25">
      <c r="A1267" s="26">
        <v>43637</v>
      </c>
      <c r="B1267" s="25" t="s">
        <v>5664</v>
      </c>
    </row>
    <row r="1268" spans="1:2" ht="32.450000000000003" customHeight="1" x14ac:dyDescent="0.25">
      <c r="A1268" s="26">
        <v>43637</v>
      </c>
      <c r="B1268" s="25" t="s">
        <v>5665</v>
      </c>
    </row>
    <row r="1269" spans="1:2" ht="32.450000000000003" customHeight="1" x14ac:dyDescent="0.25">
      <c r="A1269" s="26">
        <v>43637</v>
      </c>
      <c r="B1269" s="25" t="s">
        <v>5666</v>
      </c>
    </row>
    <row r="1270" spans="1:2" ht="32.450000000000003" customHeight="1" x14ac:dyDescent="0.25">
      <c r="A1270" s="26">
        <v>43637</v>
      </c>
      <c r="B1270" s="25" t="s">
        <v>5667</v>
      </c>
    </row>
    <row r="1271" spans="1:2" ht="32.450000000000003" customHeight="1" x14ac:dyDescent="0.25">
      <c r="A1271" s="26">
        <v>43637</v>
      </c>
      <c r="B1271" s="25" t="s">
        <v>5668</v>
      </c>
    </row>
    <row r="1272" spans="1:2" ht="32.450000000000003" customHeight="1" x14ac:dyDescent="0.25">
      <c r="A1272" s="26">
        <v>43637</v>
      </c>
      <c r="B1272" s="25" t="s">
        <v>5669</v>
      </c>
    </row>
    <row r="1273" spans="1:2" ht="32.450000000000003" customHeight="1" x14ac:dyDescent="0.25">
      <c r="A1273" s="26">
        <v>43637</v>
      </c>
      <c r="B1273" s="25" t="s">
        <v>5670</v>
      </c>
    </row>
    <row r="1274" spans="1:2" ht="32.450000000000003" customHeight="1" x14ac:dyDescent="0.25">
      <c r="A1274" s="26">
        <v>43637</v>
      </c>
      <c r="B1274" s="25" t="s">
        <v>5671</v>
      </c>
    </row>
    <row r="1275" spans="1:2" ht="32.450000000000003" customHeight="1" x14ac:dyDescent="0.25">
      <c r="A1275" s="26">
        <v>43637</v>
      </c>
      <c r="B1275" s="25" t="s">
        <v>5672</v>
      </c>
    </row>
    <row r="1276" spans="1:2" ht="32.450000000000003" customHeight="1" x14ac:dyDescent="0.25">
      <c r="A1276" s="26">
        <v>43637</v>
      </c>
      <c r="B1276" s="25" t="s">
        <v>5673</v>
      </c>
    </row>
    <row r="1277" spans="1:2" ht="32.450000000000003" customHeight="1" x14ac:dyDescent="0.25">
      <c r="A1277" s="26">
        <v>43637</v>
      </c>
      <c r="B1277" s="25" t="s">
        <v>5674</v>
      </c>
    </row>
    <row r="1278" spans="1:2" ht="32.450000000000003" customHeight="1" x14ac:dyDescent="0.25">
      <c r="A1278" s="26">
        <v>43637</v>
      </c>
      <c r="B1278" s="25" t="s">
        <v>5675</v>
      </c>
    </row>
    <row r="1279" spans="1:2" ht="32.450000000000003" customHeight="1" x14ac:dyDescent="0.25">
      <c r="A1279" s="26">
        <v>43637</v>
      </c>
      <c r="B1279" s="25" t="s">
        <v>5676</v>
      </c>
    </row>
    <row r="1281" spans="1:2" ht="32.450000000000003" customHeight="1" x14ac:dyDescent="0.25">
      <c r="A1281" s="26">
        <v>43644</v>
      </c>
      <c r="B1281" s="25" t="s">
        <v>5677</v>
      </c>
    </row>
    <row r="1282" spans="1:2" ht="32.450000000000003" customHeight="1" x14ac:dyDescent="0.25">
      <c r="A1282" s="26">
        <v>43644</v>
      </c>
      <c r="B1282" s="25" t="s">
        <v>5678</v>
      </c>
    </row>
    <row r="1283" spans="1:2" ht="32.450000000000003" customHeight="1" x14ac:dyDescent="0.25">
      <c r="A1283" s="26">
        <v>43644</v>
      </c>
      <c r="B1283" s="25" t="s">
        <v>5679</v>
      </c>
    </row>
    <row r="1284" spans="1:2" ht="32.450000000000003" customHeight="1" x14ac:dyDescent="0.25">
      <c r="A1284" s="26">
        <v>43644</v>
      </c>
      <c r="B1284" s="25" t="s">
        <v>5680</v>
      </c>
    </row>
    <row r="1285" spans="1:2" ht="32.450000000000003" customHeight="1" x14ac:dyDescent="0.25">
      <c r="A1285" s="26">
        <v>43644</v>
      </c>
      <c r="B1285" s="25" t="s">
        <v>5681</v>
      </c>
    </row>
    <row r="1286" spans="1:2" ht="32.450000000000003" customHeight="1" x14ac:dyDescent="0.25">
      <c r="A1286" s="26">
        <v>43644</v>
      </c>
      <c r="B1286" s="25" t="s">
        <v>5682</v>
      </c>
    </row>
    <row r="1287" spans="1:2" ht="32.450000000000003" customHeight="1" x14ac:dyDescent="0.25">
      <c r="A1287" s="26">
        <v>43644</v>
      </c>
      <c r="B1287" s="25" t="s">
        <v>5683</v>
      </c>
    </row>
    <row r="1288" spans="1:2" ht="32.450000000000003" customHeight="1" x14ac:dyDescent="0.25">
      <c r="A1288" s="26">
        <v>43644</v>
      </c>
      <c r="B1288" s="25" t="s">
        <v>5684</v>
      </c>
    </row>
    <row r="1289" spans="1:2" ht="32.450000000000003" customHeight="1" x14ac:dyDescent="0.25">
      <c r="A1289" s="26">
        <v>43644</v>
      </c>
      <c r="B1289" s="25" t="s">
        <v>5685</v>
      </c>
    </row>
    <row r="1290" spans="1:2" ht="32.450000000000003" customHeight="1" x14ac:dyDescent="0.25">
      <c r="A1290" s="26">
        <v>43644</v>
      </c>
      <c r="B1290" s="25" t="s">
        <v>5686</v>
      </c>
    </row>
    <row r="1291" spans="1:2" ht="32.450000000000003" customHeight="1" x14ac:dyDescent="0.25">
      <c r="A1291" s="26">
        <v>43644</v>
      </c>
      <c r="B1291" s="25" t="s">
        <v>5687</v>
      </c>
    </row>
    <row r="1292" spans="1:2" ht="32.450000000000003" customHeight="1" x14ac:dyDescent="0.25">
      <c r="A1292" s="26">
        <v>43644</v>
      </c>
      <c r="B1292" s="25" t="s">
        <v>5688</v>
      </c>
    </row>
    <row r="1293" spans="1:2" ht="32.450000000000003" customHeight="1" x14ac:dyDescent="0.25">
      <c r="A1293" s="26">
        <v>43644</v>
      </c>
      <c r="B1293" s="25" t="s">
        <v>5689</v>
      </c>
    </row>
    <row r="1294" spans="1:2" ht="32.450000000000003" customHeight="1" x14ac:dyDescent="0.25">
      <c r="A1294" s="26">
        <v>43644</v>
      </c>
      <c r="B1294" s="25" t="s">
        <v>5690</v>
      </c>
    </row>
    <row r="1295" spans="1:2" ht="32.450000000000003" customHeight="1" x14ac:dyDescent="0.25">
      <c r="A1295" s="26">
        <v>43644</v>
      </c>
      <c r="B1295" s="25" t="s">
        <v>5691</v>
      </c>
    </row>
    <row r="1297" spans="1:2" ht="32.450000000000003" customHeight="1" x14ac:dyDescent="0.25">
      <c r="A1297" s="26">
        <v>43651</v>
      </c>
      <c r="B1297" s="25" t="s">
        <v>5692</v>
      </c>
    </row>
    <row r="1298" spans="1:2" ht="32.450000000000003" customHeight="1" x14ac:dyDescent="0.25">
      <c r="A1298" s="26">
        <v>43651</v>
      </c>
      <c r="B1298" s="25" t="s">
        <v>5693</v>
      </c>
    </row>
    <row r="1299" spans="1:2" ht="32.450000000000003" customHeight="1" x14ac:dyDescent="0.25">
      <c r="A1299" s="26">
        <v>43651</v>
      </c>
      <c r="B1299" s="25" t="s">
        <v>5694</v>
      </c>
    </row>
    <row r="1300" spans="1:2" ht="32.450000000000003" customHeight="1" x14ac:dyDescent="0.25">
      <c r="A1300" s="26">
        <v>43651</v>
      </c>
      <c r="B1300" s="25" t="s">
        <v>5695</v>
      </c>
    </row>
    <row r="1301" spans="1:2" ht="32.450000000000003" customHeight="1" x14ac:dyDescent="0.25">
      <c r="A1301" s="26">
        <v>43651</v>
      </c>
      <c r="B1301" s="25" t="s">
        <v>5696</v>
      </c>
    </row>
    <row r="1302" spans="1:2" ht="32.450000000000003" customHeight="1" x14ac:dyDescent="0.25">
      <c r="A1302" s="26">
        <v>43651</v>
      </c>
      <c r="B1302" s="25" t="s">
        <v>5697</v>
      </c>
    </row>
    <row r="1303" spans="1:2" ht="32.450000000000003" customHeight="1" x14ac:dyDescent="0.25">
      <c r="A1303" s="26">
        <v>43651</v>
      </c>
      <c r="B1303" s="25" t="s">
        <v>5698</v>
      </c>
    </row>
    <row r="1304" spans="1:2" ht="32.450000000000003" customHeight="1" x14ac:dyDescent="0.25">
      <c r="A1304" s="26">
        <v>43651</v>
      </c>
      <c r="B1304" s="25" t="s">
        <v>5699</v>
      </c>
    </row>
    <row r="1305" spans="1:2" ht="32.450000000000003" customHeight="1" x14ac:dyDescent="0.25">
      <c r="A1305" s="26">
        <v>43651</v>
      </c>
      <c r="B1305" s="25" t="s">
        <v>5700</v>
      </c>
    </row>
    <row r="1306" spans="1:2" ht="32.450000000000003" customHeight="1" x14ac:dyDescent="0.25">
      <c r="A1306" s="26">
        <v>43651</v>
      </c>
      <c r="B1306" s="25" t="s">
        <v>5701</v>
      </c>
    </row>
    <row r="1307" spans="1:2" ht="32.450000000000003" customHeight="1" x14ac:dyDescent="0.25">
      <c r="A1307" s="26">
        <v>43651</v>
      </c>
      <c r="B1307" s="25" t="s">
        <v>5702</v>
      </c>
    </row>
    <row r="1308" spans="1:2" ht="32.450000000000003" customHeight="1" x14ac:dyDescent="0.25">
      <c r="A1308" s="26">
        <v>43651</v>
      </c>
      <c r="B1308" s="25" t="s">
        <v>5703</v>
      </c>
    </row>
    <row r="1309" spans="1:2" ht="32.450000000000003" customHeight="1" x14ac:dyDescent="0.25">
      <c r="A1309" s="26">
        <v>43651</v>
      </c>
      <c r="B1309" s="25" t="s">
        <v>5704</v>
      </c>
    </row>
    <row r="1311" spans="1:2" ht="32.450000000000003" customHeight="1" x14ac:dyDescent="0.25">
      <c r="A1311" s="26">
        <v>43658</v>
      </c>
      <c r="B1311" s="25" t="s">
        <v>5705</v>
      </c>
    </row>
    <row r="1312" spans="1:2" ht="32.450000000000003" customHeight="1" x14ac:dyDescent="0.25">
      <c r="A1312" s="26">
        <v>43658</v>
      </c>
      <c r="B1312" s="25" t="s">
        <v>5706</v>
      </c>
    </row>
    <row r="1313" spans="1:2" ht="32.450000000000003" customHeight="1" x14ac:dyDescent="0.25">
      <c r="A1313" s="26">
        <v>43658</v>
      </c>
      <c r="B1313" s="25" t="s">
        <v>5707</v>
      </c>
    </row>
    <row r="1314" spans="1:2" ht="32.450000000000003" customHeight="1" x14ac:dyDescent="0.25">
      <c r="A1314" s="26">
        <v>43658</v>
      </c>
      <c r="B1314" s="25" t="s">
        <v>5708</v>
      </c>
    </row>
    <row r="1315" spans="1:2" ht="32.450000000000003" customHeight="1" x14ac:dyDescent="0.25">
      <c r="A1315" s="26">
        <v>43658</v>
      </c>
      <c r="B1315" s="25" t="s">
        <v>5709</v>
      </c>
    </row>
    <row r="1316" spans="1:2" ht="32.450000000000003" customHeight="1" x14ac:dyDescent="0.25">
      <c r="A1316" s="26">
        <v>43658</v>
      </c>
      <c r="B1316" s="25" t="s">
        <v>5710</v>
      </c>
    </row>
    <row r="1317" spans="1:2" ht="32.450000000000003" customHeight="1" x14ac:dyDescent="0.25">
      <c r="A1317" s="26">
        <v>43658</v>
      </c>
      <c r="B1317" s="25" t="s">
        <v>5711</v>
      </c>
    </row>
    <row r="1319" spans="1:2" ht="32.450000000000003" customHeight="1" x14ac:dyDescent="0.25">
      <c r="A1319" s="26">
        <v>43665</v>
      </c>
      <c r="B1319" s="25" t="s">
        <v>5712</v>
      </c>
    </row>
    <row r="1320" spans="1:2" ht="32.450000000000003" customHeight="1" x14ac:dyDescent="0.25">
      <c r="A1320" s="26">
        <v>43665</v>
      </c>
      <c r="B1320" s="25" t="s">
        <v>5713</v>
      </c>
    </row>
    <row r="1321" spans="1:2" ht="32.450000000000003" customHeight="1" x14ac:dyDescent="0.25">
      <c r="A1321" s="26">
        <v>43665</v>
      </c>
      <c r="B1321" s="25" t="s">
        <v>5714</v>
      </c>
    </row>
    <row r="1322" spans="1:2" ht="32.450000000000003" customHeight="1" x14ac:dyDescent="0.25">
      <c r="A1322" s="26">
        <v>43665</v>
      </c>
      <c r="B1322" s="25" t="s">
        <v>5715</v>
      </c>
    </row>
    <row r="1323" spans="1:2" ht="32.450000000000003" customHeight="1" x14ac:dyDescent="0.25">
      <c r="A1323" s="26">
        <v>43665</v>
      </c>
      <c r="B1323" s="25" t="s">
        <v>5716</v>
      </c>
    </row>
    <row r="1324" spans="1:2" ht="32.450000000000003" customHeight="1" x14ac:dyDescent="0.25">
      <c r="A1324" s="26">
        <v>43665</v>
      </c>
      <c r="B1324" s="25" t="s">
        <v>5717</v>
      </c>
    </row>
    <row r="1325" spans="1:2" ht="32.450000000000003" customHeight="1" x14ac:dyDescent="0.25">
      <c r="A1325" s="26">
        <v>43665</v>
      </c>
      <c r="B1325" s="25" t="s">
        <v>5718</v>
      </c>
    </row>
    <row r="1326" spans="1:2" ht="32.450000000000003" customHeight="1" x14ac:dyDescent="0.25">
      <c r="A1326" s="26">
        <v>43665</v>
      </c>
      <c r="B1326" s="25" t="s">
        <v>5719</v>
      </c>
    </row>
    <row r="1327" spans="1:2" ht="32.450000000000003" customHeight="1" x14ac:dyDescent="0.25">
      <c r="A1327" s="26">
        <v>43665</v>
      </c>
      <c r="B1327" s="25" t="s">
        <v>5720</v>
      </c>
    </row>
    <row r="1328" spans="1:2" ht="32.450000000000003" customHeight="1" x14ac:dyDescent="0.25">
      <c r="A1328" s="26">
        <v>43665</v>
      </c>
      <c r="B1328" s="25" t="s">
        <v>5721</v>
      </c>
    </row>
    <row r="1329" spans="1:2" ht="32.450000000000003" customHeight="1" x14ac:dyDescent="0.25">
      <c r="A1329" s="26">
        <v>43665</v>
      </c>
      <c r="B1329" s="25" t="s">
        <v>5722</v>
      </c>
    </row>
    <row r="1330" spans="1:2" ht="32.450000000000003" customHeight="1" x14ac:dyDescent="0.25">
      <c r="A1330" s="26">
        <v>43665</v>
      </c>
      <c r="B1330" s="25" t="s">
        <v>5723</v>
      </c>
    </row>
    <row r="1331" spans="1:2" ht="32.450000000000003" customHeight="1" x14ac:dyDescent="0.25">
      <c r="A1331" s="26">
        <v>43665</v>
      </c>
      <c r="B1331" s="25" t="s">
        <v>5724</v>
      </c>
    </row>
    <row r="1332" spans="1:2" ht="32.450000000000003" customHeight="1" x14ac:dyDescent="0.25">
      <c r="A1332" s="26">
        <v>43665</v>
      </c>
      <c r="B1332" s="25" t="s">
        <v>5725</v>
      </c>
    </row>
    <row r="1334" spans="1:2" ht="32.450000000000003" customHeight="1" x14ac:dyDescent="0.25">
      <c r="A1334" s="26">
        <v>43672</v>
      </c>
      <c r="B1334" s="25" t="s">
        <v>5726</v>
      </c>
    </row>
    <row r="1335" spans="1:2" ht="32.450000000000003" customHeight="1" x14ac:dyDescent="0.25">
      <c r="A1335" s="26">
        <v>43672</v>
      </c>
      <c r="B1335" s="25" t="s">
        <v>5727</v>
      </c>
    </row>
    <row r="1336" spans="1:2" ht="32.450000000000003" customHeight="1" x14ac:dyDescent="0.25">
      <c r="A1336" s="26">
        <v>43672</v>
      </c>
      <c r="B1336" s="25" t="s">
        <v>5728</v>
      </c>
    </row>
    <row r="1337" spans="1:2" ht="32.450000000000003" customHeight="1" x14ac:dyDescent="0.25">
      <c r="A1337" s="26">
        <v>43672</v>
      </c>
      <c r="B1337" s="25" t="s">
        <v>5729</v>
      </c>
    </row>
    <row r="1338" spans="1:2" ht="32.450000000000003" customHeight="1" x14ac:dyDescent="0.25">
      <c r="A1338" s="26">
        <v>43672</v>
      </c>
      <c r="B1338" s="25" t="s">
        <v>5730</v>
      </c>
    </row>
    <row r="1339" spans="1:2" ht="32.450000000000003" customHeight="1" x14ac:dyDescent="0.25">
      <c r="A1339" s="26">
        <v>43672</v>
      </c>
      <c r="B1339" s="25" t="s">
        <v>5731</v>
      </c>
    </row>
    <row r="1340" spans="1:2" ht="32.450000000000003" customHeight="1" x14ac:dyDescent="0.25">
      <c r="A1340" s="26">
        <v>43672</v>
      </c>
      <c r="B1340" s="25" t="s">
        <v>5732</v>
      </c>
    </row>
    <row r="1341" spans="1:2" ht="32.450000000000003" customHeight="1" x14ac:dyDescent="0.25">
      <c r="A1341" s="26">
        <v>43672</v>
      </c>
      <c r="B1341" s="25" t="s">
        <v>5733</v>
      </c>
    </row>
    <row r="1342" spans="1:2" ht="32.450000000000003" customHeight="1" x14ac:dyDescent="0.25">
      <c r="A1342" s="26">
        <v>43672</v>
      </c>
      <c r="B1342" s="25" t="s">
        <v>5734</v>
      </c>
    </row>
    <row r="1343" spans="1:2" ht="32.450000000000003" customHeight="1" x14ac:dyDescent="0.25">
      <c r="A1343" s="26">
        <v>43672</v>
      </c>
      <c r="B1343" s="25" t="s">
        <v>5735</v>
      </c>
    </row>
    <row r="1344" spans="1:2" ht="32.450000000000003" customHeight="1" x14ac:dyDescent="0.25">
      <c r="A1344" s="26">
        <v>43672</v>
      </c>
      <c r="B1344" s="25" t="s">
        <v>5736</v>
      </c>
    </row>
    <row r="1345" spans="1:2" ht="32.450000000000003" customHeight="1" x14ac:dyDescent="0.25">
      <c r="A1345" s="26">
        <v>43672</v>
      </c>
      <c r="B1345" s="25" t="s">
        <v>5737</v>
      </c>
    </row>
    <row r="1346" spans="1:2" ht="32.450000000000003" customHeight="1" x14ac:dyDescent="0.25">
      <c r="A1346" s="26">
        <v>43672</v>
      </c>
      <c r="B1346" s="25" t="s">
        <v>5738</v>
      </c>
    </row>
    <row r="1347" spans="1:2" ht="32.450000000000003" customHeight="1" x14ac:dyDescent="0.25">
      <c r="A1347" s="26">
        <v>43672</v>
      </c>
      <c r="B1347" s="25" t="s">
        <v>5739</v>
      </c>
    </row>
    <row r="1348" spans="1:2" ht="32.450000000000003" customHeight="1" x14ac:dyDescent="0.25">
      <c r="A1348" s="26">
        <v>43672</v>
      </c>
      <c r="B1348" s="25" t="s">
        <v>5740</v>
      </c>
    </row>
    <row r="1349" spans="1:2" ht="32.450000000000003" customHeight="1" x14ac:dyDescent="0.25">
      <c r="A1349" s="26">
        <v>43672</v>
      </c>
      <c r="B1349" s="25" t="s">
        <v>5741</v>
      </c>
    </row>
    <row r="1350" spans="1:2" ht="32.450000000000003" customHeight="1" x14ac:dyDescent="0.25">
      <c r="A1350" s="26">
        <v>43672</v>
      </c>
      <c r="B1350" s="25" t="s">
        <v>5742</v>
      </c>
    </row>
    <row r="1352" spans="1:2" ht="32.450000000000003" customHeight="1" x14ac:dyDescent="0.25">
      <c r="A1352" s="26">
        <v>43679</v>
      </c>
      <c r="B1352" s="25" t="s">
        <v>5743</v>
      </c>
    </row>
    <row r="1353" spans="1:2" ht="32.450000000000003" customHeight="1" x14ac:dyDescent="0.25">
      <c r="A1353" s="26">
        <v>43679</v>
      </c>
      <c r="B1353" s="25" t="s">
        <v>5744</v>
      </c>
    </row>
    <row r="1354" spans="1:2" ht="32.450000000000003" customHeight="1" x14ac:dyDescent="0.25">
      <c r="A1354" s="26">
        <v>43679</v>
      </c>
      <c r="B1354" s="25" t="s">
        <v>5745</v>
      </c>
    </row>
    <row r="1355" spans="1:2" ht="32.450000000000003" customHeight="1" x14ac:dyDescent="0.25">
      <c r="A1355" s="26">
        <v>43679</v>
      </c>
      <c r="B1355" s="25" t="s">
        <v>5746</v>
      </c>
    </row>
    <row r="1356" spans="1:2" ht="32.450000000000003" customHeight="1" x14ac:dyDescent="0.25">
      <c r="A1356" s="26">
        <v>43679</v>
      </c>
      <c r="B1356" s="25" t="s">
        <v>5747</v>
      </c>
    </row>
    <row r="1357" spans="1:2" ht="32.450000000000003" customHeight="1" x14ac:dyDescent="0.25">
      <c r="A1357" s="26">
        <v>43679</v>
      </c>
      <c r="B1357" s="25" t="s">
        <v>5748</v>
      </c>
    </row>
    <row r="1358" spans="1:2" ht="32.450000000000003" customHeight="1" x14ac:dyDescent="0.25">
      <c r="A1358" s="26">
        <v>43679</v>
      </c>
      <c r="B1358" s="25" t="s">
        <v>5749</v>
      </c>
    </row>
    <row r="1359" spans="1:2" ht="32.450000000000003" customHeight="1" x14ac:dyDescent="0.25">
      <c r="A1359" s="26">
        <v>43679</v>
      </c>
      <c r="B1359" s="25" t="s">
        <v>5750</v>
      </c>
    </row>
    <row r="1360" spans="1:2" ht="32.450000000000003" customHeight="1" x14ac:dyDescent="0.25">
      <c r="A1360" s="26">
        <v>43679</v>
      </c>
      <c r="B1360" s="25" t="s">
        <v>5751</v>
      </c>
    </row>
    <row r="1361" spans="1:2" ht="32.450000000000003" customHeight="1" x14ac:dyDescent="0.25">
      <c r="A1361" s="26">
        <v>43679</v>
      </c>
      <c r="B1361" s="25" t="s">
        <v>5752</v>
      </c>
    </row>
    <row r="1362" spans="1:2" ht="32.450000000000003" customHeight="1" x14ac:dyDescent="0.25">
      <c r="A1362" s="26">
        <v>43679</v>
      </c>
      <c r="B1362" s="25" t="s">
        <v>5753</v>
      </c>
    </row>
    <row r="1363" spans="1:2" ht="32.450000000000003" customHeight="1" x14ac:dyDescent="0.25">
      <c r="A1363" s="26">
        <v>43679</v>
      </c>
      <c r="B1363" s="25" t="s">
        <v>5754</v>
      </c>
    </row>
    <row r="1364" spans="1:2" ht="32.450000000000003" customHeight="1" x14ac:dyDescent="0.25">
      <c r="A1364" s="26">
        <v>43679</v>
      </c>
      <c r="B1364" s="25" t="s">
        <v>5755</v>
      </c>
    </row>
    <row r="1365" spans="1:2" ht="32.450000000000003" customHeight="1" x14ac:dyDescent="0.25">
      <c r="A1365" s="26">
        <v>43679</v>
      </c>
      <c r="B1365" s="25" t="s">
        <v>5756</v>
      </c>
    </row>
    <row r="1366" spans="1:2" ht="32.450000000000003" customHeight="1" x14ac:dyDescent="0.25">
      <c r="A1366" s="26">
        <v>43679</v>
      </c>
      <c r="B1366" s="25" t="s">
        <v>5757</v>
      </c>
    </row>
    <row r="1367" spans="1:2" ht="32.450000000000003" customHeight="1" x14ac:dyDescent="0.25">
      <c r="A1367" s="26">
        <v>43679</v>
      </c>
      <c r="B1367" s="25" t="s">
        <v>5758</v>
      </c>
    </row>
    <row r="1369" spans="1:2" ht="32.450000000000003" customHeight="1" x14ac:dyDescent="0.25">
      <c r="A1369" s="26">
        <v>43686</v>
      </c>
      <c r="B1369" s="25" t="s">
        <v>5759</v>
      </c>
    </row>
    <row r="1370" spans="1:2" ht="32.450000000000003" customHeight="1" x14ac:dyDescent="0.25">
      <c r="A1370" s="26">
        <v>43686</v>
      </c>
      <c r="B1370" s="25" t="s">
        <v>5760</v>
      </c>
    </row>
    <row r="1371" spans="1:2" ht="32.450000000000003" customHeight="1" x14ac:dyDescent="0.25">
      <c r="A1371" s="26">
        <v>43686</v>
      </c>
      <c r="B1371" s="25" t="s">
        <v>5761</v>
      </c>
    </row>
    <row r="1372" spans="1:2" ht="32.450000000000003" customHeight="1" x14ac:dyDescent="0.25">
      <c r="A1372" s="26">
        <v>43686</v>
      </c>
      <c r="B1372" s="25" t="s">
        <v>5762</v>
      </c>
    </row>
    <row r="1373" spans="1:2" ht="32.450000000000003" customHeight="1" x14ac:dyDescent="0.25">
      <c r="A1373" s="26">
        <v>43686</v>
      </c>
      <c r="B1373" s="25" t="s">
        <v>5763</v>
      </c>
    </row>
    <row r="1374" spans="1:2" ht="32.450000000000003" customHeight="1" x14ac:dyDescent="0.25">
      <c r="A1374" s="26">
        <v>43686</v>
      </c>
      <c r="B1374" s="25" t="s">
        <v>5764</v>
      </c>
    </row>
    <row r="1375" spans="1:2" ht="32.450000000000003" customHeight="1" x14ac:dyDescent="0.25">
      <c r="A1375" s="26">
        <v>43686</v>
      </c>
      <c r="B1375" s="25" t="s">
        <v>5765</v>
      </c>
    </row>
    <row r="1376" spans="1:2" ht="32.450000000000003" customHeight="1" x14ac:dyDescent="0.25">
      <c r="A1376" s="26">
        <v>43686</v>
      </c>
      <c r="B1376" s="25" t="s">
        <v>5766</v>
      </c>
    </row>
    <row r="1377" spans="1:2" ht="32.450000000000003" customHeight="1" x14ac:dyDescent="0.25">
      <c r="A1377" s="26">
        <v>43686</v>
      </c>
      <c r="B1377" s="25" t="s">
        <v>5767</v>
      </c>
    </row>
    <row r="1378" spans="1:2" ht="32.450000000000003" customHeight="1" x14ac:dyDescent="0.25">
      <c r="A1378" s="26">
        <v>43686</v>
      </c>
      <c r="B1378" s="25" t="s">
        <v>5768</v>
      </c>
    </row>
    <row r="1379" spans="1:2" ht="32.450000000000003" customHeight="1" x14ac:dyDescent="0.25">
      <c r="A1379" s="26">
        <v>43686</v>
      </c>
      <c r="B1379" s="25" t="s">
        <v>5769</v>
      </c>
    </row>
    <row r="1380" spans="1:2" ht="32.450000000000003" customHeight="1" x14ac:dyDescent="0.25">
      <c r="A1380" s="26">
        <v>43686</v>
      </c>
      <c r="B1380" s="25" t="s">
        <v>5770</v>
      </c>
    </row>
    <row r="1381" spans="1:2" ht="32.450000000000003" customHeight="1" x14ac:dyDescent="0.25">
      <c r="A1381" s="26">
        <v>43686</v>
      </c>
      <c r="B1381" s="25" t="s">
        <v>5771</v>
      </c>
    </row>
    <row r="1382" spans="1:2" ht="32.450000000000003" customHeight="1" x14ac:dyDescent="0.25">
      <c r="A1382" s="26">
        <v>43686</v>
      </c>
      <c r="B1382" s="25" t="s">
        <v>5772</v>
      </c>
    </row>
    <row r="1383" spans="1:2" ht="32.450000000000003" customHeight="1" x14ac:dyDescent="0.25">
      <c r="A1383" s="26">
        <v>43686</v>
      </c>
      <c r="B1383" s="25" t="s">
        <v>5773</v>
      </c>
    </row>
    <row r="1385" spans="1:2" ht="32.450000000000003" customHeight="1" x14ac:dyDescent="0.25">
      <c r="A1385" s="26">
        <v>43693</v>
      </c>
      <c r="B1385" s="25" t="s">
        <v>5774</v>
      </c>
    </row>
    <row r="1386" spans="1:2" ht="32.450000000000003" customHeight="1" x14ac:dyDescent="0.25">
      <c r="A1386" s="26">
        <v>43693</v>
      </c>
      <c r="B1386" s="25" t="s">
        <v>5775</v>
      </c>
    </row>
    <row r="1387" spans="1:2" ht="32.450000000000003" customHeight="1" x14ac:dyDescent="0.25">
      <c r="A1387" s="26">
        <v>43693</v>
      </c>
      <c r="B1387" s="25" t="s">
        <v>5776</v>
      </c>
    </row>
    <row r="1388" spans="1:2" ht="32.450000000000003" customHeight="1" x14ac:dyDescent="0.25">
      <c r="A1388" s="26">
        <v>43693</v>
      </c>
      <c r="B1388" s="25" t="s">
        <v>5777</v>
      </c>
    </row>
    <row r="1389" spans="1:2" ht="32.450000000000003" customHeight="1" x14ac:dyDescent="0.25">
      <c r="A1389" s="26">
        <v>43693</v>
      </c>
      <c r="B1389" s="25" t="s">
        <v>5778</v>
      </c>
    </row>
    <row r="1390" spans="1:2" ht="32.450000000000003" customHeight="1" x14ac:dyDescent="0.25">
      <c r="A1390" s="26">
        <v>43693</v>
      </c>
      <c r="B1390" s="25" t="s">
        <v>5779</v>
      </c>
    </row>
    <row r="1391" spans="1:2" ht="32.450000000000003" customHeight="1" x14ac:dyDescent="0.25">
      <c r="A1391" s="26">
        <v>43693</v>
      </c>
      <c r="B1391" s="25" t="s">
        <v>5780</v>
      </c>
    </row>
    <row r="1392" spans="1:2" ht="32.450000000000003" customHeight="1" x14ac:dyDescent="0.25">
      <c r="A1392" s="26">
        <v>43693</v>
      </c>
      <c r="B1392" s="25" t="s">
        <v>5781</v>
      </c>
    </row>
    <row r="1393" spans="1:2" ht="32.450000000000003" customHeight="1" x14ac:dyDescent="0.25">
      <c r="A1393" s="26">
        <v>43693</v>
      </c>
      <c r="B1393" s="25" t="s">
        <v>5782</v>
      </c>
    </row>
    <row r="1394" spans="1:2" ht="32.450000000000003" customHeight="1" x14ac:dyDescent="0.25">
      <c r="A1394" s="26">
        <v>43693</v>
      </c>
      <c r="B1394" s="25" t="s">
        <v>5783</v>
      </c>
    </row>
    <row r="1395" spans="1:2" ht="32.450000000000003" customHeight="1" x14ac:dyDescent="0.25">
      <c r="A1395" s="26">
        <v>43693</v>
      </c>
      <c r="B1395" s="25" t="s">
        <v>5784</v>
      </c>
    </row>
    <row r="1396" spans="1:2" ht="32.450000000000003" customHeight="1" x14ac:dyDescent="0.25">
      <c r="A1396" s="26">
        <v>43693</v>
      </c>
      <c r="B1396" s="25" t="s">
        <v>5785</v>
      </c>
    </row>
    <row r="1397" spans="1:2" ht="32.450000000000003" customHeight="1" x14ac:dyDescent="0.25">
      <c r="A1397" s="26">
        <v>43693</v>
      </c>
      <c r="B1397" s="25" t="s">
        <v>5786</v>
      </c>
    </row>
    <row r="1398" spans="1:2" ht="32.450000000000003" customHeight="1" x14ac:dyDescent="0.25">
      <c r="A1398" s="26">
        <v>43693</v>
      </c>
      <c r="B1398" s="25" t="s">
        <v>5787</v>
      </c>
    </row>
    <row r="1399" spans="1:2" ht="32.450000000000003" customHeight="1" x14ac:dyDescent="0.25">
      <c r="A1399" s="26">
        <v>43693</v>
      </c>
      <c r="B1399" s="25" t="s">
        <v>5788</v>
      </c>
    </row>
    <row r="1401" spans="1:2" ht="32.450000000000003" customHeight="1" x14ac:dyDescent="0.25">
      <c r="A1401" s="26">
        <v>43700</v>
      </c>
      <c r="B1401" s="25" t="s">
        <v>5789</v>
      </c>
    </row>
    <row r="1402" spans="1:2" ht="32.450000000000003" customHeight="1" x14ac:dyDescent="0.25">
      <c r="A1402" s="26">
        <v>43700</v>
      </c>
      <c r="B1402" s="25" t="s">
        <v>5790</v>
      </c>
    </row>
    <row r="1403" spans="1:2" ht="32.450000000000003" customHeight="1" x14ac:dyDescent="0.25">
      <c r="A1403" s="26">
        <v>43700</v>
      </c>
      <c r="B1403" s="25" t="s">
        <v>5791</v>
      </c>
    </row>
    <row r="1404" spans="1:2" ht="32.450000000000003" customHeight="1" x14ac:dyDescent="0.25">
      <c r="A1404" s="26">
        <v>43700</v>
      </c>
      <c r="B1404" s="25" t="s">
        <v>5792</v>
      </c>
    </row>
    <row r="1405" spans="1:2" ht="32.450000000000003" customHeight="1" x14ac:dyDescent="0.25">
      <c r="A1405" s="26">
        <v>43700</v>
      </c>
      <c r="B1405" s="25" t="s">
        <v>5793</v>
      </c>
    </row>
    <row r="1406" spans="1:2" ht="32.450000000000003" customHeight="1" x14ac:dyDescent="0.25">
      <c r="A1406" s="26">
        <v>43700</v>
      </c>
      <c r="B1406" s="25" t="s">
        <v>5794</v>
      </c>
    </row>
    <row r="1407" spans="1:2" ht="32.450000000000003" customHeight="1" x14ac:dyDescent="0.25">
      <c r="A1407" s="26">
        <v>43700</v>
      </c>
      <c r="B1407" s="25" t="s">
        <v>5795</v>
      </c>
    </row>
    <row r="1408" spans="1:2" ht="32.450000000000003" customHeight="1" x14ac:dyDescent="0.25">
      <c r="A1408" s="26">
        <v>43700</v>
      </c>
      <c r="B1408" s="25" t="s">
        <v>5796</v>
      </c>
    </row>
    <row r="1409" spans="1:2" ht="32.450000000000003" customHeight="1" x14ac:dyDescent="0.25">
      <c r="A1409" s="26">
        <v>43700</v>
      </c>
      <c r="B1409" s="25" t="s">
        <v>5797</v>
      </c>
    </row>
    <row r="1410" spans="1:2" ht="32.450000000000003" customHeight="1" x14ac:dyDescent="0.25">
      <c r="A1410" s="26">
        <v>43700</v>
      </c>
      <c r="B1410" s="25" t="s">
        <v>5798</v>
      </c>
    </row>
    <row r="1411" spans="1:2" ht="32.450000000000003" customHeight="1" x14ac:dyDescent="0.25">
      <c r="A1411" s="26">
        <v>43700</v>
      </c>
      <c r="B1411" s="25" t="s">
        <v>5799</v>
      </c>
    </row>
    <row r="1412" spans="1:2" ht="32.450000000000003" customHeight="1" x14ac:dyDescent="0.25">
      <c r="A1412" s="26">
        <v>43700</v>
      </c>
      <c r="B1412" s="25" t="s">
        <v>5800</v>
      </c>
    </row>
    <row r="1413" spans="1:2" ht="32.450000000000003" customHeight="1" x14ac:dyDescent="0.25">
      <c r="A1413" s="26">
        <v>43700</v>
      </c>
      <c r="B1413" s="25" t="s">
        <v>5801</v>
      </c>
    </row>
    <row r="1414" spans="1:2" ht="32.450000000000003" customHeight="1" x14ac:dyDescent="0.25">
      <c r="A1414" s="26">
        <v>43700</v>
      </c>
      <c r="B1414" s="25" t="s">
        <v>5802</v>
      </c>
    </row>
    <row r="1415" spans="1:2" ht="32.450000000000003" customHeight="1" x14ac:dyDescent="0.25">
      <c r="A1415" s="26">
        <v>43700</v>
      </c>
      <c r="B1415" s="25" t="s">
        <v>5803</v>
      </c>
    </row>
    <row r="1416" spans="1:2" ht="32.450000000000003" customHeight="1" x14ac:dyDescent="0.25">
      <c r="A1416" s="26">
        <v>43700</v>
      </c>
      <c r="B1416" s="25" t="s">
        <v>5804</v>
      </c>
    </row>
    <row r="1417" spans="1:2" ht="32.450000000000003" customHeight="1" x14ac:dyDescent="0.25">
      <c r="A1417" s="26">
        <v>43700</v>
      </c>
      <c r="B1417" s="25" t="s">
        <v>5805</v>
      </c>
    </row>
    <row r="1418" spans="1:2" ht="32.450000000000003" customHeight="1" x14ac:dyDescent="0.25">
      <c r="A1418" s="26">
        <v>43700</v>
      </c>
      <c r="B1418" s="25" t="s">
        <v>5806</v>
      </c>
    </row>
    <row r="1419" spans="1:2" ht="32.450000000000003" customHeight="1" x14ac:dyDescent="0.25">
      <c r="A1419" s="26">
        <v>43700</v>
      </c>
      <c r="B1419" s="25" t="s">
        <v>5807</v>
      </c>
    </row>
    <row r="1420" spans="1:2" ht="32.450000000000003" customHeight="1" x14ac:dyDescent="0.25">
      <c r="A1420" s="26">
        <v>43700</v>
      </c>
      <c r="B1420" s="25" t="s">
        <v>5808</v>
      </c>
    </row>
    <row r="1421" spans="1:2" ht="32.450000000000003" customHeight="1" x14ac:dyDescent="0.25">
      <c r="A1421" s="26">
        <v>43700</v>
      </c>
      <c r="B1421" s="25" t="s">
        <v>5809</v>
      </c>
    </row>
    <row r="1422" spans="1:2" ht="32.450000000000003" customHeight="1" x14ac:dyDescent="0.25">
      <c r="A1422" s="26">
        <v>43700</v>
      </c>
      <c r="B1422" s="25" t="s">
        <v>5810</v>
      </c>
    </row>
    <row r="1423" spans="1:2" ht="32.450000000000003" customHeight="1" x14ac:dyDescent="0.25">
      <c r="A1423" s="26">
        <v>43700</v>
      </c>
      <c r="B1423" s="25" t="s">
        <v>5811</v>
      </c>
    </row>
    <row r="1425" spans="1:2" ht="32.450000000000003" customHeight="1" x14ac:dyDescent="0.25">
      <c r="A1425" s="26">
        <v>43707</v>
      </c>
      <c r="B1425" s="25" t="s">
        <v>5812</v>
      </c>
    </row>
    <row r="1426" spans="1:2" ht="32.450000000000003" customHeight="1" x14ac:dyDescent="0.25">
      <c r="A1426" s="26">
        <v>43707</v>
      </c>
      <c r="B1426" s="25" t="s">
        <v>5813</v>
      </c>
    </row>
    <row r="1427" spans="1:2" ht="32.450000000000003" customHeight="1" x14ac:dyDescent="0.25">
      <c r="A1427" s="26">
        <v>43707</v>
      </c>
      <c r="B1427" s="25" t="s">
        <v>5814</v>
      </c>
    </row>
    <row r="1428" spans="1:2" ht="32.450000000000003" customHeight="1" x14ac:dyDescent="0.25">
      <c r="A1428" s="26">
        <v>43707</v>
      </c>
      <c r="B1428" s="25" t="s">
        <v>5815</v>
      </c>
    </row>
    <row r="1429" spans="1:2" ht="32.450000000000003" customHeight="1" x14ac:dyDescent="0.25">
      <c r="A1429" s="26">
        <v>43707</v>
      </c>
      <c r="B1429" s="25" t="s">
        <v>5816</v>
      </c>
    </row>
    <row r="1430" spans="1:2" ht="32.450000000000003" customHeight="1" x14ac:dyDescent="0.25">
      <c r="A1430" s="26">
        <v>43707</v>
      </c>
      <c r="B1430" s="25" t="s">
        <v>5817</v>
      </c>
    </row>
    <row r="1431" spans="1:2" ht="32.450000000000003" customHeight="1" x14ac:dyDescent="0.25">
      <c r="A1431" s="26">
        <v>43707</v>
      </c>
      <c r="B1431" s="25" t="s">
        <v>5818</v>
      </c>
    </row>
    <row r="1432" spans="1:2" ht="32.450000000000003" customHeight="1" x14ac:dyDescent="0.25">
      <c r="A1432" s="26">
        <v>43707</v>
      </c>
      <c r="B1432" s="25" t="s">
        <v>5819</v>
      </c>
    </row>
    <row r="1433" spans="1:2" ht="32.450000000000003" customHeight="1" x14ac:dyDescent="0.25">
      <c r="A1433" s="26">
        <v>43707</v>
      </c>
      <c r="B1433" s="25" t="s">
        <v>5820</v>
      </c>
    </row>
    <row r="1434" spans="1:2" ht="32.450000000000003" customHeight="1" x14ac:dyDescent="0.25">
      <c r="A1434" s="26">
        <v>43707</v>
      </c>
      <c r="B1434" s="25" t="s">
        <v>5821</v>
      </c>
    </row>
    <row r="1435" spans="1:2" ht="32.450000000000003" customHeight="1" x14ac:dyDescent="0.25">
      <c r="A1435" s="26">
        <v>43707</v>
      </c>
      <c r="B1435" s="25" t="s">
        <v>5392</v>
      </c>
    </row>
    <row r="1436" spans="1:2" ht="32.450000000000003" customHeight="1" x14ac:dyDescent="0.25">
      <c r="A1436" s="26">
        <v>43707</v>
      </c>
      <c r="B1436" s="25" t="s">
        <v>5822</v>
      </c>
    </row>
    <row r="1437" spans="1:2" ht="32.450000000000003" customHeight="1" x14ac:dyDescent="0.25">
      <c r="A1437" s="26">
        <v>43707</v>
      </c>
      <c r="B1437" s="25" t="s">
        <v>5823</v>
      </c>
    </row>
    <row r="1438" spans="1:2" ht="32.450000000000003" customHeight="1" x14ac:dyDescent="0.25">
      <c r="A1438" s="26">
        <v>43707</v>
      </c>
      <c r="B1438" s="25" t="s">
        <v>5824</v>
      </c>
    </row>
    <row r="1439" spans="1:2" ht="32.450000000000003" customHeight="1" x14ac:dyDescent="0.25">
      <c r="A1439" s="26">
        <v>43707</v>
      </c>
      <c r="B1439" s="25" t="s">
        <v>5825</v>
      </c>
    </row>
    <row r="1441" spans="1:2" ht="32.450000000000003" customHeight="1" x14ac:dyDescent="0.25">
      <c r="A1441" s="26">
        <v>43714</v>
      </c>
      <c r="B1441" s="25" t="s">
        <v>5826</v>
      </c>
    </row>
    <row r="1442" spans="1:2" ht="32.450000000000003" customHeight="1" x14ac:dyDescent="0.25">
      <c r="A1442" s="26">
        <v>43714</v>
      </c>
      <c r="B1442" s="25" t="s">
        <v>5827</v>
      </c>
    </row>
    <row r="1443" spans="1:2" ht="32.450000000000003" customHeight="1" x14ac:dyDescent="0.25">
      <c r="A1443" s="26">
        <v>43714</v>
      </c>
      <c r="B1443" s="25" t="s">
        <v>5828</v>
      </c>
    </row>
    <row r="1444" spans="1:2" ht="32.450000000000003" customHeight="1" x14ac:dyDescent="0.25">
      <c r="A1444" s="26">
        <v>43714</v>
      </c>
      <c r="B1444" s="25" t="s">
        <v>5829</v>
      </c>
    </row>
    <row r="1445" spans="1:2" ht="32.450000000000003" customHeight="1" x14ac:dyDescent="0.25">
      <c r="A1445" s="26">
        <v>43714</v>
      </c>
      <c r="B1445" s="25" t="s">
        <v>5830</v>
      </c>
    </row>
    <row r="1446" spans="1:2" ht="32.450000000000003" customHeight="1" x14ac:dyDescent="0.25">
      <c r="A1446" s="26">
        <v>43714</v>
      </c>
      <c r="B1446" s="25" t="s">
        <v>5831</v>
      </c>
    </row>
    <row r="1447" spans="1:2" ht="32.450000000000003" customHeight="1" x14ac:dyDescent="0.25">
      <c r="A1447" s="26">
        <v>43714</v>
      </c>
      <c r="B1447" s="25" t="s">
        <v>5832</v>
      </c>
    </row>
    <row r="1448" spans="1:2" ht="32.450000000000003" customHeight="1" x14ac:dyDescent="0.25">
      <c r="A1448" s="26">
        <v>43714</v>
      </c>
      <c r="B1448" s="25" t="s">
        <v>5833</v>
      </c>
    </row>
    <row r="1449" spans="1:2" ht="32.450000000000003" customHeight="1" x14ac:dyDescent="0.25">
      <c r="A1449" s="26">
        <v>43714</v>
      </c>
      <c r="B1449" s="25" t="s">
        <v>5834</v>
      </c>
    </row>
    <row r="1450" spans="1:2" ht="32.450000000000003" customHeight="1" x14ac:dyDescent="0.25">
      <c r="A1450" s="26">
        <v>43714</v>
      </c>
      <c r="B1450" s="25" t="s">
        <v>5835</v>
      </c>
    </row>
    <row r="1451" spans="1:2" ht="32.450000000000003" customHeight="1" x14ac:dyDescent="0.25">
      <c r="A1451" s="26">
        <v>43714</v>
      </c>
      <c r="B1451" s="25" t="s">
        <v>5836</v>
      </c>
    </row>
    <row r="1452" spans="1:2" ht="32.450000000000003" customHeight="1" x14ac:dyDescent="0.25">
      <c r="A1452" s="26">
        <v>43714</v>
      </c>
      <c r="B1452" s="25" t="s">
        <v>5837</v>
      </c>
    </row>
    <row r="1454" spans="1:2" ht="32.450000000000003" customHeight="1" x14ac:dyDescent="0.25">
      <c r="A1454" s="26">
        <v>43721</v>
      </c>
      <c r="B1454" s="25" t="s">
        <v>5838</v>
      </c>
    </row>
    <row r="1455" spans="1:2" ht="32.450000000000003" customHeight="1" x14ac:dyDescent="0.25">
      <c r="A1455" s="26">
        <v>43721</v>
      </c>
      <c r="B1455" s="25" t="s">
        <v>5839</v>
      </c>
    </row>
    <row r="1456" spans="1:2" ht="32.450000000000003" customHeight="1" x14ac:dyDescent="0.25">
      <c r="A1456" s="26">
        <v>43721</v>
      </c>
      <c r="B1456" s="25" t="s">
        <v>5840</v>
      </c>
    </row>
    <row r="1457" spans="1:2" ht="32.450000000000003" customHeight="1" x14ac:dyDescent="0.25">
      <c r="A1457" s="26">
        <v>43721</v>
      </c>
      <c r="B1457" s="25" t="s">
        <v>5841</v>
      </c>
    </row>
    <row r="1458" spans="1:2" ht="32.450000000000003" customHeight="1" x14ac:dyDescent="0.25">
      <c r="A1458" s="26">
        <v>43721</v>
      </c>
      <c r="B1458" s="25" t="s">
        <v>5842</v>
      </c>
    </row>
    <row r="1459" spans="1:2" ht="32.450000000000003" customHeight="1" x14ac:dyDescent="0.25">
      <c r="A1459" s="26">
        <v>43721</v>
      </c>
      <c r="B1459" s="25" t="s">
        <v>5843</v>
      </c>
    </row>
    <row r="1460" spans="1:2" ht="32.450000000000003" customHeight="1" x14ac:dyDescent="0.25">
      <c r="A1460" s="26">
        <v>43721</v>
      </c>
      <c r="B1460" s="25" t="s">
        <v>5844</v>
      </c>
    </row>
    <row r="1461" spans="1:2" ht="32.450000000000003" customHeight="1" x14ac:dyDescent="0.25">
      <c r="A1461" s="26">
        <v>43721</v>
      </c>
      <c r="B1461" s="25" t="s">
        <v>5845</v>
      </c>
    </row>
    <row r="1462" spans="1:2" ht="32.450000000000003" customHeight="1" x14ac:dyDescent="0.25">
      <c r="A1462" s="26">
        <v>43721</v>
      </c>
      <c r="B1462" s="25" t="s">
        <v>5846</v>
      </c>
    </row>
    <row r="1463" spans="1:2" ht="32.450000000000003" customHeight="1" x14ac:dyDescent="0.25">
      <c r="A1463" s="26">
        <v>43721</v>
      </c>
      <c r="B1463" s="25" t="s">
        <v>5847</v>
      </c>
    </row>
    <row r="1464" spans="1:2" ht="32.450000000000003" customHeight="1" x14ac:dyDescent="0.25">
      <c r="A1464" s="26">
        <v>43721</v>
      </c>
      <c r="B1464" s="25" t="s">
        <v>5848</v>
      </c>
    </row>
    <row r="1465" spans="1:2" ht="32.450000000000003" customHeight="1" x14ac:dyDescent="0.25">
      <c r="A1465" s="26">
        <v>43721</v>
      </c>
      <c r="B1465" s="25" t="s">
        <v>5849</v>
      </c>
    </row>
    <row r="1466" spans="1:2" ht="32.450000000000003" customHeight="1" x14ac:dyDescent="0.25">
      <c r="A1466" s="26">
        <v>43721</v>
      </c>
      <c r="B1466" s="25" t="s">
        <v>5850</v>
      </c>
    </row>
    <row r="1467" spans="1:2" ht="32.450000000000003" customHeight="1" x14ac:dyDescent="0.25">
      <c r="A1467" s="26">
        <v>43721</v>
      </c>
      <c r="B1467" s="25" t="s">
        <v>5851</v>
      </c>
    </row>
    <row r="1469" spans="1:2" ht="32.450000000000003" customHeight="1" x14ac:dyDescent="0.25">
      <c r="A1469" s="26">
        <v>43728</v>
      </c>
      <c r="B1469" s="25" t="s">
        <v>5852</v>
      </c>
    </row>
    <row r="1470" spans="1:2" ht="32.450000000000003" customHeight="1" x14ac:dyDescent="0.25">
      <c r="A1470" s="26">
        <v>43728</v>
      </c>
      <c r="B1470" s="25" t="s">
        <v>5853</v>
      </c>
    </row>
    <row r="1471" spans="1:2" ht="32.450000000000003" customHeight="1" x14ac:dyDescent="0.25">
      <c r="A1471" s="26">
        <v>43728</v>
      </c>
      <c r="B1471" s="25" t="s">
        <v>5854</v>
      </c>
    </row>
    <row r="1472" spans="1:2" ht="32.450000000000003" customHeight="1" x14ac:dyDescent="0.25">
      <c r="A1472" s="26">
        <v>43728</v>
      </c>
      <c r="B1472" s="25" t="s">
        <v>5855</v>
      </c>
    </row>
    <row r="1473" spans="1:2" ht="32.450000000000003" customHeight="1" x14ac:dyDescent="0.25">
      <c r="A1473" s="26">
        <v>43728</v>
      </c>
      <c r="B1473" s="25" t="s">
        <v>5856</v>
      </c>
    </row>
    <row r="1474" spans="1:2" ht="32.450000000000003" customHeight="1" x14ac:dyDescent="0.25">
      <c r="A1474" s="26">
        <v>43728</v>
      </c>
      <c r="B1474" s="25" t="s">
        <v>5857</v>
      </c>
    </row>
    <row r="1475" spans="1:2" ht="32.450000000000003" customHeight="1" x14ac:dyDescent="0.25">
      <c r="A1475" s="26">
        <v>43728</v>
      </c>
      <c r="B1475" s="25" t="s">
        <v>5858</v>
      </c>
    </row>
    <row r="1476" spans="1:2" ht="32.450000000000003" customHeight="1" x14ac:dyDescent="0.25">
      <c r="A1476" s="26">
        <v>43728</v>
      </c>
      <c r="B1476" s="25" t="s">
        <v>5859</v>
      </c>
    </row>
    <row r="1477" spans="1:2" ht="32.450000000000003" customHeight="1" x14ac:dyDescent="0.25">
      <c r="A1477" s="26">
        <v>43728</v>
      </c>
      <c r="B1477" s="25" t="s">
        <v>5860</v>
      </c>
    </row>
    <row r="1478" spans="1:2" ht="32.450000000000003" customHeight="1" x14ac:dyDescent="0.25">
      <c r="A1478" s="26">
        <v>43728</v>
      </c>
      <c r="B1478" s="25" t="s">
        <v>5861</v>
      </c>
    </row>
    <row r="1479" spans="1:2" ht="32.450000000000003" customHeight="1" x14ac:dyDescent="0.25">
      <c r="A1479" s="26">
        <v>43728</v>
      </c>
      <c r="B1479" s="25" t="s">
        <v>5862</v>
      </c>
    </row>
    <row r="1480" spans="1:2" ht="32.450000000000003" customHeight="1" x14ac:dyDescent="0.25">
      <c r="A1480" s="26">
        <v>43728</v>
      </c>
      <c r="B1480" s="25" t="s">
        <v>5863</v>
      </c>
    </row>
    <row r="1481" spans="1:2" ht="32.450000000000003" customHeight="1" x14ac:dyDescent="0.25">
      <c r="A1481" s="26">
        <v>43728</v>
      </c>
      <c r="B1481" s="25" t="s">
        <v>5864</v>
      </c>
    </row>
    <row r="1483" spans="1:2" ht="32.450000000000003" customHeight="1" x14ac:dyDescent="0.25">
      <c r="A1483" s="26">
        <v>43735</v>
      </c>
      <c r="B1483" s="25" t="s">
        <v>5865</v>
      </c>
    </row>
    <row r="1484" spans="1:2" ht="32.450000000000003" customHeight="1" x14ac:dyDescent="0.25">
      <c r="A1484" s="26">
        <v>43735</v>
      </c>
      <c r="B1484" s="25" t="s">
        <v>5866</v>
      </c>
    </row>
    <row r="1485" spans="1:2" ht="32.450000000000003" customHeight="1" x14ac:dyDescent="0.25">
      <c r="A1485" s="26">
        <v>43735</v>
      </c>
      <c r="B1485" s="25" t="s">
        <v>5867</v>
      </c>
    </row>
    <row r="1486" spans="1:2" ht="32.450000000000003" customHeight="1" x14ac:dyDescent="0.25">
      <c r="A1486" s="26">
        <v>43735</v>
      </c>
      <c r="B1486" s="25" t="s">
        <v>5868</v>
      </c>
    </row>
    <row r="1487" spans="1:2" ht="32.450000000000003" customHeight="1" x14ac:dyDescent="0.25">
      <c r="A1487" s="26">
        <v>43735</v>
      </c>
      <c r="B1487" s="25" t="s">
        <v>5869</v>
      </c>
    </row>
    <row r="1488" spans="1:2" ht="32.450000000000003" customHeight="1" x14ac:dyDescent="0.25">
      <c r="A1488" s="26">
        <v>43735</v>
      </c>
      <c r="B1488" s="25" t="s">
        <v>5870</v>
      </c>
    </row>
    <row r="1489" spans="1:2" ht="32.450000000000003" customHeight="1" x14ac:dyDescent="0.25">
      <c r="A1489" s="26">
        <v>43735</v>
      </c>
      <c r="B1489" s="25" t="s">
        <v>5871</v>
      </c>
    </row>
    <row r="1490" spans="1:2" ht="32.450000000000003" customHeight="1" x14ac:dyDescent="0.25">
      <c r="A1490" s="26">
        <v>43735</v>
      </c>
      <c r="B1490" s="25" t="s">
        <v>5872</v>
      </c>
    </row>
    <row r="1491" spans="1:2" ht="32.450000000000003" customHeight="1" x14ac:dyDescent="0.25">
      <c r="A1491" s="26">
        <v>43735</v>
      </c>
      <c r="B1491" s="25" t="s">
        <v>5873</v>
      </c>
    </row>
    <row r="1492" spans="1:2" ht="32.450000000000003" customHeight="1" x14ac:dyDescent="0.25">
      <c r="A1492" s="26">
        <v>43735</v>
      </c>
      <c r="B1492" s="25" t="s">
        <v>5874</v>
      </c>
    </row>
    <row r="1493" spans="1:2" ht="32.450000000000003" customHeight="1" x14ac:dyDescent="0.25">
      <c r="A1493" s="26">
        <v>43735</v>
      </c>
      <c r="B1493" s="25" t="s">
        <v>5875</v>
      </c>
    </row>
    <row r="1494" spans="1:2" ht="32.450000000000003" customHeight="1" x14ac:dyDescent="0.25">
      <c r="A1494" s="26">
        <v>43735</v>
      </c>
      <c r="B1494" s="25" t="s">
        <v>5876</v>
      </c>
    </row>
    <row r="1495" spans="1:2" ht="32.450000000000003" customHeight="1" x14ac:dyDescent="0.25">
      <c r="A1495" s="26">
        <v>43735</v>
      </c>
      <c r="B1495" s="25" t="s">
        <v>5877</v>
      </c>
    </row>
    <row r="1496" spans="1:2" ht="32.450000000000003" customHeight="1" x14ac:dyDescent="0.25">
      <c r="A1496" s="26">
        <v>43735</v>
      </c>
      <c r="B1496" s="25" t="s">
        <v>5878</v>
      </c>
    </row>
    <row r="1497" spans="1:2" ht="32.450000000000003" customHeight="1" x14ac:dyDescent="0.25">
      <c r="A1497" s="26">
        <v>43735</v>
      </c>
      <c r="B1497" s="25" t="s">
        <v>5879</v>
      </c>
    </row>
    <row r="1498" spans="1:2" ht="32.450000000000003" customHeight="1" x14ac:dyDescent="0.25">
      <c r="A1498" s="26">
        <v>43735</v>
      </c>
      <c r="B1498" s="25" t="s">
        <v>5880</v>
      </c>
    </row>
    <row r="1499" spans="1:2" ht="32.450000000000003" customHeight="1" x14ac:dyDescent="0.25">
      <c r="A1499" s="26">
        <v>43735</v>
      </c>
      <c r="B1499" s="25" t="s">
        <v>5881</v>
      </c>
    </row>
    <row r="1500" spans="1:2" ht="32.450000000000003" customHeight="1" x14ac:dyDescent="0.25">
      <c r="A1500" s="26">
        <v>43735</v>
      </c>
      <c r="B1500" s="25" t="s">
        <v>5882</v>
      </c>
    </row>
    <row r="1501" spans="1:2" ht="32.450000000000003" customHeight="1" x14ac:dyDescent="0.25">
      <c r="A1501" s="26">
        <v>43735</v>
      </c>
      <c r="B1501" s="25" t="s">
        <v>5883</v>
      </c>
    </row>
    <row r="1502" spans="1:2" ht="32.450000000000003" customHeight="1" x14ac:dyDescent="0.25">
      <c r="A1502" s="26">
        <v>43735</v>
      </c>
      <c r="B1502" s="25" t="s">
        <v>5884</v>
      </c>
    </row>
    <row r="1503" spans="1:2" ht="32.450000000000003" customHeight="1" x14ac:dyDescent="0.25">
      <c r="A1503" s="26">
        <v>43735</v>
      </c>
      <c r="B1503" s="25" t="s">
        <v>5885</v>
      </c>
    </row>
    <row r="1504" spans="1:2" ht="32.450000000000003" customHeight="1" x14ac:dyDescent="0.25">
      <c r="A1504" s="26">
        <v>43735</v>
      </c>
      <c r="B1504" s="25" t="s">
        <v>5886</v>
      </c>
    </row>
    <row r="1506" spans="1:2" ht="32.450000000000003" customHeight="1" x14ac:dyDescent="0.25">
      <c r="A1506" s="26">
        <v>43742</v>
      </c>
      <c r="B1506" s="25" t="s">
        <v>5887</v>
      </c>
    </row>
    <row r="1507" spans="1:2" ht="32.450000000000003" customHeight="1" x14ac:dyDescent="0.25">
      <c r="A1507" s="26">
        <v>43742</v>
      </c>
      <c r="B1507" s="25" t="s">
        <v>5888</v>
      </c>
    </row>
    <row r="1508" spans="1:2" ht="32.450000000000003" customHeight="1" x14ac:dyDescent="0.25">
      <c r="A1508" s="26">
        <v>43742</v>
      </c>
      <c r="B1508" s="25" t="s">
        <v>5889</v>
      </c>
    </row>
    <row r="1509" spans="1:2" ht="32.450000000000003" customHeight="1" x14ac:dyDescent="0.25">
      <c r="A1509" s="26">
        <v>43742</v>
      </c>
      <c r="B1509" s="25" t="s">
        <v>5890</v>
      </c>
    </row>
    <row r="1510" spans="1:2" ht="32.450000000000003" customHeight="1" x14ac:dyDescent="0.25">
      <c r="A1510" s="26">
        <v>43742</v>
      </c>
      <c r="B1510" s="25" t="s">
        <v>5891</v>
      </c>
    </row>
    <row r="1511" spans="1:2" ht="32.450000000000003" customHeight="1" x14ac:dyDescent="0.25">
      <c r="A1511" s="26">
        <v>43742</v>
      </c>
      <c r="B1511" s="25" t="s">
        <v>5892</v>
      </c>
    </row>
    <row r="1512" spans="1:2" ht="32.450000000000003" customHeight="1" x14ac:dyDescent="0.25">
      <c r="A1512" s="26">
        <v>43742</v>
      </c>
      <c r="B1512" s="25" t="s">
        <v>5893</v>
      </c>
    </row>
    <row r="1513" spans="1:2" ht="32.450000000000003" customHeight="1" x14ac:dyDescent="0.25">
      <c r="A1513" s="26">
        <v>43742</v>
      </c>
      <c r="B1513" s="25" t="s">
        <v>5894</v>
      </c>
    </row>
    <row r="1514" spans="1:2" ht="32.450000000000003" customHeight="1" x14ac:dyDescent="0.25">
      <c r="A1514" s="26">
        <v>43742</v>
      </c>
      <c r="B1514" s="25" t="s">
        <v>5895</v>
      </c>
    </row>
    <row r="1515" spans="1:2" ht="32.450000000000003" customHeight="1" x14ac:dyDescent="0.25">
      <c r="A1515" s="26">
        <v>43742</v>
      </c>
      <c r="B1515" s="25" t="s">
        <v>5896</v>
      </c>
    </row>
    <row r="1516" spans="1:2" ht="32.450000000000003" customHeight="1" x14ac:dyDescent="0.25">
      <c r="A1516" s="26">
        <v>43742</v>
      </c>
      <c r="B1516" s="25" t="s">
        <v>5897</v>
      </c>
    </row>
    <row r="1517" spans="1:2" ht="32.450000000000003" customHeight="1" x14ac:dyDescent="0.25">
      <c r="A1517" s="26">
        <v>43742</v>
      </c>
      <c r="B1517" s="25" t="s">
        <v>5898</v>
      </c>
    </row>
    <row r="1518" spans="1:2" ht="32.450000000000003" customHeight="1" x14ac:dyDescent="0.25">
      <c r="A1518" s="26">
        <v>43742</v>
      </c>
      <c r="B1518" s="25" t="s">
        <v>5899</v>
      </c>
    </row>
    <row r="1519" spans="1:2" ht="32.450000000000003" customHeight="1" x14ac:dyDescent="0.25">
      <c r="A1519" s="26">
        <v>43742</v>
      </c>
      <c r="B1519" s="25" t="s">
        <v>5900</v>
      </c>
    </row>
    <row r="1521" spans="1:2" ht="32.450000000000003" customHeight="1" x14ac:dyDescent="0.25">
      <c r="A1521" s="26">
        <v>43749</v>
      </c>
      <c r="B1521" s="25" t="s">
        <v>5901</v>
      </c>
    </row>
    <row r="1522" spans="1:2" ht="32.450000000000003" customHeight="1" x14ac:dyDescent="0.25">
      <c r="A1522" s="26">
        <v>43749</v>
      </c>
      <c r="B1522" s="25" t="s">
        <v>5902</v>
      </c>
    </row>
    <row r="1523" spans="1:2" ht="32.450000000000003" customHeight="1" x14ac:dyDescent="0.25">
      <c r="A1523" s="26">
        <v>43749</v>
      </c>
      <c r="B1523" s="25" t="s">
        <v>5903</v>
      </c>
    </row>
    <row r="1524" spans="1:2" ht="32.450000000000003" customHeight="1" x14ac:dyDescent="0.25">
      <c r="A1524" s="26">
        <v>43749</v>
      </c>
      <c r="B1524" s="25" t="s">
        <v>5904</v>
      </c>
    </row>
    <row r="1525" spans="1:2" ht="32.450000000000003" customHeight="1" x14ac:dyDescent="0.25">
      <c r="A1525" s="26">
        <v>43749</v>
      </c>
      <c r="B1525" s="25" t="s">
        <v>5905</v>
      </c>
    </row>
    <row r="1526" spans="1:2" ht="32.450000000000003" customHeight="1" x14ac:dyDescent="0.25">
      <c r="A1526" s="26">
        <v>43749</v>
      </c>
      <c r="B1526" s="25" t="s">
        <v>5906</v>
      </c>
    </row>
    <row r="1527" spans="1:2" ht="32.450000000000003" customHeight="1" x14ac:dyDescent="0.25">
      <c r="A1527" s="26">
        <v>43749</v>
      </c>
      <c r="B1527" s="25" t="s">
        <v>5907</v>
      </c>
    </row>
    <row r="1528" spans="1:2" ht="32.450000000000003" customHeight="1" x14ac:dyDescent="0.25">
      <c r="A1528" s="26">
        <v>43749</v>
      </c>
      <c r="B1528" s="25" t="s">
        <v>5908</v>
      </c>
    </row>
    <row r="1530" spans="1:2" ht="32.450000000000003" customHeight="1" x14ac:dyDescent="0.25">
      <c r="A1530" s="26">
        <v>43756</v>
      </c>
      <c r="B1530" s="25" t="s">
        <v>5909</v>
      </c>
    </row>
    <row r="1531" spans="1:2" ht="32.450000000000003" customHeight="1" x14ac:dyDescent="0.25">
      <c r="A1531" s="26">
        <v>43756</v>
      </c>
      <c r="B1531" s="25" t="s">
        <v>5910</v>
      </c>
    </row>
    <row r="1532" spans="1:2" ht="32.450000000000003" customHeight="1" x14ac:dyDescent="0.25">
      <c r="A1532" s="26">
        <v>43756</v>
      </c>
      <c r="B1532" s="25" t="s">
        <v>5911</v>
      </c>
    </row>
    <row r="1533" spans="1:2" ht="32.450000000000003" customHeight="1" x14ac:dyDescent="0.25">
      <c r="A1533" s="26">
        <v>43756</v>
      </c>
      <c r="B1533" s="25" t="s">
        <v>5912</v>
      </c>
    </row>
    <row r="1534" spans="1:2" ht="32.450000000000003" customHeight="1" x14ac:dyDescent="0.25">
      <c r="A1534" s="26">
        <v>43756</v>
      </c>
      <c r="B1534" s="25" t="s">
        <v>5913</v>
      </c>
    </row>
    <row r="1535" spans="1:2" ht="32.450000000000003" customHeight="1" x14ac:dyDescent="0.25">
      <c r="A1535" s="26">
        <v>43756</v>
      </c>
      <c r="B1535" s="25" t="s">
        <v>5914</v>
      </c>
    </row>
    <row r="1536" spans="1:2" ht="32.450000000000003" customHeight="1" x14ac:dyDescent="0.25">
      <c r="A1536" s="26">
        <v>43756</v>
      </c>
      <c r="B1536" s="25" t="s">
        <v>5915</v>
      </c>
    </row>
    <row r="1537" spans="1:2" ht="32.450000000000003" customHeight="1" x14ac:dyDescent="0.25">
      <c r="A1537" s="26">
        <v>43756</v>
      </c>
      <c r="B1537" s="25" t="s">
        <v>5916</v>
      </c>
    </row>
    <row r="1538" spans="1:2" ht="32.450000000000003" customHeight="1" x14ac:dyDescent="0.25">
      <c r="A1538" s="26">
        <v>43756</v>
      </c>
      <c r="B1538" s="25" t="s">
        <v>5917</v>
      </c>
    </row>
    <row r="1539" spans="1:2" ht="32.450000000000003" customHeight="1" x14ac:dyDescent="0.25">
      <c r="A1539" s="26">
        <v>43756</v>
      </c>
      <c r="B1539" s="25" t="s">
        <v>5918</v>
      </c>
    </row>
    <row r="1540" spans="1:2" ht="32.450000000000003" customHeight="1" x14ac:dyDescent="0.25">
      <c r="A1540" s="26">
        <v>43756</v>
      </c>
      <c r="B1540" s="25" t="s">
        <v>5919</v>
      </c>
    </row>
    <row r="1541" spans="1:2" ht="32.450000000000003" customHeight="1" x14ac:dyDescent="0.25">
      <c r="A1541" s="26">
        <v>43756</v>
      </c>
      <c r="B1541" s="25" t="s">
        <v>5920</v>
      </c>
    </row>
    <row r="1542" spans="1:2" ht="32.450000000000003" customHeight="1" x14ac:dyDescent="0.25">
      <c r="A1542" s="26">
        <v>43756</v>
      </c>
      <c r="B1542" s="25" t="s">
        <v>5921</v>
      </c>
    </row>
    <row r="1543" spans="1:2" ht="32.450000000000003" customHeight="1" x14ac:dyDescent="0.25">
      <c r="A1543" s="26">
        <v>43756</v>
      </c>
      <c r="B1543" s="25" t="s">
        <v>5922</v>
      </c>
    </row>
    <row r="1544" spans="1:2" ht="32.450000000000003" customHeight="1" x14ac:dyDescent="0.25">
      <c r="A1544" s="26">
        <v>43756</v>
      </c>
      <c r="B1544" s="25" t="s">
        <v>5923</v>
      </c>
    </row>
    <row r="1545" spans="1:2" ht="32.450000000000003" customHeight="1" x14ac:dyDescent="0.25">
      <c r="A1545" s="26">
        <v>43756</v>
      </c>
      <c r="B1545" s="25" t="s">
        <v>5924</v>
      </c>
    </row>
    <row r="1546" spans="1:2" ht="32.450000000000003" customHeight="1" x14ac:dyDescent="0.25">
      <c r="A1546" s="26">
        <v>43756</v>
      </c>
      <c r="B1546" s="25" t="s">
        <v>5925</v>
      </c>
    </row>
    <row r="1547" spans="1:2" ht="32.450000000000003" customHeight="1" x14ac:dyDescent="0.25">
      <c r="A1547" s="26">
        <v>43756</v>
      </c>
      <c r="B1547" s="25" t="s">
        <v>5926</v>
      </c>
    </row>
    <row r="1548" spans="1:2" ht="32.450000000000003" customHeight="1" x14ac:dyDescent="0.25">
      <c r="A1548" s="26">
        <v>43756</v>
      </c>
      <c r="B1548" s="25" t="s">
        <v>5927</v>
      </c>
    </row>
    <row r="1549" spans="1:2" ht="32.450000000000003" customHeight="1" x14ac:dyDescent="0.25">
      <c r="A1549" s="26">
        <v>43756</v>
      </c>
      <c r="B1549" s="25" t="s">
        <v>5928</v>
      </c>
    </row>
    <row r="1551" spans="1:2" ht="32.450000000000003" customHeight="1" x14ac:dyDescent="0.25">
      <c r="A1551" s="26">
        <v>43763</v>
      </c>
      <c r="B1551" s="25" t="s">
        <v>5929</v>
      </c>
    </row>
    <row r="1552" spans="1:2" ht="32.450000000000003" customHeight="1" x14ac:dyDescent="0.25">
      <c r="A1552" s="26">
        <v>43763</v>
      </c>
      <c r="B1552" s="25" t="s">
        <v>5930</v>
      </c>
    </row>
    <row r="1553" spans="1:2" ht="32.450000000000003" customHeight="1" x14ac:dyDescent="0.25">
      <c r="A1553" s="26">
        <v>43763</v>
      </c>
      <c r="B1553" s="25" t="s">
        <v>5931</v>
      </c>
    </row>
    <row r="1554" spans="1:2" ht="32.450000000000003" customHeight="1" x14ac:dyDescent="0.25">
      <c r="A1554" s="26">
        <v>43763</v>
      </c>
      <c r="B1554" s="25" t="s">
        <v>5932</v>
      </c>
    </row>
    <row r="1555" spans="1:2" ht="32.450000000000003" customHeight="1" x14ac:dyDescent="0.25">
      <c r="A1555" s="26">
        <v>43763</v>
      </c>
      <c r="B1555" s="25" t="s">
        <v>5933</v>
      </c>
    </row>
    <row r="1556" spans="1:2" ht="32.450000000000003" customHeight="1" x14ac:dyDescent="0.25">
      <c r="A1556" s="26">
        <v>43763</v>
      </c>
      <c r="B1556" s="25" t="s">
        <v>5934</v>
      </c>
    </row>
    <row r="1557" spans="1:2" ht="32.450000000000003" customHeight="1" x14ac:dyDescent="0.25">
      <c r="A1557" s="26">
        <v>43763</v>
      </c>
      <c r="B1557" s="25" t="s">
        <v>5935</v>
      </c>
    </row>
    <row r="1558" spans="1:2" ht="32.450000000000003" customHeight="1" x14ac:dyDescent="0.25">
      <c r="A1558" s="26">
        <v>43763</v>
      </c>
      <c r="B1558" s="25" t="s">
        <v>5936</v>
      </c>
    </row>
    <row r="1559" spans="1:2" ht="32.450000000000003" customHeight="1" x14ac:dyDescent="0.25">
      <c r="A1559" s="26">
        <v>43763</v>
      </c>
      <c r="B1559" s="25" t="s">
        <v>5937</v>
      </c>
    </row>
    <row r="1560" spans="1:2" ht="32.450000000000003" customHeight="1" x14ac:dyDescent="0.25">
      <c r="A1560" s="26">
        <v>43763</v>
      </c>
      <c r="B1560" s="25" t="s">
        <v>5938</v>
      </c>
    </row>
    <row r="1561" spans="1:2" ht="32.450000000000003" customHeight="1" x14ac:dyDescent="0.25">
      <c r="A1561" s="26">
        <v>43763</v>
      </c>
      <c r="B1561" s="25" t="s">
        <v>5939</v>
      </c>
    </row>
    <row r="1562" spans="1:2" ht="32.450000000000003" customHeight="1" x14ac:dyDescent="0.25">
      <c r="A1562" s="26">
        <v>43763</v>
      </c>
      <c r="B1562" s="25" t="s">
        <v>5940</v>
      </c>
    </row>
    <row r="1563" spans="1:2" ht="32.450000000000003" customHeight="1" x14ac:dyDescent="0.25">
      <c r="A1563" s="26">
        <v>43763</v>
      </c>
      <c r="B1563" s="25" t="s">
        <v>5941</v>
      </c>
    </row>
    <row r="1565" spans="1:2" ht="32.450000000000003" customHeight="1" x14ac:dyDescent="0.25">
      <c r="A1565" s="26">
        <v>43770</v>
      </c>
      <c r="B1565" s="25" t="s">
        <v>5942</v>
      </c>
    </row>
    <row r="1566" spans="1:2" ht="32.450000000000003" customHeight="1" x14ac:dyDescent="0.25">
      <c r="A1566" s="26">
        <v>43770</v>
      </c>
      <c r="B1566" s="25" t="s">
        <v>5943</v>
      </c>
    </row>
    <row r="1567" spans="1:2" ht="32.450000000000003" customHeight="1" x14ac:dyDescent="0.25">
      <c r="A1567" s="26">
        <v>43770</v>
      </c>
      <c r="B1567" s="25" t="s">
        <v>5944</v>
      </c>
    </row>
    <row r="1568" spans="1:2" ht="32.450000000000003" customHeight="1" x14ac:dyDescent="0.25">
      <c r="A1568" s="26">
        <v>43770</v>
      </c>
      <c r="B1568" s="25" t="s">
        <v>5945</v>
      </c>
    </row>
    <row r="1569" spans="1:2" ht="32.450000000000003" customHeight="1" x14ac:dyDescent="0.25">
      <c r="A1569" s="26">
        <v>43770</v>
      </c>
      <c r="B1569" s="25" t="s">
        <v>5946</v>
      </c>
    </row>
    <row r="1570" spans="1:2" ht="32.450000000000003" customHeight="1" x14ac:dyDescent="0.25">
      <c r="A1570" s="26">
        <v>43770</v>
      </c>
      <c r="B1570" s="25" t="s">
        <v>5947</v>
      </c>
    </row>
    <row r="1571" spans="1:2" ht="32.450000000000003" customHeight="1" x14ac:dyDescent="0.25">
      <c r="A1571" s="26">
        <v>43770</v>
      </c>
      <c r="B1571" s="25" t="s">
        <v>5948</v>
      </c>
    </row>
    <row r="1572" spans="1:2" ht="32.450000000000003" customHeight="1" x14ac:dyDescent="0.25">
      <c r="A1572" s="26">
        <v>43770</v>
      </c>
      <c r="B1572" s="25" t="s">
        <v>5949</v>
      </c>
    </row>
    <row r="1573" spans="1:2" ht="32.450000000000003" customHeight="1" x14ac:dyDescent="0.25">
      <c r="A1573" s="26">
        <v>43770</v>
      </c>
      <c r="B1573" s="25" t="s">
        <v>5950</v>
      </c>
    </row>
    <row r="1574" spans="1:2" ht="32.450000000000003" customHeight="1" x14ac:dyDescent="0.25">
      <c r="A1574" s="26">
        <v>43770</v>
      </c>
      <c r="B1574" s="25" t="s">
        <v>5951</v>
      </c>
    </row>
    <row r="1575" spans="1:2" ht="32.450000000000003" customHeight="1" x14ac:dyDescent="0.25">
      <c r="A1575" s="26">
        <v>43770</v>
      </c>
      <c r="B1575" s="25" t="s">
        <v>5952</v>
      </c>
    </row>
    <row r="1576" spans="1:2" ht="32.450000000000003" customHeight="1" x14ac:dyDescent="0.25">
      <c r="A1576" s="26">
        <v>43770</v>
      </c>
      <c r="B1576" s="25" t="s">
        <v>5953</v>
      </c>
    </row>
    <row r="1577" spans="1:2" ht="32.450000000000003" customHeight="1" x14ac:dyDescent="0.25">
      <c r="A1577" s="26">
        <v>43770</v>
      </c>
      <c r="B1577" s="25" t="s">
        <v>5954</v>
      </c>
    </row>
    <row r="1578" spans="1:2" ht="32.450000000000003" customHeight="1" x14ac:dyDescent="0.25">
      <c r="A1578" s="26">
        <v>43770</v>
      </c>
      <c r="B1578" s="25" t="s">
        <v>5955</v>
      </c>
    </row>
    <row r="1579" spans="1:2" ht="32.450000000000003" customHeight="1" x14ac:dyDescent="0.25">
      <c r="A1579" s="26">
        <v>43770</v>
      </c>
      <c r="B1579" s="25" t="s">
        <v>5956</v>
      </c>
    </row>
    <row r="1580" spans="1:2" ht="32.450000000000003" customHeight="1" x14ac:dyDescent="0.25">
      <c r="A1580" s="26">
        <v>43770</v>
      </c>
      <c r="B1580" s="25" t="s">
        <v>5957</v>
      </c>
    </row>
    <row r="1581" spans="1:2" ht="32.450000000000003" customHeight="1" x14ac:dyDescent="0.25">
      <c r="A1581" s="26">
        <v>43770</v>
      </c>
      <c r="B1581" s="25" t="s">
        <v>5958</v>
      </c>
    </row>
    <row r="1582" spans="1:2" ht="32.450000000000003" customHeight="1" x14ac:dyDescent="0.25">
      <c r="A1582" s="26">
        <v>43770</v>
      </c>
      <c r="B1582" s="25" t="s">
        <v>5959</v>
      </c>
    </row>
    <row r="1583" spans="1:2" ht="32.450000000000003" customHeight="1" x14ac:dyDescent="0.25">
      <c r="A1583" s="26">
        <v>43770</v>
      </c>
      <c r="B1583" s="25" t="s">
        <v>5960</v>
      </c>
    </row>
    <row r="1584" spans="1:2" ht="32.450000000000003" customHeight="1" x14ac:dyDescent="0.25">
      <c r="A1584" s="26">
        <v>43770</v>
      </c>
      <c r="B1584" s="25" t="s">
        <v>5961</v>
      </c>
    </row>
    <row r="1585" spans="1:2" ht="32.450000000000003" customHeight="1" x14ac:dyDescent="0.25">
      <c r="A1585" s="26">
        <v>43770</v>
      </c>
      <c r="B1585" s="25" t="s">
        <v>5962</v>
      </c>
    </row>
    <row r="1586" spans="1:2" ht="32.450000000000003" customHeight="1" x14ac:dyDescent="0.25">
      <c r="A1586" s="26">
        <v>43770</v>
      </c>
      <c r="B1586" s="25" t="s">
        <v>5963</v>
      </c>
    </row>
    <row r="1587" spans="1:2" ht="32.450000000000003" customHeight="1" x14ac:dyDescent="0.25">
      <c r="A1587" s="26">
        <v>43770</v>
      </c>
      <c r="B1587" s="25" t="s">
        <v>5964</v>
      </c>
    </row>
    <row r="1589" spans="1:2" ht="32.450000000000003" customHeight="1" x14ac:dyDescent="0.25">
      <c r="A1589" s="26">
        <v>43777</v>
      </c>
      <c r="B1589" s="25" t="s">
        <v>5965</v>
      </c>
    </row>
    <row r="1590" spans="1:2" ht="32.450000000000003" customHeight="1" x14ac:dyDescent="0.25">
      <c r="A1590" s="26">
        <v>43777</v>
      </c>
      <c r="B1590" s="25" t="s">
        <v>5966</v>
      </c>
    </row>
    <row r="1591" spans="1:2" ht="32.450000000000003" customHeight="1" x14ac:dyDescent="0.25">
      <c r="A1591" s="26">
        <v>43777</v>
      </c>
      <c r="B1591" s="25" t="s">
        <v>5967</v>
      </c>
    </row>
    <row r="1592" spans="1:2" ht="32.450000000000003" customHeight="1" x14ac:dyDescent="0.25">
      <c r="A1592" s="26">
        <v>43777</v>
      </c>
      <c r="B1592" s="25" t="s">
        <v>5968</v>
      </c>
    </row>
    <row r="1593" spans="1:2" ht="32.450000000000003" customHeight="1" x14ac:dyDescent="0.25">
      <c r="A1593" s="26">
        <v>43777</v>
      </c>
      <c r="B1593" s="25" t="s">
        <v>5969</v>
      </c>
    </row>
    <row r="1594" spans="1:2" ht="32.450000000000003" customHeight="1" x14ac:dyDescent="0.25">
      <c r="A1594" s="26">
        <v>43777</v>
      </c>
      <c r="B1594" s="25" t="s">
        <v>5970</v>
      </c>
    </row>
    <row r="1595" spans="1:2" ht="32.450000000000003" customHeight="1" x14ac:dyDescent="0.25">
      <c r="A1595" s="26">
        <v>43777</v>
      </c>
      <c r="B1595" s="25" t="s">
        <v>5971</v>
      </c>
    </row>
    <row r="1596" spans="1:2" ht="32.450000000000003" customHeight="1" x14ac:dyDescent="0.25">
      <c r="A1596" s="26">
        <v>43777</v>
      </c>
      <c r="B1596" s="25" t="s">
        <v>5972</v>
      </c>
    </row>
    <row r="1597" spans="1:2" ht="32.450000000000003" customHeight="1" x14ac:dyDescent="0.25">
      <c r="A1597" s="26">
        <v>43777</v>
      </c>
      <c r="B1597" s="25" t="s">
        <v>5973</v>
      </c>
    </row>
    <row r="1598" spans="1:2" ht="32.450000000000003" customHeight="1" x14ac:dyDescent="0.25">
      <c r="A1598" s="26">
        <v>43777</v>
      </c>
      <c r="B1598" s="25" t="s">
        <v>5974</v>
      </c>
    </row>
    <row r="1600" spans="1:2" ht="32.450000000000003" customHeight="1" x14ac:dyDescent="0.25">
      <c r="A1600" s="26">
        <v>43784</v>
      </c>
      <c r="B1600" s="25" t="s">
        <v>5975</v>
      </c>
    </row>
    <row r="1601" spans="1:2" ht="32.450000000000003" customHeight="1" x14ac:dyDescent="0.25">
      <c r="A1601" s="26">
        <v>43784</v>
      </c>
      <c r="B1601" s="25" t="s">
        <v>5976</v>
      </c>
    </row>
    <row r="1602" spans="1:2" ht="32.450000000000003" customHeight="1" x14ac:dyDescent="0.25">
      <c r="A1602" s="26">
        <v>43784</v>
      </c>
      <c r="B1602" s="25" t="s">
        <v>5977</v>
      </c>
    </row>
    <row r="1603" spans="1:2" ht="32.450000000000003" customHeight="1" x14ac:dyDescent="0.25">
      <c r="A1603" s="26">
        <v>43784</v>
      </c>
      <c r="B1603" s="25" t="s">
        <v>5978</v>
      </c>
    </row>
    <row r="1604" spans="1:2" ht="32.450000000000003" customHeight="1" x14ac:dyDescent="0.25">
      <c r="A1604" s="26">
        <v>43784</v>
      </c>
      <c r="B1604" s="25" t="s">
        <v>5979</v>
      </c>
    </row>
    <row r="1605" spans="1:2" ht="32.450000000000003" customHeight="1" x14ac:dyDescent="0.25">
      <c r="A1605" s="26">
        <v>43784</v>
      </c>
      <c r="B1605" s="25" t="s">
        <v>5980</v>
      </c>
    </row>
    <row r="1606" spans="1:2" ht="32.450000000000003" customHeight="1" x14ac:dyDescent="0.25">
      <c r="A1606" s="26">
        <v>43784</v>
      </c>
      <c r="B1606" s="25" t="s">
        <v>5981</v>
      </c>
    </row>
    <row r="1607" spans="1:2" ht="32.450000000000003" customHeight="1" x14ac:dyDescent="0.25">
      <c r="A1607" s="26">
        <v>43784</v>
      </c>
      <c r="B1607" s="25" t="s">
        <v>5982</v>
      </c>
    </row>
    <row r="1608" spans="1:2" ht="32.450000000000003" customHeight="1" x14ac:dyDescent="0.25">
      <c r="A1608" s="26">
        <v>43784</v>
      </c>
      <c r="B1608" s="25" t="s">
        <v>5983</v>
      </c>
    </row>
    <row r="1609" spans="1:2" ht="32.450000000000003" customHeight="1" x14ac:dyDescent="0.25">
      <c r="A1609" s="26">
        <v>43784</v>
      </c>
      <c r="B1609" s="25" t="s">
        <v>5984</v>
      </c>
    </row>
    <row r="1610" spans="1:2" ht="32.450000000000003" customHeight="1" x14ac:dyDescent="0.25">
      <c r="A1610" s="26">
        <v>43784</v>
      </c>
      <c r="B1610" s="25" t="s">
        <v>5985</v>
      </c>
    </row>
    <row r="1611" spans="1:2" ht="32.450000000000003" customHeight="1" x14ac:dyDescent="0.25">
      <c r="A1611" s="26">
        <v>43784</v>
      </c>
      <c r="B1611" s="25" t="s">
        <v>5986</v>
      </c>
    </row>
    <row r="1612" spans="1:2" ht="32.450000000000003" customHeight="1" x14ac:dyDescent="0.25">
      <c r="A1612" s="26">
        <v>43784</v>
      </c>
      <c r="B1612" s="25" t="s">
        <v>5987</v>
      </c>
    </row>
    <row r="1613" spans="1:2" ht="32.450000000000003" customHeight="1" x14ac:dyDescent="0.25">
      <c r="A1613" s="26">
        <v>43784</v>
      </c>
      <c r="B1613" s="25" t="s">
        <v>5988</v>
      </c>
    </row>
    <row r="1614" spans="1:2" ht="32.450000000000003" customHeight="1" x14ac:dyDescent="0.25">
      <c r="A1614" s="26">
        <v>43784</v>
      </c>
      <c r="B1614" s="25" t="s">
        <v>5989</v>
      </c>
    </row>
    <row r="1615" spans="1:2" ht="32.450000000000003" customHeight="1" x14ac:dyDescent="0.25">
      <c r="A1615" s="26">
        <v>43784</v>
      </c>
      <c r="B1615" s="25" t="s">
        <v>5990</v>
      </c>
    </row>
    <row r="1617" spans="1:2" ht="32.450000000000003" customHeight="1" x14ac:dyDescent="0.25">
      <c r="A1617" s="26">
        <v>43791</v>
      </c>
      <c r="B1617" s="25" t="s">
        <v>5991</v>
      </c>
    </row>
    <row r="1618" spans="1:2" ht="32.450000000000003" customHeight="1" x14ac:dyDescent="0.25">
      <c r="A1618" s="26">
        <v>43791</v>
      </c>
      <c r="B1618" s="25" t="s">
        <v>5992</v>
      </c>
    </row>
    <row r="1619" spans="1:2" ht="32.450000000000003" customHeight="1" x14ac:dyDescent="0.25">
      <c r="A1619" s="26">
        <v>43791</v>
      </c>
      <c r="B1619" s="25" t="s">
        <v>5993</v>
      </c>
    </row>
    <row r="1620" spans="1:2" ht="32.450000000000003" customHeight="1" x14ac:dyDescent="0.25">
      <c r="A1620" s="26">
        <v>43791</v>
      </c>
      <c r="B1620" s="25" t="s">
        <v>5994</v>
      </c>
    </row>
    <row r="1621" spans="1:2" ht="32.450000000000003" customHeight="1" x14ac:dyDescent="0.25">
      <c r="A1621" s="26">
        <v>43791</v>
      </c>
      <c r="B1621" s="25" t="s">
        <v>5995</v>
      </c>
    </row>
    <row r="1622" spans="1:2" ht="32.450000000000003" customHeight="1" x14ac:dyDescent="0.25">
      <c r="A1622" s="26">
        <v>43791</v>
      </c>
      <c r="B1622" s="25" t="s">
        <v>5996</v>
      </c>
    </row>
    <row r="1623" spans="1:2" ht="32.450000000000003" customHeight="1" x14ac:dyDescent="0.25">
      <c r="A1623" s="26">
        <v>43791</v>
      </c>
      <c r="B1623" s="25" t="s">
        <v>5997</v>
      </c>
    </row>
    <row r="1624" spans="1:2" ht="32.450000000000003" customHeight="1" x14ac:dyDescent="0.25">
      <c r="A1624" s="26">
        <v>43791</v>
      </c>
      <c r="B1624" s="25" t="s">
        <v>5998</v>
      </c>
    </row>
    <row r="1625" spans="1:2" ht="32.450000000000003" customHeight="1" x14ac:dyDescent="0.25">
      <c r="A1625" s="26">
        <v>43791</v>
      </c>
      <c r="B1625" s="25" t="s">
        <v>5999</v>
      </c>
    </row>
    <row r="1626" spans="1:2" ht="32.450000000000003" customHeight="1" x14ac:dyDescent="0.25">
      <c r="A1626" s="26">
        <v>43791</v>
      </c>
      <c r="B1626" s="25" t="s">
        <v>6000</v>
      </c>
    </row>
    <row r="1627" spans="1:2" ht="32.450000000000003" customHeight="1" x14ac:dyDescent="0.25">
      <c r="A1627" s="26">
        <v>43791</v>
      </c>
      <c r="B1627" s="25" t="s">
        <v>6001</v>
      </c>
    </row>
    <row r="1628" spans="1:2" ht="32.450000000000003" customHeight="1" x14ac:dyDescent="0.25">
      <c r="A1628" s="26">
        <v>43791</v>
      </c>
      <c r="B1628" s="25" t="s">
        <v>6002</v>
      </c>
    </row>
    <row r="1629" spans="1:2" ht="32.450000000000003" customHeight="1" x14ac:dyDescent="0.25">
      <c r="A1629" s="26">
        <v>43791</v>
      </c>
      <c r="B1629" s="25" t="s">
        <v>6003</v>
      </c>
    </row>
    <row r="1630" spans="1:2" ht="32.450000000000003" customHeight="1" x14ac:dyDescent="0.25">
      <c r="A1630" s="26">
        <v>43791</v>
      </c>
      <c r="B1630" s="25" t="s">
        <v>6004</v>
      </c>
    </row>
    <row r="1631" spans="1:2" ht="32.450000000000003" customHeight="1" x14ac:dyDescent="0.25">
      <c r="A1631" s="26">
        <v>43791</v>
      </c>
      <c r="B1631" s="25" t="s">
        <v>6005</v>
      </c>
    </row>
    <row r="1632" spans="1:2" ht="32.450000000000003" customHeight="1" x14ac:dyDescent="0.25">
      <c r="A1632" s="26">
        <v>43791</v>
      </c>
      <c r="B1632" s="25" t="s">
        <v>6006</v>
      </c>
    </row>
    <row r="1633" spans="1:2" ht="32.450000000000003" customHeight="1" x14ac:dyDescent="0.25">
      <c r="A1633" s="26">
        <v>43791</v>
      </c>
      <c r="B1633" s="25" t="s">
        <v>6007</v>
      </c>
    </row>
    <row r="1634" spans="1:2" ht="32.450000000000003" customHeight="1" x14ac:dyDescent="0.25">
      <c r="A1634" s="26">
        <v>43791</v>
      </c>
      <c r="B1634" s="25" t="s">
        <v>6008</v>
      </c>
    </row>
    <row r="1635" spans="1:2" ht="32.450000000000003" customHeight="1" x14ac:dyDescent="0.25">
      <c r="A1635" s="26">
        <v>43791</v>
      </c>
      <c r="B1635" s="25" t="s">
        <v>6009</v>
      </c>
    </row>
    <row r="1636" spans="1:2" ht="32.450000000000003" customHeight="1" x14ac:dyDescent="0.25">
      <c r="A1636" s="26">
        <v>43791</v>
      </c>
      <c r="B1636" s="25" t="s">
        <v>6010</v>
      </c>
    </row>
    <row r="1637" spans="1:2" ht="32.450000000000003" customHeight="1" x14ac:dyDescent="0.25">
      <c r="A1637" s="26">
        <v>43791</v>
      </c>
      <c r="B1637" s="25" t="s">
        <v>6011</v>
      </c>
    </row>
    <row r="1638" spans="1:2" ht="32.450000000000003" customHeight="1" x14ac:dyDescent="0.25">
      <c r="A1638" s="26">
        <v>43791</v>
      </c>
      <c r="B1638" s="25" t="s">
        <v>6012</v>
      </c>
    </row>
    <row r="1639" spans="1:2" ht="32.450000000000003" customHeight="1" x14ac:dyDescent="0.25">
      <c r="A1639" s="26">
        <v>43791</v>
      </c>
      <c r="B1639" s="25" t="s">
        <v>6013</v>
      </c>
    </row>
    <row r="1640" spans="1:2" ht="32.450000000000003" customHeight="1" x14ac:dyDescent="0.25">
      <c r="A1640" s="26">
        <v>43791</v>
      </c>
      <c r="B1640" s="25" t="s">
        <v>6014</v>
      </c>
    </row>
    <row r="1641" spans="1:2" ht="32.450000000000003" customHeight="1" x14ac:dyDescent="0.25">
      <c r="A1641" s="26">
        <v>43791</v>
      </c>
      <c r="B1641" s="25" t="s">
        <v>6015</v>
      </c>
    </row>
    <row r="1643" spans="1:2" ht="32.450000000000003" customHeight="1" x14ac:dyDescent="0.25">
      <c r="A1643" s="26">
        <v>43798</v>
      </c>
      <c r="B1643" s="25" t="s">
        <v>6016</v>
      </c>
    </row>
    <row r="1644" spans="1:2" ht="32.450000000000003" customHeight="1" x14ac:dyDescent="0.25">
      <c r="A1644" s="26">
        <v>43798</v>
      </c>
      <c r="B1644" s="25" t="s">
        <v>6017</v>
      </c>
    </row>
    <row r="1645" spans="1:2" ht="32.450000000000003" customHeight="1" x14ac:dyDescent="0.25">
      <c r="A1645" s="26">
        <v>43798</v>
      </c>
      <c r="B1645" s="25" t="s">
        <v>6018</v>
      </c>
    </row>
    <row r="1646" spans="1:2" ht="32.450000000000003" customHeight="1" x14ac:dyDescent="0.25">
      <c r="A1646" s="26">
        <v>43798</v>
      </c>
      <c r="B1646" s="25" t="s">
        <v>6019</v>
      </c>
    </row>
    <row r="1647" spans="1:2" ht="32.450000000000003" customHeight="1" x14ac:dyDescent="0.25">
      <c r="A1647" s="26">
        <v>43798</v>
      </c>
      <c r="B1647" s="25" t="s">
        <v>6020</v>
      </c>
    </row>
    <row r="1648" spans="1:2" ht="32.450000000000003" customHeight="1" x14ac:dyDescent="0.25">
      <c r="A1648" s="26">
        <v>43798</v>
      </c>
      <c r="B1648" s="25" t="s">
        <v>6021</v>
      </c>
    </row>
    <row r="1649" spans="1:2" ht="32.450000000000003" customHeight="1" x14ac:dyDescent="0.25">
      <c r="A1649" s="26">
        <v>43798</v>
      </c>
      <c r="B1649" s="25" t="s">
        <v>6022</v>
      </c>
    </row>
    <row r="1650" spans="1:2" ht="32.450000000000003" customHeight="1" x14ac:dyDescent="0.25">
      <c r="A1650" s="26">
        <v>43798</v>
      </c>
      <c r="B1650" s="25" t="s">
        <v>6023</v>
      </c>
    </row>
    <row r="1651" spans="1:2" ht="32.450000000000003" customHeight="1" x14ac:dyDescent="0.25">
      <c r="A1651" s="26">
        <v>43798</v>
      </c>
      <c r="B1651" s="25" t="s">
        <v>6024</v>
      </c>
    </row>
    <row r="1652" spans="1:2" ht="32.450000000000003" customHeight="1" x14ac:dyDescent="0.25">
      <c r="A1652" s="26">
        <v>43798</v>
      </c>
      <c r="B1652" s="25" t="s">
        <v>6025</v>
      </c>
    </row>
    <row r="1653" spans="1:2" ht="32.450000000000003" customHeight="1" x14ac:dyDescent="0.25">
      <c r="A1653" s="26">
        <v>43798</v>
      </c>
      <c r="B1653" s="25" t="s">
        <v>6026</v>
      </c>
    </row>
    <row r="1654" spans="1:2" ht="32.450000000000003" customHeight="1" x14ac:dyDescent="0.25">
      <c r="A1654" s="26">
        <v>43798</v>
      </c>
      <c r="B1654" s="25" t="s">
        <v>6027</v>
      </c>
    </row>
    <row r="1655" spans="1:2" ht="32.450000000000003" customHeight="1" x14ac:dyDescent="0.25">
      <c r="A1655" s="26">
        <v>43798</v>
      </c>
      <c r="B1655" s="25" t="s">
        <v>6028</v>
      </c>
    </row>
    <row r="1657" spans="1:2" ht="32.450000000000003" customHeight="1" x14ac:dyDescent="0.25">
      <c r="A1657" s="26">
        <v>43805</v>
      </c>
      <c r="B1657" s="25" t="s">
        <v>6029</v>
      </c>
    </row>
    <row r="1658" spans="1:2" ht="32.450000000000003" customHeight="1" x14ac:dyDescent="0.25">
      <c r="A1658" s="26">
        <v>43805</v>
      </c>
      <c r="B1658" s="25" t="s">
        <v>6030</v>
      </c>
    </row>
    <row r="1659" spans="1:2" ht="32.450000000000003" customHeight="1" x14ac:dyDescent="0.25">
      <c r="A1659" s="26">
        <v>43805</v>
      </c>
      <c r="B1659" s="25" t="s">
        <v>6031</v>
      </c>
    </row>
    <row r="1660" spans="1:2" ht="32.450000000000003" customHeight="1" x14ac:dyDescent="0.25">
      <c r="A1660" s="26">
        <v>43805</v>
      </c>
      <c r="B1660" s="25" t="s">
        <v>6032</v>
      </c>
    </row>
    <row r="1661" spans="1:2" ht="32.450000000000003" customHeight="1" x14ac:dyDescent="0.25">
      <c r="A1661" s="26">
        <v>43805</v>
      </c>
      <c r="B1661" s="25" t="s">
        <v>6033</v>
      </c>
    </row>
    <row r="1662" spans="1:2" ht="32.450000000000003" customHeight="1" x14ac:dyDescent="0.25">
      <c r="A1662" s="26">
        <v>43805</v>
      </c>
      <c r="B1662" s="25" t="s">
        <v>6034</v>
      </c>
    </row>
    <row r="1663" spans="1:2" ht="32.450000000000003" customHeight="1" x14ac:dyDescent="0.25">
      <c r="A1663" s="26">
        <v>43805</v>
      </c>
      <c r="B1663" s="25" t="s">
        <v>6035</v>
      </c>
    </row>
    <row r="1664" spans="1:2" ht="32.450000000000003" customHeight="1" x14ac:dyDescent="0.25">
      <c r="A1664" s="26">
        <v>43805</v>
      </c>
      <c r="B1664" s="25" t="s">
        <v>6036</v>
      </c>
    </row>
    <row r="1665" spans="1:2" ht="32.450000000000003" customHeight="1" x14ac:dyDescent="0.25">
      <c r="A1665" s="26">
        <v>43805</v>
      </c>
      <c r="B1665" s="25" t="s">
        <v>6037</v>
      </c>
    </row>
    <row r="1666" spans="1:2" ht="32.450000000000003" customHeight="1" x14ac:dyDescent="0.25">
      <c r="A1666" s="26">
        <v>43805</v>
      </c>
      <c r="B1666" s="25" t="s">
        <v>6038</v>
      </c>
    </row>
    <row r="1667" spans="1:2" ht="32.450000000000003" customHeight="1" x14ac:dyDescent="0.25">
      <c r="A1667" s="26">
        <v>43805</v>
      </c>
      <c r="B1667" s="25" t="s">
        <v>6039</v>
      </c>
    </row>
    <row r="1668" spans="1:2" ht="32.450000000000003" customHeight="1" x14ac:dyDescent="0.25">
      <c r="A1668" s="26">
        <v>43805</v>
      </c>
      <c r="B1668" s="25" t="s">
        <v>6040</v>
      </c>
    </row>
    <row r="1669" spans="1:2" ht="32.450000000000003" customHeight="1" x14ac:dyDescent="0.25">
      <c r="A1669" s="26">
        <v>43805</v>
      </c>
      <c r="B1669" s="25" t="s">
        <v>6041</v>
      </c>
    </row>
    <row r="1670" spans="1:2" ht="32.450000000000003" customHeight="1" x14ac:dyDescent="0.25">
      <c r="A1670" s="26">
        <v>43805</v>
      </c>
      <c r="B1670" s="25" t="s">
        <v>6042</v>
      </c>
    </row>
    <row r="1671" spans="1:2" ht="32.450000000000003" customHeight="1" x14ac:dyDescent="0.25">
      <c r="A1671" s="26">
        <v>43805</v>
      </c>
      <c r="B1671" s="25" t="s">
        <v>6043</v>
      </c>
    </row>
    <row r="1672" spans="1:2" ht="32.450000000000003" customHeight="1" x14ac:dyDescent="0.25">
      <c r="A1672" s="26">
        <v>43805</v>
      </c>
      <c r="B1672" s="25" t="s">
        <v>6044</v>
      </c>
    </row>
    <row r="1673" spans="1:2" ht="32.450000000000003" customHeight="1" x14ac:dyDescent="0.25">
      <c r="A1673" s="26">
        <v>43805</v>
      </c>
      <c r="B1673" s="25" t="s">
        <v>6045</v>
      </c>
    </row>
    <row r="1674" spans="1:2" ht="32.450000000000003" customHeight="1" x14ac:dyDescent="0.25">
      <c r="A1674" s="26">
        <v>43805</v>
      </c>
      <c r="B1674" s="25" t="s">
        <v>6046</v>
      </c>
    </row>
    <row r="1675" spans="1:2" ht="32.450000000000003" customHeight="1" x14ac:dyDescent="0.25">
      <c r="A1675" s="26">
        <v>43805</v>
      </c>
      <c r="B1675" s="25" t="s">
        <v>6047</v>
      </c>
    </row>
    <row r="1676" spans="1:2" ht="32.450000000000003" customHeight="1" x14ac:dyDescent="0.25">
      <c r="A1676" s="26">
        <v>43805</v>
      </c>
      <c r="B1676" s="25" t="s">
        <v>6048</v>
      </c>
    </row>
    <row r="1677" spans="1:2" ht="32.450000000000003" customHeight="1" x14ac:dyDescent="0.25">
      <c r="A1677" s="26">
        <v>43805</v>
      </c>
      <c r="B1677" s="25" t="s">
        <v>6049</v>
      </c>
    </row>
    <row r="1678" spans="1:2" ht="32.450000000000003" customHeight="1" x14ac:dyDescent="0.25">
      <c r="A1678" s="26">
        <v>43805</v>
      </c>
      <c r="B1678" s="25" t="s">
        <v>6050</v>
      </c>
    </row>
    <row r="1680" spans="1:2" ht="32.450000000000003" customHeight="1" x14ac:dyDescent="0.25">
      <c r="A1680" s="26">
        <v>43812</v>
      </c>
      <c r="B1680" s="25" t="s">
        <v>6051</v>
      </c>
    </row>
    <row r="1681" spans="1:2" ht="32.450000000000003" customHeight="1" x14ac:dyDescent="0.25">
      <c r="A1681" s="26">
        <v>43812</v>
      </c>
      <c r="B1681" s="25" t="s">
        <v>6052</v>
      </c>
    </row>
    <row r="1682" spans="1:2" ht="32.450000000000003" customHeight="1" x14ac:dyDescent="0.25">
      <c r="A1682" s="26">
        <v>43812</v>
      </c>
      <c r="B1682" s="25" t="s">
        <v>6053</v>
      </c>
    </row>
    <row r="1683" spans="1:2" ht="32.450000000000003" customHeight="1" x14ac:dyDescent="0.25">
      <c r="A1683" s="26">
        <v>43812</v>
      </c>
      <c r="B1683" s="25" t="s">
        <v>6054</v>
      </c>
    </row>
    <row r="1684" spans="1:2" ht="32.450000000000003" customHeight="1" x14ac:dyDescent="0.25">
      <c r="A1684" s="26">
        <v>43812</v>
      </c>
      <c r="B1684" s="25" t="s">
        <v>6055</v>
      </c>
    </row>
    <row r="1686" spans="1:2" ht="32.450000000000003" customHeight="1" x14ac:dyDescent="0.25">
      <c r="A1686" s="26">
        <v>43819</v>
      </c>
      <c r="B1686" s="25" t="s">
        <v>6056</v>
      </c>
    </row>
    <row r="1687" spans="1:2" ht="32.450000000000003" customHeight="1" x14ac:dyDescent="0.25">
      <c r="A1687" s="26">
        <v>43819</v>
      </c>
      <c r="B1687" s="25" t="s">
        <v>6057</v>
      </c>
    </row>
    <row r="1688" spans="1:2" ht="32.450000000000003" customHeight="1" x14ac:dyDescent="0.25">
      <c r="A1688" s="26">
        <v>43819</v>
      </c>
      <c r="B1688" s="25" t="s">
        <v>6058</v>
      </c>
    </row>
    <row r="1689" spans="1:2" ht="32.450000000000003" customHeight="1" x14ac:dyDescent="0.25">
      <c r="A1689" s="26">
        <v>43819</v>
      </c>
      <c r="B1689" s="25" t="s">
        <v>6059</v>
      </c>
    </row>
    <row r="1690" spans="1:2" ht="32.450000000000003" customHeight="1" x14ac:dyDescent="0.25">
      <c r="A1690" s="26">
        <v>43819</v>
      </c>
      <c r="B1690" s="25" t="s">
        <v>6060</v>
      </c>
    </row>
    <row r="1691" spans="1:2" ht="32.450000000000003" customHeight="1" x14ac:dyDescent="0.25">
      <c r="A1691" s="26">
        <v>43819</v>
      </c>
      <c r="B1691" s="25" t="s">
        <v>6061</v>
      </c>
    </row>
    <row r="1692" spans="1:2" ht="32.450000000000003" customHeight="1" x14ac:dyDescent="0.25">
      <c r="A1692" s="26">
        <v>43819</v>
      </c>
      <c r="B1692" s="25" t="s">
        <v>6062</v>
      </c>
    </row>
    <row r="1693" spans="1:2" ht="32.450000000000003" customHeight="1" x14ac:dyDescent="0.25">
      <c r="A1693" s="26">
        <v>43819</v>
      </c>
      <c r="B1693" s="25" t="s">
        <v>6063</v>
      </c>
    </row>
    <row r="1694" spans="1:2" ht="32.450000000000003" customHeight="1" x14ac:dyDescent="0.25">
      <c r="A1694" s="26">
        <v>43819</v>
      </c>
      <c r="B1694" s="25" t="s">
        <v>6064</v>
      </c>
    </row>
    <row r="1695" spans="1:2" ht="32.450000000000003" customHeight="1" x14ac:dyDescent="0.25">
      <c r="A1695" s="26">
        <v>43819</v>
      </c>
      <c r="B1695" s="25" t="s">
        <v>6065</v>
      </c>
    </row>
    <row r="1696" spans="1:2" ht="32.450000000000003" customHeight="1" x14ac:dyDescent="0.25">
      <c r="A1696" s="26">
        <v>43819</v>
      </c>
      <c r="B1696" s="25" t="s">
        <v>6066</v>
      </c>
    </row>
    <row r="1697" spans="1:2" ht="32.450000000000003" customHeight="1" x14ac:dyDescent="0.25">
      <c r="A1697" s="26">
        <v>43819</v>
      </c>
      <c r="B1697" s="25" t="s">
        <v>6067</v>
      </c>
    </row>
    <row r="1698" spans="1:2" ht="32.450000000000003" customHeight="1" x14ac:dyDescent="0.25">
      <c r="A1698" s="26">
        <v>43819</v>
      </c>
      <c r="B1698" s="25" t="s">
        <v>6068</v>
      </c>
    </row>
    <row r="1699" spans="1:2" ht="32.450000000000003" customHeight="1" x14ac:dyDescent="0.25">
      <c r="A1699" s="26">
        <v>43819</v>
      </c>
      <c r="B1699" s="25" t="s">
        <v>6069</v>
      </c>
    </row>
    <row r="1700" spans="1:2" ht="32.450000000000003" customHeight="1" x14ac:dyDescent="0.25">
      <c r="A1700" s="26">
        <v>43819</v>
      </c>
      <c r="B1700" s="25" t="s">
        <v>6070</v>
      </c>
    </row>
    <row r="1701" spans="1:2" ht="32.450000000000003" customHeight="1" x14ac:dyDescent="0.25">
      <c r="A1701" s="26">
        <v>43819</v>
      </c>
      <c r="B1701" s="25" t="s">
        <v>6071</v>
      </c>
    </row>
    <row r="1702" spans="1:2" ht="32.450000000000003" customHeight="1" x14ac:dyDescent="0.25">
      <c r="A1702" s="26">
        <v>43819</v>
      </c>
      <c r="B1702" s="25" t="s">
        <v>6072</v>
      </c>
    </row>
    <row r="1704" spans="1:2" ht="32.450000000000003" customHeight="1" x14ac:dyDescent="0.25">
      <c r="A1704" s="26">
        <v>43826</v>
      </c>
      <c r="B1704" s="25" t="s">
        <v>6073</v>
      </c>
    </row>
    <row r="1705" spans="1:2" ht="32.450000000000003" customHeight="1" x14ac:dyDescent="0.25">
      <c r="A1705" s="26">
        <v>43826</v>
      </c>
      <c r="B1705" s="25" t="s">
        <v>6074</v>
      </c>
    </row>
    <row r="1706" spans="1:2" ht="32.450000000000003" customHeight="1" x14ac:dyDescent="0.25">
      <c r="A1706" s="26">
        <v>43826</v>
      </c>
      <c r="B1706" s="25" t="s">
        <v>6075</v>
      </c>
    </row>
    <row r="1707" spans="1:2" ht="32.450000000000003" customHeight="1" x14ac:dyDescent="0.25">
      <c r="A1707" s="26">
        <v>43826</v>
      </c>
      <c r="B1707" s="25" t="s">
        <v>6076</v>
      </c>
    </row>
    <row r="1708" spans="1:2" ht="32.450000000000003" customHeight="1" x14ac:dyDescent="0.25">
      <c r="A1708" s="26">
        <v>43826</v>
      </c>
      <c r="B1708" s="25" t="s">
        <v>6077</v>
      </c>
    </row>
    <row r="1709" spans="1:2" ht="32.450000000000003" customHeight="1" x14ac:dyDescent="0.25">
      <c r="A1709" s="26">
        <v>43826</v>
      </c>
      <c r="B1709" s="25" t="s">
        <v>6078</v>
      </c>
    </row>
    <row r="1710" spans="1:2" ht="32.450000000000003" customHeight="1" x14ac:dyDescent="0.25">
      <c r="A1710" s="26">
        <v>43826</v>
      </c>
      <c r="B1710" s="25" t="s">
        <v>6079</v>
      </c>
    </row>
    <row r="1711" spans="1:2" ht="32.450000000000003" customHeight="1" x14ac:dyDescent="0.25">
      <c r="A1711" s="26">
        <v>43826</v>
      </c>
      <c r="B1711" s="25" t="s">
        <v>6080</v>
      </c>
    </row>
    <row r="1713" spans="1:2" ht="32.450000000000003" customHeight="1" x14ac:dyDescent="0.25">
      <c r="A1713" s="26">
        <v>43833</v>
      </c>
      <c r="B1713" s="25" t="s">
        <v>6081</v>
      </c>
    </row>
    <row r="1714" spans="1:2" ht="32.450000000000003" customHeight="1" x14ac:dyDescent="0.25">
      <c r="A1714" s="26">
        <v>43833</v>
      </c>
      <c r="B1714" s="25" t="s">
        <v>6082</v>
      </c>
    </row>
    <row r="1715" spans="1:2" ht="32.450000000000003" customHeight="1" x14ac:dyDescent="0.25">
      <c r="A1715" s="26">
        <v>43833</v>
      </c>
      <c r="B1715" s="25" t="s">
        <v>6083</v>
      </c>
    </row>
    <row r="1717" spans="1:2" ht="32.450000000000003" customHeight="1" x14ac:dyDescent="0.25">
      <c r="A1717" s="26">
        <v>43840</v>
      </c>
      <c r="B1717" s="25" t="s">
        <v>6084</v>
      </c>
    </row>
    <row r="1718" spans="1:2" ht="32.450000000000003" customHeight="1" x14ac:dyDescent="0.25">
      <c r="A1718" s="26">
        <v>43840</v>
      </c>
      <c r="B1718" s="25" t="s">
        <v>6085</v>
      </c>
    </row>
    <row r="1719" spans="1:2" ht="32.450000000000003" customHeight="1" x14ac:dyDescent="0.25">
      <c r="A1719" s="26">
        <v>43840</v>
      </c>
      <c r="B1719" s="25" t="s">
        <v>6086</v>
      </c>
    </row>
    <row r="1720" spans="1:2" ht="32.450000000000003" customHeight="1" x14ac:dyDescent="0.25">
      <c r="A1720" s="26">
        <v>43840</v>
      </c>
      <c r="B1720" s="25" t="s">
        <v>6087</v>
      </c>
    </row>
    <row r="1721" spans="1:2" ht="32.450000000000003" customHeight="1" x14ac:dyDescent="0.25">
      <c r="A1721" s="26">
        <v>43840</v>
      </c>
      <c r="B1721" s="25" t="s">
        <v>6088</v>
      </c>
    </row>
    <row r="1722" spans="1:2" ht="32.450000000000003" customHeight="1" x14ac:dyDescent="0.25">
      <c r="A1722" s="26">
        <v>43840</v>
      </c>
      <c r="B1722" s="25" t="s">
        <v>6089</v>
      </c>
    </row>
    <row r="1723" spans="1:2" ht="32.450000000000003" customHeight="1" x14ac:dyDescent="0.25">
      <c r="A1723" s="26">
        <v>43840</v>
      </c>
      <c r="B1723" s="25" t="s">
        <v>6090</v>
      </c>
    </row>
    <row r="1724" spans="1:2" ht="32.450000000000003" customHeight="1" x14ac:dyDescent="0.25">
      <c r="A1724" s="26">
        <v>43840</v>
      </c>
      <c r="B1724" s="25" t="s">
        <v>6091</v>
      </c>
    </row>
    <row r="1725" spans="1:2" ht="32.450000000000003" customHeight="1" x14ac:dyDescent="0.25">
      <c r="A1725" s="26">
        <v>43840</v>
      </c>
      <c r="B1725" s="25" t="s">
        <v>6092</v>
      </c>
    </row>
    <row r="1726" spans="1:2" ht="32.450000000000003" customHeight="1" x14ac:dyDescent="0.25">
      <c r="A1726" s="26">
        <v>43840</v>
      </c>
      <c r="B1726" s="25" t="s">
        <v>6093</v>
      </c>
    </row>
    <row r="1727" spans="1:2" ht="32.450000000000003" customHeight="1" x14ac:dyDescent="0.25">
      <c r="A1727" s="26">
        <v>43840</v>
      </c>
      <c r="B1727" s="25" t="s">
        <v>6094</v>
      </c>
    </row>
    <row r="1728" spans="1:2" ht="32.450000000000003" customHeight="1" x14ac:dyDescent="0.25">
      <c r="A1728" s="26">
        <v>43840</v>
      </c>
      <c r="B1728" s="25" t="s">
        <v>6095</v>
      </c>
    </row>
    <row r="1729" spans="1:2" ht="32.450000000000003" customHeight="1" x14ac:dyDescent="0.25">
      <c r="A1729" s="26">
        <v>43840</v>
      </c>
      <c r="B1729" s="25" t="s">
        <v>6096</v>
      </c>
    </row>
    <row r="1731" spans="1:2" ht="32.450000000000003" customHeight="1" x14ac:dyDescent="0.25">
      <c r="A1731" s="26">
        <v>43847</v>
      </c>
      <c r="B1731" s="25" t="s">
        <v>6097</v>
      </c>
    </row>
    <row r="1732" spans="1:2" ht="32.450000000000003" customHeight="1" x14ac:dyDescent="0.25">
      <c r="A1732" s="26">
        <v>43847</v>
      </c>
      <c r="B1732" s="25" t="s">
        <v>6098</v>
      </c>
    </row>
    <row r="1733" spans="1:2" ht="32.450000000000003" customHeight="1" x14ac:dyDescent="0.25">
      <c r="A1733" s="26">
        <v>43847</v>
      </c>
      <c r="B1733" s="25" t="s">
        <v>6099</v>
      </c>
    </row>
    <row r="1734" spans="1:2" ht="32.450000000000003" customHeight="1" x14ac:dyDescent="0.25">
      <c r="A1734" s="26">
        <v>43847</v>
      </c>
      <c r="B1734" s="25" t="s">
        <v>6100</v>
      </c>
    </row>
    <row r="1735" spans="1:2" ht="32.450000000000003" customHeight="1" x14ac:dyDescent="0.25">
      <c r="A1735" s="26">
        <v>43847</v>
      </c>
      <c r="B1735" s="25" t="s">
        <v>6101</v>
      </c>
    </row>
    <row r="1736" spans="1:2" ht="32.450000000000003" customHeight="1" x14ac:dyDescent="0.25">
      <c r="A1736" s="26">
        <v>43847</v>
      </c>
      <c r="B1736" s="25" t="s">
        <v>6102</v>
      </c>
    </row>
    <row r="1737" spans="1:2" ht="32.450000000000003" customHeight="1" x14ac:dyDescent="0.25">
      <c r="A1737" s="26">
        <v>43847</v>
      </c>
      <c r="B1737" s="25" t="s">
        <v>6103</v>
      </c>
    </row>
    <row r="1738" spans="1:2" ht="32.450000000000003" customHeight="1" x14ac:dyDescent="0.25">
      <c r="A1738" s="26">
        <v>43847</v>
      </c>
      <c r="B1738" s="25" t="s">
        <v>6104</v>
      </c>
    </row>
    <row r="1739" spans="1:2" ht="32.450000000000003" customHeight="1" x14ac:dyDescent="0.25">
      <c r="A1739" s="26">
        <v>43847</v>
      </c>
      <c r="B1739" s="25" t="s">
        <v>6105</v>
      </c>
    </row>
    <row r="1740" spans="1:2" ht="32.450000000000003" customHeight="1" x14ac:dyDescent="0.25">
      <c r="A1740" s="26">
        <v>43847</v>
      </c>
      <c r="B1740" s="25" t="s">
        <v>6106</v>
      </c>
    </row>
    <row r="1741" spans="1:2" ht="32.450000000000003" customHeight="1" x14ac:dyDescent="0.25">
      <c r="A1741" s="26">
        <v>43847</v>
      </c>
      <c r="B1741" s="25" t="s">
        <v>6107</v>
      </c>
    </row>
    <row r="1742" spans="1:2" ht="32.450000000000003" customHeight="1" x14ac:dyDescent="0.25">
      <c r="A1742" s="26">
        <v>43847</v>
      </c>
      <c r="B1742" s="25" t="s">
        <v>6108</v>
      </c>
    </row>
    <row r="1743" spans="1:2" ht="32.450000000000003" customHeight="1" x14ac:dyDescent="0.25">
      <c r="A1743" s="26">
        <v>43847</v>
      </c>
      <c r="B1743" s="25" t="s">
        <v>6109</v>
      </c>
    </row>
    <row r="1744" spans="1:2" ht="32.450000000000003" customHeight="1" x14ac:dyDescent="0.25">
      <c r="A1744" s="26">
        <v>43847</v>
      </c>
      <c r="B1744" s="25" t="s">
        <v>6110</v>
      </c>
    </row>
    <row r="1745" spans="1:2" ht="32.450000000000003" customHeight="1" x14ac:dyDescent="0.25">
      <c r="A1745" s="26">
        <v>43847</v>
      </c>
      <c r="B1745" s="25" t="s">
        <v>6111</v>
      </c>
    </row>
    <row r="1746" spans="1:2" ht="32.450000000000003" customHeight="1" x14ac:dyDescent="0.25">
      <c r="A1746" s="26">
        <v>43847</v>
      </c>
      <c r="B1746" s="25" t="s">
        <v>6112</v>
      </c>
    </row>
    <row r="1747" spans="1:2" ht="32.450000000000003" customHeight="1" x14ac:dyDescent="0.25">
      <c r="A1747" s="26">
        <v>43847</v>
      </c>
      <c r="B1747" s="25" t="s">
        <v>6113</v>
      </c>
    </row>
    <row r="1748" spans="1:2" ht="32.450000000000003" customHeight="1" x14ac:dyDescent="0.25">
      <c r="A1748" s="26">
        <v>43847</v>
      </c>
      <c r="B1748" s="25" t="s">
        <v>6114</v>
      </c>
    </row>
    <row r="1750" spans="1:2" ht="32.450000000000003" customHeight="1" x14ac:dyDescent="0.25">
      <c r="A1750" s="26">
        <v>43854</v>
      </c>
      <c r="B1750" s="25" t="s">
        <v>6115</v>
      </c>
    </row>
    <row r="1751" spans="1:2" ht="32.450000000000003" customHeight="1" x14ac:dyDescent="0.25">
      <c r="A1751" s="26">
        <v>43854</v>
      </c>
      <c r="B1751" s="25" t="s">
        <v>6116</v>
      </c>
    </row>
    <row r="1752" spans="1:2" ht="32.450000000000003" customHeight="1" x14ac:dyDescent="0.25">
      <c r="A1752" s="26">
        <v>43854</v>
      </c>
      <c r="B1752" s="25" t="s">
        <v>6117</v>
      </c>
    </row>
    <row r="1753" spans="1:2" ht="32.450000000000003" customHeight="1" x14ac:dyDescent="0.25">
      <c r="A1753" s="26">
        <v>43854</v>
      </c>
      <c r="B1753" s="25" t="s">
        <v>6118</v>
      </c>
    </row>
    <row r="1754" spans="1:2" ht="32.450000000000003" customHeight="1" x14ac:dyDescent="0.25">
      <c r="A1754" s="26">
        <v>43854</v>
      </c>
      <c r="B1754" s="25" t="s">
        <v>6119</v>
      </c>
    </row>
    <row r="1755" spans="1:2" ht="32.450000000000003" customHeight="1" x14ac:dyDescent="0.25">
      <c r="A1755" s="26">
        <v>43854</v>
      </c>
      <c r="B1755" s="25" t="s">
        <v>6120</v>
      </c>
    </row>
    <row r="1756" spans="1:2" ht="32.450000000000003" customHeight="1" x14ac:dyDescent="0.25">
      <c r="A1756" s="26">
        <v>43854</v>
      </c>
      <c r="B1756" s="25" t="s">
        <v>6121</v>
      </c>
    </row>
    <row r="1757" spans="1:2" ht="32.450000000000003" customHeight="1" x14ac:dyDescent="0.25">
      <c r="A1757" s="26">
        <v>43854</v>
      </c>
      <c r="B1757" s="25" t="s">
        <v>6122</v>
      </c>
    </row>
    <row r="1758" spans="1:2" ht="32.450000000000003" customHeight="1" x14ac:dyDescent="0.25">
      <c r="A1758" s="26">
        <v>43854</v>
      </c>
      <c r="B1758" s="25" t="s">
        <v>6123</v>
      </c>
    </row>
    <row r="1759" spans="1:2" ht="32.450000000000003" customHeight="1" x14ac:dyDescent="0.25">
      <c r="A1759" s="26">
        <v>43854</v>
      </c>
      <c r="B1759" s="25" t="s">
        <v>6124</v>
      </c>
    </row>
    <row r="1760" spans="1:2" ht="32.450000000000003" customHeight="1" x14ac:dyDescent="0.25">
      <c r="A1760" s="26">
        <v>43854</v>
      </c>
      <c r="B1760" s="25" t="s">
        <v>6125</v>
      </c>
    </row>
    <row r="1761" spans="1:2" ht="32.450000000000003" customHeight="1" x14ac:dyDescent="0.25">
      <c r="A1761" s="26">
        <v>43854</v>
      </c>
      <c r="B1761" s="25" t="s">
        <v>6126</v>
      </c>
    </row>
    <row r="1763" spans="1:2" ht="32.450000000000003" customHeight="1" x14ac:dyDescent="0.25">
      <c r="A1763" s="26">
        <v>43861</v>
      </c>
      <c r="B1763" s="25" t="s">
        <v>6127</v>
      </c>
    </row>
    <row r="1764" spans="1:2" ht="32.450000000000003" customHeight="1" x14ac:dyDescent="0.25">
      <c r="A1764" s="26">
        <v>43861</v>
      </c>
      <c r="B1764" s="25" t="s">
        <v>6128</v>
      </c>
    </row>
    <row r="1765" spans="1:2" ht="32.450000000000003" customHeight="1" x14ac:dyDescent="0.25">
      <c r="A1765" s="26">
        <v>43861</v>
      </c>
      <c r="B1765" s="25" t="s">
        <v>6129</v>
      </c>
    </row>
    <row r="1766" spans="1:2" ht="32.450000000000003" customHeight="1" x14ac:dyDescent="0.25">
      <c r="A1766" s="26">
        <v>43861</v>
      </c>
      <c r="B1766" s="25" t="s">
        <v>6130</v>
      </c>
    </row>
    <row r="1767" spans="1:2" ht="32.450000000000003" customHeight="1" x14ac:dyDescent="0.25">
      <c r="A1767" s="26">
        <v>43861</v>
      </c>
      <c r="B1767" s="25" t="s">
        <v>6131</v>
      </c>
    </row>
    <row r="1768" spans="1:2" ht="32.450000000000003" customHeight="1" x14ac:dyDescent="0.25">
      <c r="A1768" s="26">
        <v>43861</v>
      </c>
      <c r="B1768" s="25" t="s">
        <v>6132</v>
      </c>
    </row>
    <row r="1769" spans="1:2" ht="32.450000000000003" customHeight="1" x14ac:dyDescent="0.25">
      <c r="A1769" s="26">
        <v>43861</v>
      </c>
      <c r="B1769" s="25" t="s">
        <v>6133</v>
      </c>
    </row>
    <row r="1770" spans="1:2" ht="32.450000000000003" customHeight="1" x14ac:dyDescent="0.25">
      <c r="A1770" s="26">
        <v>43861</v>
      </c>
      <c r="B1770" s="25" t="s">
        <v>6134</v>
      </c>
    </row>
    <row r="1771" spans="1:2" ht="32.450000000000003" customHeight="1" x14ac:dyDescent="0.25">
      <c r="A1771" s="26">
        <v>43861</v>
      </c>
      <c r="B1771" s="25" t="s">
        <v>6135</v>
      </c>
    </row>
    <row r="1772" spans="1:2" ht="32.450000000000003" customHeight="1" x14ac:dyDescent="0.25">
      <c r="A1772" s="26">
        <v>43861</v>
      </c>
      <c r="B1772" s="25" t="s">
        <v>6136</v>
      </c>
    </row>
    <row r="1773" spans="1:2" ht="32.450000000000003" customHeight="1" x14ac:dyDescent="0.25">
      <c r="A1773" s="26">
        <v>43861</v>
      </c>
      <c r="B1773" s="25" t="s">
        <v>6137</v>
      </c>
    </row>
    <row r="1774" spans="1:2" ht="32.450000000000003" customHeight="1" x14ac:dyDescent="0.25">
      <c r="A1774" s="26">
        <v>43861</v>
      </c>
      <c r="B1774" s="25" t="s">
        <v>6138</v>
      </c>
    </row>
    <row r="1775" spans="1:2" ht="32.450000000000003" customHeight="1" x14ac:dyDescent="0.25">
      <c r="A1775" s="26">
        <v>43861</v>
      </c>
      <c r="B1775" s="25" t="s">
        <v>6139</v>
      </c>
    </row>
    <row r="1776" spans="1:2" ht="32.450000000000003" customHeight="1" x14ac:dyDescent="0.25">
      <c r="A1776" s="26">
        <v>43861</v>
      </c>
      <c r="B1776" s="25" t="s">
        <v>6140</v>
      </c>
    </row>
    <row r="1777" spans="1:2" ht="32.450000000000003" customHeight="1" x14ac:dyDescent="0.25">
      <c r="A1777" s="26">
        <v>43861</v>
      </c>
      <c r="B1777" s="25" t="s">
        <v>6141</v>
      </c>
    </row>
    <row r="1778" spans="1:2" ht="32.450000000000003" customHeight="1" x14ac:dyDescent="0.25">
      <c r="A1778" s="26">
        <v>43861</v>
      </c>
      <c r="B1778" s="25" t="s">
        <v>6142</v>
      </c>
    </row>
    <row r="1779" spans="1:2" ht="32.450000000000003" customHeight="1" x14ac:dyDescent="0.25">
      <c r="A1779" s="26">
        <v>43861</v>
      </c>
      <c r="B1779" s="25" t="s">
        <v>6143</v>
      </c>
    </row>
    <row r="1780" spans="1:2" ht="32.450000000000003" customHeight="1" x14ac:dyDescent="0.25">
      <c r="A1780" s="26">
        <v>43861</v>
      </c>
      <c r="B1780" s="25" t="s">
        <v>6144</v>
      </c>
    </row>
    <row r="1782" spans="1:2" ht="32.450000000000003" customHeight="1" x14ac:dyDescent="0.25">
      <c r="A1782" s="26">
        <v>43868</v>
      </c>
      <c r="B1782" s="25" t="s">
        <v>6145</v>
      </c>
    </row>
    <row r="1783" spans="1:2" ht="32.450000000000003" customHeight="1" x14ac:dyDescent="0.25">
      <c r="A1783" s="26">
        <v>43868</v>
      </c>
      <c r="B1783" s="25" t="s">
        <v>6146</v>
      </c>
    </row>
    <row r="1784" spans="1:2" ht="32.450000000000003" customHeight="1" x14ac:dyDescent="0.25">
      <c r="A1784" s="26">
        <v>43868</v>
      </c>
      <c r="B1784" s="25" t="s">
        <v>6147</v>
      </c>
    </row>
    <row r="1785" spans="1:2" ht="32.450000000000003" customHeight="1" x14ac:dyDescent="0.25">
      <c r="A1785" s="26">
        <v>43868</v>
      </c>
      <c r="B1785" s="25" t="s">
        <v>6148</v>
      </c>
    </row>
    <row r="1786" spans="1:2" ht="32.450000000000003" customHeight="1" x14ac:dyDescent="0.25">
      <c r="A1786" s="26">
        <v>43868</v>
      </c>
      <c r="B1786" s="25" t="s">
        <v>6149</v>
      </c>
    </row>
    <row r="1787" spans="1:2" ht="32.450000000000003" customHeight="1" x14ac:dyDescent="0.25">
      <c r="A1787" s="26">
        <v>43868</v>
      </c>
      <c r="B1787" s="25" t="s">
        <v>6150</v>
      </c>
    </row>
    <row r="1788" spans="1:2" ht="32.450000000000003" customHeight="1" x14ac:dyDescent="0.25">
      <c r="A1788" s="26">
        <v>43868</v>
      </c>
      <c r="B1788" s="25" t="s">
        <v>6151</v>
      </c>
    </row>
    <row r="1789" spans="1:2" ht="32.450000000000003" customHeight="1" x14ac:dyDescent="0.25">
      <c r="A1789" s="26">
        <v>43868</v>
      </c>
      <c r="B1789" s="25" t="s">
        <v>6152</v>
      </c>
    </row>
    <row r="1790" spans="1:2" ht="32.450000000000003" customHeight="1" x14ac:dyDescent="0.25">
      <c r="A1790" s="26">
        <v>43868</v>
      </c>
      <c r="B1790" s="25" t="s">
        <v>6153</v>
      </c>
    </row>
    <row r="1791" spans="1:2" ht="32.450000000000003" customHeight="1" x14ac:dyDescent="0.25">
      <c r="A1791" s="26">
        <v>43868</v>
      </c>
      <c r="B1791" s="25" t="s">
        <v>6154</v>
      </c>
    </row>
    <row r="1792" spans="1:2" ht="32.450000000000003" customHeight="1" x14ac:dyDescent="0.25">
      <c r="A1792" s="26">
        <v>43868</v>
      </c>
      <c r="B1792" s="25" t="s">
        <v>6155</v>
      </c>
    </row>
    <row r="1793" spans="1:2" ht="32.450000000000003" customHeight="1" x14ac:dyDescent="0.25">
      <c r="A1793" s="26">
        <v>43868</v>
      </c>
      <c r="B1793" s="25" t="s">
        <v>6156</v>
      </c>
    </row>
    <row r="1794" spans="1:2" ht="32.450000000000003" customHeight="1" x14ac:dyDescent="0.25">
      <c r="A1794" s="26">
        <v>43868</v>
      </c>
      <c r="B1794" s="25" t="s">
        <v>6157</v>
      </c>
    </row>
    <row r="1795" spans="1:2" ht="32.450000000000003" customHeight="1" x14ac:dyDescent="0.25">
      <c r="A1795" s="26">
        <v>43868</v>
      </c>
      <c r="B1795" s="25" t="s">
        <v>6158</v>
      </c>
    </row>
    <row r="1796" spans="1:2" ht="32.450000000000003" customHeight="1" x14ac:dyDescent="0.25">
      <c r="A1796" s="26">
        <v>43868</v>
      </c>
      <c r="B1796" s="25" t="s">
        <v>6159</v>
      </c>
    </row>
    <row r="1797" spans="1:2" ht="32.450000000000003" customHeight="1" x14ac:dyDescent="0.25">
      <c r="A1797" s="26">
        <v>43868</v>
      </c>
      <c r="B1797" s="25" t="s">
        <v>6160</v>
      </c>
    </row>
    <row r="1798" spans="1:2" ht="32.450000000000003" customHeight="1" x14ac:dyDescent="0.25">
      <c r="A1798" s="26">
        <v>43868</v>
      </c>
      <c r="B1798" s="25" t="s">
        <v>6161</v>
      </c>
    </row>
    <row r="1799" spans="1:2" ht="32.450000000000003" customHeight="1" x14ac:dyDescent="0.25">
      <c r="A1799" s="26">
        <v>43868</v>
      </c>
      <c r="B1799" s="25" t="s">
        <v>6162</v>
      </c>
    </row>
    <row r="1801" spans="1:2" ht="32.450000000000003" customHeight="1" x14ac:dyDescent="0.25">
      <c r="A1801" s="26">
        <v>43875</v>
      </c>
      <c r="B1801" s="25" t="s">
        <v>6163</v>
      </c>
    </row>
    <row r="1802" spans="1:2" ht="32.450000000000003" customHeight="1" x14ac:dyDescent="0.25">
      <c r="A1802" s="26">
        <v>43875</v>
      </c>
      <c r="B1802" s="25" t="s">
        <v>6164</v>
      </c>
    </row>
    <row r="1803" spans="1:2" ht="32.450000000000003" customHeight="1" x14ac:dyDescent="0.25">
      <c r="A1803" s="26">
        <v>43875</v>
      </c>
      <c r="B1803" s="25" t="s">
        <v>6165</v>
      </c>
    </row>
    <row r="1804" spans="1:2" ht="32.450000000000003" customHeight="1" x14ac:dyDescent="0.25">
      <c r="A1804" s="26">
        <v>43875</v>
      </c>
      <c r="B1804" s="25" t="s">
        <v>6166</v>
      </c>
    </row>
    <row r="1805" spans="1:2" ht="32.450000000000003" customHeight="1" x14ac:dyDescent="0.25">
      <c r="A1805" s="26">
        <v>43875</v>
      </c>
      <c r="B1805" s="25" t="s">
        <v>6167</v>
      </c>
    </row>
    <row r="1806" spans="1:2" ht="32.450000000000003" customHeight="1" x14ac:dyDescent="0.25">
      <c r="A1806" s="26">
        <v>43875</v>
      </c>
      <c r="B1806" s="25" t="s">
        <v>6168</v>
      </c>
    </row>
    <row r="1807" spans="1:2" ht="32.450000000000003" customHeight="1" x14ac:dyDescent="0.25">
      <c r="A1807" s="26">
        <v>43875</v>
      </c>
      <c r="B1807" s="25" t="s">
        <v>6169</v>
      </c>
    </row>
    <row r="1808" spans="1:2" ht="32.450000000000003" customHeight="1" x14ac:dyDescent="0.25">
      <c r="A1808" s="26">
        <v>43875</v>
      </c>
      <c r="B1808" s="25" t="s">
        <v>6170</v>
      </c>
    </row>
    <row r="1809" spans="1:2" ht="32.450000000000003" customHeight="1" x14ac:dyDescent="0.25">
      <c r="A1809" s="26">
        <v>43875</v>
      </c>
      <c r="B1809" s="25" t="s">
        <v>6171</v>
      </c>
    </row>
    <row r="1810" spans="1:2" ht="32.450000000000003" customHeight="1" x14ac:dyDescent="0.25">
      <c r="A1810" s="26">
        <v>43875</v>
      </c>
      <c r="B1810" s="25" t="s">
        <v>6172</v>
      </c>
    </row>
    <row r="1811" spans="1:2" ht="32.450000000000003" customHeight="1" x14ac:dyDescent="0.25">
      <c r="A1811" s="26">
        <v>43875</v>
      </c>
      <c r="B1811" s="25" t="s">
        <v>6173</v>
      </c>
    </row>
    <row r="1813" spans="1:2" ht="32.450000000000003" customHeight="1" x14ac:dyDescent="0.25">
      <c r="A1813" s="26">
        <v>43882</v>
      </c>
      <c r="B1813" s="25" t="s">
        <v>6174</v>
      </c>
    </row>
    <row r="1814" spans="1:2" ht="32.450000000000003" customHeight="1" x14ac:dyDescent="0.25">
      <c r="A1814" s="26">
        <v>43882</v>
      </c>
      <c r="B1814" s="25" t="s">
        <v>6175</v>
      </c>
    </row>
    <row r="1815" spans="1:2" ht="32.450000000000003" customHeight="1" x14ac:dyDescent="0.25">
      <c r="A1815" s="26">
        <v>43882</v>
      </c>
      <c r="B1815" s="25" t="s">
        <v>6176</v>
      </c>
    </row>
    <row r="1816" spans="1:2" ht="32.450000000000003" customHeight="1" x14ac:dyDescent="0.25">
      <c r="A1816" s="26">
        <v>43882</v>
      </c>
      <c r="B1816" s="25" t="s">
        <v>6177</v>
      </c>
    </row>
    <row r="1817" spans="1:2" ht="32.450000000000003" customHeight="1" x14ac:dyDescent="0.25">
      <c r="A1817" s="26">
        <v>43882</v>
      </c>
      <c r="B1817" s="25" t="s">
        <v>6178</v>
      </c>
    </row>
    <row r="1818" spans="1:2" ht="32.450000000000003" customHeight="1" x14ac:dyDescent="0.25">
      <c r="A1818" s="26">
        <v>43882</v>
      </c>
      <c r="B1818" s="25" t="s">
        <v>6179</v>
      </c>
    </row>
    <row r="1819" spans="1:2" ht="32.450000000000003" customHeight="1" x14ac:dyDescent="0.25">
      <c r="A1819" s="26">
        <v>43882</v>
      </c>
      <c r="B1819" s="25" t="s">
        <v>6180</v>
      </c>
    </row>
    <row r="1820" spans="1:2" ht="32.450000000000003" customHeight="1" x14ac:dyDescent="0.25">
      <c r="A1820" s="26">
        <v>43882</v>
      </c>
      <c r="B1820" s="25" t="s">
        <v>6181</v>
      </c>
    </row>
    <row r="1821" spans="1:2" ht="32.450000000000003" customHeight="1" x14ac:dyDescent="0.25">
      <c r="A1821" s="26">
        <v>43882</v>
      </c>
      <c r="B1821" s="25" t="s">
        <v>6182</v>
      </c>
    </row>
    <row r="1822" spans="1:2" ht="32.450000000000003" customHeight="1" x14ac:dyDescent="0.25">
      <c r="A1822" s="26">
        <v>43882</v>
      </c>
      <c r="B1822" s="25" t="s">
        <v>6183</v>
      </c>
    </row>
    <row r="1823" spans="1:2" ht="32.450000000000003" customHeight="1" x14ac:dyDescent="0.25">
      <c r="A1823" s="26">
        <v>43882</v>
      </c>
      <c r="B1823" s="25" t="s">
        <v>6184</v>
      </c>
    </row>
    <row r="1824" spans="1:2" ht="32.450000000000003" customHeight="1" x14ac:dyDescent="0.25">
      <c r="A1824" s="26">
        <v>43882</v>
      </c>
      <c r="B1824" s="25" t="s">
        <v>6185</v>
      </c>
    </row>
    <row r="1826" spans="1:2" ht="32.450000000000003" customHeight="1" x14ac:dyDescent="0.25">
      <c r="A1826" s="26">
        <v>43889</v>
      </c>
      <c r="B1826" s="25" t="s">
        <v>6186</v>
      </c>
    </row>
    <row r="1827" spans="1:2" ht="32.450000000000003" customHeight="1" x14ac:dyDescent="0.25">
      <c r="A1827" s="26">
        <v>43889</v>
      </c>
      <c r="B1827" s="25" t="s">
        <v>6187</v>
      </c>
    </row>
    <row r="1828" spans="1:2" ht="32.450000000000003" customHeight="1" x14ac:dyDescent="0.25">
      <c r="A1828" s="26">
        <v>43889</v>
      </c>
      <c r="B1828" s="25" t="s">
        <v>6188</v>
      </c>
    </row>
    <row r="1829" spans="1:2" ht="32.450000000000003" customHeight="1" x14ac:dyDescent="0.25">
      <c r="A1829" s="26">
        <v>43889</v>
      </c>
      <c r="B1829" s="25" t="s">
        <v>6189</v>
      </c>
    </row>
    <row r="1830" spans="1:2" ht="32.450000000000003" customHeight="1" x14ac:dyDescent="0.25">
      <c r="A1830" s="26">
        <v>43889</v>
      </c>
      <c r="B1830" s="25" t="s">
        <v>6190</v>
      </c>
    </row>
    <row r="1831" spans="1:2" ht="32.450000000000003" customHeight="1" x14ac:dyDescent="0.25">
      <c r="A1831" s="26">
        <v>43889</v>
      </c>
      <c r="B1831" s="25" t="s">
        <v>6191</v>
      </c>
    </row>
    <row r="1832" spans="1:2" ht="32.450000000000003" customHeight="1" x14ac:dyDescent="0.25">
      <c r="A1832" s="26">
        <v>43889</v>
      </c>
      <c r="B1832" s="25" t="s">
        <v>6192</v>
      </c>
    </row>
    <row r="1833" spans="1:2" ht="32.450000000000003" customHeight="1" x14ac:dyDescent="0.25">
      <c r="A1833" s="26">
        <v>43889</v>
      </c>
      <c r="B1833" s="25" t="s">
        <v>6193</v>
      </c>
    </row>
    <row r="1834" spans="1:2" ht="32.450000000000003" customHeight="1" x14ac:dyDescent="0.25">
      <c r="A1834" s="26">
        <v>43889</v>
      </c>
      <c r="B1834" s="25" t="s">
        <v>6194</v>
      </c>
    </row>
    <row r="1835" spans="1:2" ht="32.450000000000003" customHeight="1" x14ac:dyDescent="0.25">
      <c r="A1835" s="26">
        <v>43889</v>
      </c>
      <c r="B1835" s="25" t="s">
        <v>6195</v>
      </c>
    </row>
    <row r="1836" spans="1:2" ht="32.450000000000003" customHeight="1" x14ac:dyDescent="0.25">
      <c r="A1836" s="26">
        <v>43889</v>
      </c>
      <c r="B1836" s="25" t="s">
        <v>6196</v>
      </c>
    </row>
    <row r="1837" spans="1:2" ht="32.450000000000003" customHeight="1" x14ac:dyDescent="0.25">
      <c r="A1837" s="26">
        <v>43889</v>
      </c>
      <c r="B1837" s="25" t="s">
        <v>6197</v>
      </c>
    </row>
    <row r="1838" spans="1:2" ht="32.450000000000003" customHeight="1" x14ac:dyDescent="0.25">
      <c r="A1838" s="26">
        <v>43889</v>
      </c>
      <c r="B1838" s="25" t="s">
        <v>6198</v>
      </c>
    </row>
    <row r="1839" spans="1:2" ht="32.450000000000003" customHeight="1" x14ac:dyDescent="0.25">
      <c r="A1839" s="26">
        <v>43889</v>
      </c>
      <c r="B1839" s="25" t="s">
        <v>6199</v>
      </c>
    </row>
    <row r="1840" spans="1:2" ht="32.450000000000003" customHeight="1" x14ac:dyDescent="0.25">
      <c r="A1840" s="26">
        <v>43889</v>
      </c>
      <c r="B1840" s="25" t="s">
        <v>6200</v>
      </c>
    </row>
    <row r="1841" spans="1:2" ht="32.450000000000003" customHeight="1" x14ac:dyDescent="0.25">
      <c r="A1841" s="26">
        <v>43889</v>
      </c>
      <c r="B1841" s="25" t="s">
        <v>6201</v>
      </c>
    </row>
    <row r="1842" spans="1:2" ht="32.450000000000003" customHeight="1" x14ac:dyDescent="0.25">
      <c r="A1842" s="26">
        <v>43889</v>
      </c>
      <c r="B1842" s="25" t="s">
        <v>6202</v>
      </c>
    </row>
    <row r="1844" spans="1:2" ht="32.450000000000003" customHeight="1" x14ac:dyDescent="0.25">
      <c r="A1844" s="26">
        <v>43896</v>
      </c>
      <c r="B1844" s="25" t="s">
        <v>6203</v>
      </c>
    </row>
    <row r="1845" spans="1:2" ht="32.450000000000003" customHeight="1" x14ac:dyDescent="0.25">
      <c r="A1845" s="26">
        <v>43896</v>
      </c>
      <c r="B1845" s="25" t="s">
        <v>6204</v>
      </c>
    </row>
    <row r="1846" spans="1:2" ht="32.450000000000003" customHeight="1" x14ac:dyDescent="0.25">
      <c r="A1846" s="26">
        <v>43896</v>
      </c>
      <c r="B1846" s="25" t="s">
        <v>6205</v>
      </c>
    </row>
    <row r="1847" spans="1:2" ht="32.450000000000003" customHeight="1" x14ac:dyDescent="0.25">
      <c r="A1847" s="26">
        <v>43896</v>
      </c>
      <c r="B1847" s="25" t="s">
        <v>6206</v>
      </c>
    </row>
    <row r="1848" spans="1:2" ht="32.450000000000003" customHeight="1" x14ac:dyDescent="0.25">
      <c r="A1848" s="26">
        <v>43896</v>
      </c>
      <c r="B1848" s="25" t="s">
        <v>6207</v>
      </c>
    </row>
    <row r="1849" spans="1:2" ht="32.450000000000003" customHeight="1" x14ac:dyDescent="0.25">
      <c r="A1849" s="26">
        <v>43896</v>
      </c>
      <c r="B1849" s="25" t="s">
        <v>6208</v>
      </c>
    </row>
    <row r="1850" spans="1:2" ht="32.450000000000003" customHeight="1" x14ac:dyDescent="0.25">
      <c r="A1850" s="26">
        <v>43896</v>
      </c>
      <c r="B1850" s="25" t="s">
        <v>6209</v>
      </c>
    </row>
    <row r="1851" spans="1:2" ht="32.450000000000003" customHeight="1" x14ac:dyDescent="0.25">
      <c r="A1851" s="26">
        <v>43896</v>
      </c>
      <c r="B1851" s="25" t="s">
        <v>6210</v>
      </c>
    </row>
    <row r="1852" spans="1:2" ht="32.450000000000003" customHeight="1" x14ac:dyDescent="0.25">
      <c r="A1852" s="26">
        <v>43896</v>
      </c>
      <c r="B1852" s="25" t="s">
        <v>6211</v>
      </c>
    </row>
    <row r="1853" spans="1:2" ht="32.450000000000003" customHeight="1" x14ac:dyDescent="0.25">
      <c r="A1853" s="26">
        <v>43896</v>
      </c>
      <c r="B1853" s="25" t="s">
        <v>6212</v>
      </c>
    </row>
    <row r="1854" spans="1:2" ht="32.450000000000003" customHeight="1" x14ac:dyDescent="0.25">
      <c r="A1854" s="26">
        <v>43896</v>
      </c>
      <c r="B1854" s="25" t="s">
        <v>6213</v>
      </c>
    </row>
    <row r="1855" spans="1:2" ht="32.450000000000003" customHeight="1" x14ac:dyDescent="0.25">
      <c r="A1855" s="26">
        <v>43896</v>
      </c>
      <c r="B1855" s="25" t="s">
        <v>6214</v>
      </c>
    </row>
    <row r="1856" spans="1:2" ht="32.450000000000003" customHeight="1" x14ac:dyDescent="0.25">
      <c r="A1856" s="26">
        <v>43896</v>
      </c>
      <c r="B1856" s="25" t="s">
        <v>6215</v>
      </c>
    </row>
    <row r="1857" spans="1:2" ht="32.450000000000003" customHeight="1" x14ac:dyDescent="0.25">
      <c r="A1857" s="26">
        <v>43896</v>
      </c>
      <c r="B1857" s="25" t="s">
        <v>6216</v>
      </c>
    </row>
    <row r="1858" spans="1:2" ht="32.450000000000003" customHeight="1" x14ac:dyDescent="0.25">
      <c r="A1858" s="26">
        <v>43896</v>
      </c>
      <c r="B1858" s="25" t="s">
        <v>6217</v>
      </c>
    </row>
    <row r="1859" spans="1:2" ht="32.450000000000003" customHeight="1" x14ac:dyDescent="0.25">
      <c r="A1859" s="26">
        <v>43896</v>
      </c>
      <c r="B1859" s="25" t="s">
        <v>6218</v>
      </c>
    </row>
    <row r="1860" spans="1:2" ht="32.450000000000003" customHeight="1" x14ac:dyDescent="0.25">
      <c r="A1860" s="26">
        <v>43896</v>
      </c>
      <c r="B1860" s="25" t="s">
        <v>6219</v>
      </c>
    </row>
    <row r="1861" spans="1:2" ht="32.450000000000003" customHeight="1" x14ac:dyDescent="0.25">
      <c r="A1861" s="26">
        <v>43896</v>
      </c>
      <c r="B1861" s="25" t="s">
        <v>6220</v>
      </c>
    </row>
    <row r="1863" spans="1:2" ht="32.450000000000003" customHeight="1" x14ac:dyDescent="0.25">
      <c r="A1863" s="26">
        <v>43903</v>
      </c>
      <c r="B1863" s="25" t="s">
        <v>6221</v>
      </c>
    </row>
    <row r="1864" spans="1:2" ht="32.450000000000003" customHeight="1" x14ac:dyDescent="0.25">
      <c r="A1864" s="26">
        <v>43903</v>
      </c>
      <c r="B1864" s="25" t="s">
        <v>6222</v>
      </c>
    </row>
    <row r="1865" spans="1:2" ht="32.450000000000003" customHeight="1" x14ac:dyDescent="0.25">
      <c r="A1865" s="26">
        <v>43903</v>
      </c>
      <c r="B1865" s="25" t="s">
        <v>6223</v>
      </c>
    </row>
    <row r="1866" spans="1:2" ht="32.450000000000003" customHeight="1" x14ac:dyDescent="0.25">
      <c r="A1866" s="26">
        <v>43903</v>
      </c>
      <c r="B1866" s="25" t="s">
        <v>6224</v>
      </c>
    </row>
    <row r="1867" spans="1:2" ht="32.450000000000003" customHeight="1" x14ac:dyDescent="0.25">
      <c r="A1867" s="26">
        <v>43903</v>
      </c>
      <c r="B1867" s="25" t="s">
        <v>6225</v>
      </c>
    </row>
    <row r="1868" spans="1:2" ht="32.450000000000003" customHeight="1" x14ac:dyDescent="0.25">
      <c r="A1868" s="26">
        <v>43903</v>
      </c>
      <c r="B1868" s="25" t="s">
        <v>6226</v>
      </c>
    </row>
    <row r="1869" spans="1:2" ht="32.450000000000003" customHeight="1" x14ac:dyDescent="0.25">
      <c r="A1869" s="26">
        <v>43903</v>
      </c>
      <c r="B1869" s="25" t="s">
        <v>6227</v>
      </c>
    </row>
    <row r="1870" spans="1:2" ht="32.450000000000003" customHeight="1" x14ac:dyDescent="0.25">
      <c r="A1870" s="26">
        <v>43903</v>
      </c>
      <c r="B1870" s="25" t="s">
        <v>6228</v>
      </c>
    </row>
    <row r="1871" spans="1:2" ht="32.450000000000003" customHeight="1" x14ac:dyDescent="0.25">
      <c r="A1871" s="26">
        <v>43903</v>
      </c>
      <c r="B1871" s="25" t="s">
        <v>6229</v>
      </c>
    </row>
    <row r="1872" spans="1:2" ht="32.450000000000003" customHeight="1" x14ac:dyDescent="0.25">
      <c r="A1872" s="26">
        <v>43903</v>
      </c>
      <c r="B1872" s="25" t="s">
        <v>6230</v>
      </c>
    </row>
    <row r="1873" spans="1:2" ht="32.450000000000003" customHeight="1" x14ac:dyDescent="0.25">
      <c r="A1873" s="26">
        <v>43903</v>
      </c>
      <c r="B1873" s="25" t="s">
        <v>6231</v>
      </c>
    </row>
    <row r="1874" spans="1:2" ht="32.450000000000003" customHeight="1" x14ac:dyDescent="0.25">
      <c r="A1874" s="26">
        <v>43903</v>
      </c>
      <c r="B1874" s="25" t="s">
        <v>6232</v>
      </c>
    </row>
    <row r="1876" spans="1:2" ht="32.450000000000003" customHeight="1" x14ac:dyDescent="0.25">
      <c r="A1876" s="26">
        <v>43910</v>
      </c>
      <c r="B1876" s="25" t="s">
        <v>6233</v>
      </c>
    </row>
    <row r="1877" spans="1:2" ht="32.450000000000003" customHeight="1" x14ac:dyDescent="0.25">
      <c r="A1877" s="26">
        <v>43910</v>
      </c>
      <c r="B1877" s="25" t="s">
        <v>6234</v>
      </c>
    </row>
    <row r="1878" spans="1:2" ht="32.450000000000003" customHeight="1" x14ac:dyDescent="0.25">
      <c r="A1878" s="26">
        <v>43910</v>
      </c>
      <c r="B1878" s="25" t="s">
        <v>6235</v>
      </c>
    </row>
    <row r="1879" spans="1:2" ht="32.450000000000003" customHeight="1" x14ac:dyDescent="0.25">
      <c r="A1879" s="26">
        <v>43910</v>
      </c>
      <c r="B1879" s="25" t="s">
        <v>6236</v>
      </c>
    </row>
    <row r="1880" spans="1:2" ht="32.450000000000003" customHeight="1" x14ac:dyDescent="0.25">
      <c r="A1880" s="26">
        <v>43910</v>
      </c>
      <c r="B1880" s="25" t="s">
        <v>6237</v>
      </c>
    </row>
    <row r="1881" spans="1:2" ht="32.450000000000003" customHeight="1" x14ac:dyDescent="0.25">
      <c r="A1881" s="26">
        <v>43910</v>
      </c>
      <c r="B1881" s="25" t="s">
        <v>6238</v>
      </c>
    </row>
    <row r="1882" spans="1:2" ht="32.450000000000003" customHeight="1" x14ac:dyDescent="0.25">
      <c r="A1882" s="26">
        <v>43910</v>
      </c>
      <c r="B1882" s="25" t="s">
        <v>6239</v>
      </c>
    </row>
    <row r="1883" spans="1:2" ht="32.450000000000003" customHeight="1" x14ac:dyDescent="0.25">
      <c r="A1883" s="26">
        <v>43910</v>
      </c>
      <c r="B1883" s="25" t="s">
        <v>6240</v>
      </c>
    </row>
    <row r="1884" spans="1:2" ht="32.450000000000003" customHeight="1" x14ac:dyDescent="0.25">
      <c r="A1884" s="26">
        <v>43910</v>
      </c>
      <c r="B1884" s="25" t="s">
        <v>6241</v>
      </c>
    </row>
    <row r="1885" spans="1:2" ht="32.450000000000003" customHeight="1" x14ac:dyDescent="0.25">
      <c r="A1885" s="26">
        <v>43910</v>
      </c>
      <c r="B1885" s="25" t="s">
        <v>6242</v>
      </c>
    </row>
    <row r="1886" spans="1:2" ht="32.450000000000003" customHeight="1" x14ac:dyDescent="0.25">
      <c r="A1886" s="26">
        <v>43910</v>
      </c>
      <c r="B1886" s="25" t="s">
        <v>6243</v>
      </c>
    </row>
    <row r="1887" spans="1:2" ht="32.450000000000003" customHeight="1" x14ac:dyDescent="0.25">
      <c r="A1887" s="26">
        <v>43910</v>
      </c>
      <c r="B1887" s="25" t="s">
        <v>6244</v>
      </c>
    </row>
    <row r="1888" spans="1:2" ht="32.450000000000003" customHeight="1" x14ac:dyDescent="0.25">
      <c r="A1888" s="26">
        <v>43910</v>
      </c>
      <c r="B1888" s="25" t="s">
        <v>6245</v>
      </c>
    </row>
    <row r="1889" spans="1:2" ht="32.450000000000003" customHeight="1" x14ac:dyDescent="0.25">
      <c r="A1889" s="26">
        <v>43910</v>
      </c>
      <c r="B1889" s="25" t="s">
        <v>6246</v>
      </c>
    </row>
    <row r="1890" spans="1:2" ht="32.450000000000003" customHeight="1" x14ac:dyDescent="0.25">
      <c r="A1890" s="26">
        <v>43910</v>
      </c>
      <c r="B1890" s="25" t="s">
        <v>6247</v>
      </c>
    </row>
    <row r="1891" spans="1:2" ht="32.450000000000003" customHeight="1" x14ac:dyDescent="0.25">
      <c r="A1891" s="26">
        <v>43910</v>
      </c>
      <c r="B1891" s="25" t="s">
        <v>6248</v>
      </c>
    </row>
    <row r="1892" spans="1:2" ht="32.450000000000003" customHeight="1" x14ac:dyDescent="0.25">
      <c r="A1892" s="26">
        <v>43910</v>
      </c>
      <c r="B1892" s="25" t="s">
        <v>6249</v>
      </c>
    </row>
    <row r="1893" spans="1:2" ht="32.450000000000003" customHeight="1" x14ac:dyDescent="0.25">
      <c r="A1893" s="26">
        <v>43910</v>
      </c>
      <c r="B1893" s="25" t="s">
        <v>6250</v>
      </c>
    </row>
    <row r="1894" spans="1:2" ht="32.450000000000003" customHeight="1" x14ac:dyDescent="0.25">
      <c r="A1894" s="26">
        <v>43910</v>
      </c>
      <c r="B1894" s="25" t="s">
        <v>6251</v>
      </c>
    </row>
    <row r="1896" spans="1:2" ht="32.450000000000003" customHeight="1" x14ac:dyDescent="0.25">
      <c r="A1896" s="26">
        <v>43917</v>
      </c>
      <c r="B1896" s="25" t="s">
        <v>6252</v>
      </c>
    </row>
    <row r="1897" spans="1:2" ht="32.450000000000003" customHeight="1" x14ac:dyDescent="0.25">
      <c r="A1897" s="26">
        <v>43917</v>
      </c>
      <c r="B1897" s="25" t="s">
        <v>6253</v>
      </c>
    </row>
    <row r="1898" spans="1:2" ht="32.450000000000003" customHeight="1" x14ac:dyDescent="0.25">
      <c r="A1898" s="26">
        <v>43917</v>
      </c>
      <c r="B1898" s="25" t="s">
        <v>6254</v>
      </c>
    </row>
    <row r="1899" spans="1:2" ht="32.450000000000003" customHeight="1" x14ac:dyDescent="0.25">
      <c r="A1899" s="26">
        <v>43917</v>
      </c>
      <c r="B1899" s="25" t="s">
        <v>6255</v>
      </c>
    </row>
    <row r="1900" spans="1:2" ht="32.450000000000003" customHeight="1" x14ac:dyDescent="0.25">
      <c r="A1900" s="26">
        <v>43917</v>
      </c>
      <c r="B1900" s="25" t="s">
        <v>6256</v>
      </c>
    </row>
    <row r="1901" spans="1:2" ht="32.450000000000003" customHeight="1" x14ac:dyDescent="0.25">
      <c r="A1901" s="26">
        <v>43917</v>
      </c>
      <c r="B1901" s="25" t="s">
        <v>6257</v>
      </c>
    </row>
    <row r="1902" spans="1:2" ht="32.450000000000003" customHeight="1" x14ac:dyDescent="0.25">
      <c r="A1902" s="26">
        <v>43917</v>
      </c>
      <c r="B1902" s="25" t="s">
        <v>6258</v>
      </c>
    </row>
    <row r="1903" spans="1:2" ht="32.450000000000003" customHeight="1" x14ac:dyDescent="0.25">
      <c r="A1903" s="26">
        <v>43917</v>
      </c>
      <c r="B1903" s="25" t="s">
        <v>6259</v>
      </c>
    </row>
    <row r="1904" spans="1:2" ht="32.450000000000003" customHeight="1" x14ac:dyDescent="0.25">
      <c r="A1904" s="26">
        <v>43917</v>
      </c>
      <c r="B1904" s="25" t="s">
        <v>6260</v>
      </c>
    </row>
    <row r="1905" spans="1:2" ht="32.450000000000003" customHeight="1" x14ac:dyDescent="0.25">
      <c r="A1905" s="26">
        <v>43917</v>
      </c>
      <c r="B1905" s="25" t="s">
        <v>6261</v>
      </c>
    </row>
    <row r="1906" spans="1:2" ht="32.450000000000003" customHeight="1" x14ac:dyDescent="0.25">
      <c r="A1906" s="26">
        <v>43917</v>
      </c>
      <c r="B1906" s="25" t="s">
        <v>6262</v>
      </c>
    </row>
    <row r="1907" spans="1:2" ht="32.450000000000003" customHeight="1" x14ac:dyDescent="0.25">
      <c r="A1907" s="26">
        <v>43917</v>
      </c>
      <c r="B1907" s="25" t="s">
        <v>6263</v>
      </c>
    </row>
    <row r="1908" spans="1:2" ht="32.450000000000003" customHeight="1" x14ac:dyDescent="0.25">
      <c r="A1908" s="26">
        <v>43917</v>
      </c>
      <c r="B1908" s="25" t="s">
        <v>6264</v>
      </c>
    </row>
    <row r="1909" spans="1:2" ht="32.450000000000003" customHeight="1" x14ac:dyDescent="0.25">
      <c r="A1909" s="26">
        <v>43917</v>
      </c>
      <c r="B1909" s="25" t="s">
        <v>6265</v>
      </c>
    </row>
    <row r="1911" spans="1:2" ht="32.450000000000003" customHeight="1" x14ac:dyDescent="0.25">
      <c r="A1911" s="26">
        <v>43924</v>
      </c>
      <c r="B1911" s="25" t="s">
        <v>6266</v>
      </c>
    </row>
    <row r="1912" spans="1:2" ht="32.450000000000003" customHeight="1" x14ac:dyDescent="0.25">
      <c r="A1912" s="26">
        <v>43924</v>
      </c>
      <c r="B1912" s="25" t="s">
        <v>6267</v>
      </c>
    </row>
    <row r="1913" spans="1:2" ht="32.450000000000003" customHeight="1" x14ac:dyDescent="0.25">
      <c r="A1913" s="26">
        <v>43924</v>
      </c>
      <c r="B1913" s="25" t="s">
        <v>6268</v>
      </c>
    </row>
    <row r="1914" spans="1:2" ht="32.450000000000003" customHeight="1" x14ac:dyDescent="0.25">
      <c r="A1914" s="26">
        <v>43924</v>
      </c>
      <c r="B1914" s="25" t="s">
        <v>6269</v>
      </c>
    </row>
    <row r="1915" spans="1:2" ht="32.450000000000003" customHeight="1" x14ac:dyDescent="0.25">
      <c r="A1915" s="26">
        <v>43924</v>
      </c>
      <c r="B1915" s="25" t="s">
        <v>6270</v>
      </c>
    </row>
    <row r="1916" spans="1:2" ht="32.450000000000003" customHeight="1" x14ac:dyDescent="0.25">
      <c r="A1916" s="26">
        <v>43924</v>
      </c>
      <c r="B1916" s="25" t="s">
        <v>6271</v>
      </c>
    </row>
    <row r="1917" spans="1:2" ht="32.450000000000003" customHeight="1" x14ac:dyDescent="0.25">
      <c r="A1917" s="26">
        <v>43924</v>
      </c>
      <c r="B1917" s="25" t="s">
        <v>6272</v>
      </c>
    </row>
    <row r="1918" spans="1:2" ht="32.450000000000003" customHeight="1" x14ac:dyDescent="0.25">
      <c r="A1918" s="26">
        <v>43924</v>
      </c>
      <c r="B1918" s="25" t="s">
        <v>6273</v>
      </c>
    </row>
    <row r="1919" spans="1:2" ht="32.450000000000003" customHeight="1" x14ac:dyDescent="0.25">
      <c r="A1919" s="26">
        <v>43924</v>
      </c>
      <c r="B1919" s="25" t="s">
        <v>6274</v>
      </c>
    </row>
    <row r="1920" spans="1:2" ht="32.450000000000003" customHeight="1" x14ac:dyDescent="0.25">
      <c r="A1920" s="26">
        <v>43924</v>
      </c>
      <c r="B1920" s="25" t="s">
        <v>6275</v>
      </c>
    </row>
    <row r="1921" spans="1:2" ht="32.450000000000003" customHeight="1" x14ac:dyDescent="0.25">
      <c r="A1921" s="26">
        <v>43924</v>
      </c>
      <c r="B1921" s="25" t="s">
        <v>6276</v>
      </c>
    </row>
    <row r="1922" spans="1:2" ht="32.450000000000003" customHeight="1" x14ac:dyDescent="0.25">
      <c r="A1922" s="26">
        <v>43924</v>
      </c>
      <c r="B1922" s="25" t="s">
        <v>6277</v>
      </c>
    </row>
    <row r="1923" spans="1:2" ht="32.450000000000003" customHeight="1" x14ac:dyDescent="0.25">
      <c r="A1923" s="26">
        <v>43924</v>
      </c>
      <c r="B1923" s="25" t="s">
        <v>6278</v>
      </c>
    </row>
    <row r="1924" spans="1:2" ht="32.450000000000003" customHeight="1" x14ac:dyDescent="0.25">
      <c r="A1924" s="26">
        <v>43924</v>
      </c>
      <c r="B1924" s="25" t="s">
        <v>6279</v>
      </c>
    </row>
    <row r="1925" spans="1:2" ht="32.450000000000003" customHeight="1" x14ac:dyDescent="0.25">
      <c r="A1925" s="26">
        <v>43924</v>
      </c>
      <c r="B1925" s="25" t="s">
        <v>6280</v>
      </c>
    </row>
    <row r="1926" spans="1:2" ht="32.450000000000003" customHeight="1" x14ac:dyDescent="0.25">
      <c r="A1926" s="26">
        <v>43924</v>
      </c>
      <c r="B1926" s="25" t="s">
        <v>6281</v>
      </c>
    </row>
    <row r="1927" spans="1:2" ht="32.450000000000003" customHeight="1" x14ac:dyDescent="0.25">
      <c r="A1927" s="26">
        <v>43924</v>
      </c>
      <c r="B1927" s="25" t="s">
        <v>6282</v>
      </c>
    </row>
    <row r="1928" spans="1:2" ht="32.450000000000003" customHeight="1" x14ac:dyDescent="0.25">
      <c r="A1928" s="26">
        <v>43924</v>
      </c>
      <c r="B1928" s="25" t="s">
        <v>6283</v>
      </c>
    </row>
    <row r="1929" spans="1:2" ht="32.450000000000003" customHeight="1" x14ac:dyDescent="0.25">
      <c r="A1929" s="26">
        <v>43924</v>
      </c>
      <c r="B1929" s="25" t="s">
        <v>6284</v>
      </c>
    </row>
    <row r="1930" spans="1:2" ht="32.450000000000003" customHeight="1" x14ac:dyDescent="0.25">
      <c r="A1930" s="26">
        <v>43924</v>
      </c>
      <c r="B1930" s="25" t="s">
        <v>6285</v>
      </c>
    </row>
    <row r="1932" spans="1:2" ht="32.450000000000003" customHeight="1" x14ac:dyDescent="0.25">
      <c r="A1932" s="26">
        <v>43931</v>
      </c>
      <c r="B1932" s="25" t="s">
        <v>6286</v>
      </c>
    </row>
    <row r="1933" spans="1:2" ht="32.450000000000003" customHeight="1" x14ac:dyDescent="0.25">
      <c r="A1933" s="26">
        <v>43931</v>
      </c>
      <c r="B1933" s="25" t="s">
        <v>6287</v>
      </c>
    </row>
    <row r="1934" spans="1:2" ht="32.450000000000003" customHeight="1" x14ac:dyDescent="0.25">
      <c r="A1934" s="26">
        <v>43931</v>
      </c>
      <c r="B1934" s="25" t="s">
        <v>6288</v>
      </c>
    </row>
    <row r="1935" spans="1:2" ht="32.450000000000003" customHeight="1" x14ac:dyDescent="0.25">
      <c r="A1935" s="26">
        <v>43931</v>
      </c>
      <c r="B1935" s="25" t="s">
        <v>6289</v>
      </c>
    </row>
    <row r="1936" spans="1:2" ht="32.450000000000003" customHeight="1" x14ac:dyDescent="0.25">
      <c r="A1936" s="26">
        <v>43931</v>
      </c>
      <c r="B1936" s="25" t="s">
        <v>6290</v>
      </c>
    </row>
    <row r="1937" spans="1:2" ht="32.450000000000003" customHeight="1" x14ac:dyDescent="0.25">
      <c r="A1937" s="26">
        <v>43931</v>
      </c>
      <c r="B1937" s="25" t="s">
        <v>6291</v>
      </c>
    </row>
    <row r="1938" spans="1:2" ht="32.450000000000003" customHeight="1" x14ac:dyDescent="0.25">
      <c r="A1938" s="26">
        <v>43931</v>
      </c>
      <c r="B1938" s="25" t="s">
        <v>6292</v>
      </c>
    </row>
    <row r="1939" spans="1:2" ht="32.450000000000003" customHeight="1" x14ac:dyDescent="0.25">
      <c r="A1939" s="26">
        <v>43931</v>
      </c>
      <c r="B1939" s="25" t="s">
        <v>6293</v>
      </c>
    </row>
    <row r="1940" spans="1:2" ht="32.450000000000003" customHeight="1" x14ac:dyDescent="0.25">
      <c r="A1940" s="26">
        <v>43931</v>
      </c>
      <c r="B1940" s="25" t="s">
        <v>6294</v>
      </c>
    </row>
    <row r="1941" spans="1:2" ht="32.450000000000003" customHeight="1" x14ac:dyDescent="0.25">
      <c r="A1941" s="26">
        <v>43931</v>
      </c>
      <c r="B1941" s="25" t="s">
        <v>6295</v>
      </c>
    </row>
    <row r="1942" spans="1:2" ht="32.450000000000003" customHeight="1" x14ac:dyDescent="0.25">
      <c r="A1942" s="26">
        <v>43931</v>
      </c>
      <c r="B1942" s="25" t="s">
        <v>6296</v>
      </c>
    </row>
    <row r="1943" spans="1:2" ht="32.450000000000003" customHeight="1" x14ac:dyDescent="0.25">
      <c r="A1943" s="26">
        <v>43931</v>
      </c>
      <c r="B1943" s="25" t="s">
        <v>6297</v>
      </c>
    </row>
    <row r="1944" spans="1:2" ht="32.450000000000003" customHeight="1" x14ac:dyDescent="0.25">
      <c r="A1944" s="26">
        <v>43931</v>
      </c>
      <c r="B1944" s="25" t="s">
        <v>6298</v>
      </c>
    </row>
    <row r="1946" spans="1:2" ht="32.450000000000003" customHeight="1" x14ac:dyDescent="0.25">
      <c r="A1946" s="26">
        <v>43938</v>
      </c>
      <c r="B1946" s="25" t="s">
        <v>6299</v>
      </c>
    </row>
    <row r="1947" spans="1:2" ht="32.450000000000003" customHeight="1" x14ac:dyDescent="0.25">
      <c r="A1947" s="26">
        <v>43938</v>
      </c>
      <c r="B1947" s="25" t="s">
        <v>6300</v>
      </c>
    </row>
    <row r="1948" spans="1:2" ht="32.450000000000003" customHeight="1" x14ac:dyDescent="0.25">
      <c r="A1948" s="26">
        <v>43938</v>
      </c>
      <c r="B1948" s="25" t="s">
        <v>6301</v>
      </c>
    </row>
    <row r="1949" spans="1:2" ht="32.450000000000003" customHeight="1" x14ac:dyDescent="0.25">
      <c r="A1949" s="26">
        <v>43938</v>
      </c>
      <c r="B1949" s="25" t="s">
        <v>6302</v>
      </c>
    </row>
    <row r="1950" spans="1:2" ht="32.450000000000003" customHeight="1" x14ac:dyDescent="0.25">
      <c r="A1950" s="26">
        <v>43938</v>
      </c>
      <c r="B1950" s="25" t="s">
        <v>6303</v>
      </c>
    </row>
    <row r="1951" spans="1:2" ht="32.450000000000003" customHeight="1" x14ac:dyDescent="0.25">
      <c r="A1951" s="26">
        <v>43938</v>
      </c>
      <c r="B1951" s="25" t="s">
        <v>6304</v>
      </c>
    </row>
    <row r="1952" spans="1:2" ht="32.450000000000003" customHeight="1" x14ac:dyDescent="0.25">
      <c r="A1952" s="26">
        <v>43938</v>
      </c>
      <c r="B1952" s="25" t="s">
        <v>6305</v>
      </c>
    </row>
    <row r="1953" spans="1:2" ht="32.450000000000003" customHeight="1" x14ac:dyDescent="0.25">
      <c r="A1953" s="26">
        <v>43938</v>
      </c>
      <c r="B1953" s="25" t="s">
        <v>6306</v>
      </c>
    </row>
    <row r="1954" spans="1:2" ht="32.450000000000003" customHeight="1" x14ac:dyDescent="0.25">
      <c r="A1954" s="26">
        <v>43938</v>
      </c>
      <c r="B1954" s="25" t="s">
        <v>6307</v>
      </c>
    </row>
    <row r="1955" spans="1:2" ht="32.450000000000003" customHeight="1" x14ac:dyDescent="0.25">
      <c r="A1955" s="26">
        <v>43938</v>
      </c>
      <c r="B1955" s="25" t="s">
        <v>6308</v>
      </c>
    </row>
    <row r="1956" spans="1:2" ht="32.450000000000003" customHeight="1" x14ac:dyDescent="0.25">
      <c r="A1956" s="26">
        <v>43938</v>
      </c>
      <c r="B1956" s="25" t="s">
        <v>6309</v>
      </c>
    </row>
    <row r="1958" spans="1:2" ht="32.450000000000003" customHeight="1" x14ac:dyDescent="0.25">
      <c r="A1958" s="26">
        <v>43945</v>
      </c>
      <c r="B1958" s="25" t="s">
        <v>6310</v>
      </c>
    </row>
    <row r="1959" spans="1:2" ht="32.450000000000003" customHeight="1" x14ac:dyDescent="0.25">
      <c r="A1959" s="26">
        <v>43945</v>
      </c>
      <c r="B1959" s="25" t="s">
        <v>6311</v>
      </c>
    </row>
    <row r="1960" spans="1:2" ht="32.450000000000003" customHeight="1" x14ac:dyDescent="0.25">
      <c r="A1960" s="26">
        <v>43945</v>
      </c>
      <c r="B1960" s="25" t="s">
        <v>6312</v>
      </c>
    </row>
    <row r="1961" spans="1:2" ht="32.450000000000003" customHeight="1" x14ac:dyDescent="0.25">
      <c r="A1961" s="26">
        <v>43945</v>
      </c>
      <c r="B1961" s="25" t="s">
        <v>6313</v>
      </c>
    </row>
    <row r="1962" spans="1:2" ht="32.450000000000003" customHeight="1" x14ac:dyDescent="0.25">
      <c r="A1962" s="26">
        <v>43945</v>
      </c>
      <c r="B1962" s="25" t="s">
        <v>6314</v>
      </c>
    </row>
    <row r="1963" spans="1:2" ht="32.450000000000003" customHeight="1" x14ac:dyDescent="0.25">
      <c r="A1963" s="26">
        <v>43945</v>
      </c>
      <c r="B1963" s="25" t="s">
        <v>6315</v>
      </c>
    </row>
    <row r="1964" spans="1:2" ht="32.450000000000003" customHeight="1" x14ac:dyDescent="0.25">
      <c r="A1964" s="26">
        <v>43945</v>
      </c>
      <c r="B1964" s="25" t="s">
        <v>6316</v>
      </c>
    </row>
    <row r="1965" spans="1:2" ht="32.450000000000003" customHeight="1" x14ac:dyDescent="0.25">
      <c r="A1965" s="26">
        <v>43945</v>
      </c>
      <c r="B1965" s="25" t="s">
        <v>6317</v>
      </c>
    </row>
    <row r="1966" spans="1:2" ht="32.450000000000003" customHeight="1" x14ac:dyDescent="0.25">
      <c r="A1966" s="26">
        <v>43945</v>
      </c>
      <c r="B1966" s="25" t="s">
        <v>6318</v>
      </c>
    </row>
    <row r="1967" spans="1:2" ht="32.450000000000003" customHeight="1" x14ac:dyDescent="0.25">
      <c r="A1967" s="26">
        <v>43945</v>
      </c>
      <c r="B1967" s="25" t="s">
        <v>6319</v>
      </c>
    </row>
    <row r="1968" spans="1:2" ht="32.450000000000003" customHeight="1" x14ac:dyDescent="0.25">
      <c r="A1968" s="26">
        <v>43945</v>
      </c>
      <c r="B1968" s="25" t="s">
        <v>6320</v>
      </c>
    </row>
    <row r="1969" spans="1:2" ht="32.450000000000003" customHeight="1" x14ac:dyDescent="0.25">
      <c r="A1969" s="26">
        <v>43945</v>
      </c>
      <c r="B1969" s="25" t="s">
        <v>6321</v>
      </c>
    </row>
    <row r="1970" spans="1:2" ht="32.450000000000003" customHeight="1" x14ac:dyDescent="0.25">
      <c r="A1970" s="26">
        <v>43945</v>
      </c>
      <c r="B1970" s="25" t="s">
        <v>6322</v>
      </c>
    </row>
    <row r="1971" spans="1:2" ht="32.450000000000003" customHeight="1" x14ac:dyDescent="0.25">
      <c r="A1971" s="26">
        <v>43945</v>
      </c>
      <c r="B1971" s="25" t="s">
        <v>6323</v>
      </c>
    </row>
    <row r="1973" spans="1:2" ht="32.450000000000003" customHeight="1" x14ac:dyDescent="0.25">
      <c r="A1973" s="26">
        <v>43952</v>
      </c>
      <c r="B1973" s="25" t="s">
        <v>6324</v>
      </c>
    </row>
    <row r="1974" spans="1:2" ht="32.450000000000003" customHeight="1" x14ac:dyDescent="0.25">
      <c r="A1974" s="26">
        <v>43952</v>
      </c>
      <c r="B1974" s="25" t="s">
        <v>6325</v>
      </c>
    </row>
    <row r="1975" spans="1:2" ht="32.450000000000003" customHeight="1" x14ac:dyDescent="0.25">
      <c r="A1975" s="26">
        <v>43952</v>
      </c>
      <c r="B1975" s="25" t="s">
        <v>6326</v>
      </c>
    </row>
    <row r="1976" spans="1:2" ht="32.450000000000003" customHeight="1" x14ac:dyDescent="0.25">
      <c r="A1976" s="26">
        <v>43952</v>
      </c>
      <c r="B1976" s="25" t="s">
        <v>6327</v>
      </c>
    </row>
    <row r="1977" spans="1:2" ht="32.450000000000003" customHeight="1" x14ac:dyDescent="0.25">
      <c r="A1977" s="26">
        <v>43952</v>
      </c>
      <c r="B1977" s="25" t="s">
        <v>6328</v>
      </c>
    </row>
    <row r="1978" spans="1:2" ht="32.450000000000003" customHeight="1" x14ac:dyDescent="0.25">
      <c r="A1978" s="26">
        <v>43952</v>
      </c>
      <c r="B1978" s="25" t="s">
        <v>6329</v>
      </c>
    </row>
    <row r="1979" spans="1:2" ht="32.450000000000003" customHeight="1" x14ac:dyDescent="0.25">
      <c r="A1979" s="26">
        <v>43952</v>
      </c>
      <c r="B1979" s="25" t="s">
        <v>6330</v>
      </c>
    </row>
    <row r="1980" spans="1:2" ht="32.450000000000003" customHeight="1" x14ac:dyDescent="0.25">
      <c r="A1980" s="26">
        <v>43952</v>
      </c>
      <c r="B1980" s="25" t="s">
        <v>6331</v>
      </c>
    </row>
    <row r="1981" spans="1:2" ht="32.450000000000003" customHeight="1" x14ac:dyDescent="0.25">
      <c r="A1981" s="26">
        <v>43952</v>
      </c>
      <c r="B1981" s="25" t="s">
        <v>6332</v>
      </c>
    </row>
    <row r="1982" spans="1:2" ht="32.450000000000003" customHeight="1" x14ac:dyDescent="0.25">
      <c r="A1982" s="26">
        <v>43952</v>
      </c>
      <c r="B1982" s="25" t="s">
        <v>6333</v>
      </c>
    </row>
    <row r="1983" spans="1:2" ht="32.450000000000003" customHeight="1" x14ac:dyDescent="0.25">
      <c r="A1983" s="26">
        <v>43952</v>
      </c>
      <c r="B1983" s="25" t="s">
        <v>6334</v>
      </c>
    </row>
    <row r="1985" spans="1:2" ht="32.450000000000003" customHeight="1" x14ac:dyDescent="0.25">
      <c r="A1985" s="26">
        <v>43959</v>
      </c>
      <c r="B1985" s="25" t="s">
        <v>6335</v>
      </c>
    </row>
    <row r="1986" spans="1:2" ht="32.450000000000003" customHeight="1" x14ac:dyDescent="0.25">
      <c r="A1986" s="26">
        <v>43959</v>
      </c>
      <c r="B1986" s="25" t="s">
        <v>6336</v>
      </c>
    </row>
    <row r="1987" spans="1:2" ht="32.450000000000003" customHeight="1" x14ac:dyDescent="0.25">
      <c r="A1987" s="26">
        <v>43959</v>
      </c>
      <c r="B1987" s="25" t="s">
        <v>6337</v>
      </c>
    </row>
    <row r="1988" spans="1:2" ht="32.450000000000003" customHeight="1" x14ac:dyDescent="0.25">
      <c r="A1988" s="26">
        <v>43959</v>
      </c>
      <c r="B1988" s="25" t="s">
        <v>6338</v>
      </c>
    </row>
    <row r="1989" spans="1:2" ht="32.450000000000003" customHeight="1" x14ac:dyDescent="0.25">
      <c r="A1989" s="26">
        <v>43959</v>
      </c>
      <c r="B1989" s="25" t="s">
        <v>6339</v>
      </c>
    </row>
    <row r="1990" spans="1:2" ht="32.450000000000003" customHeight="1" x14ac:dyDescent="0.25">
      <c r="A1990" s="26">
        <v>43959</v>
      </c>
      <c r="B1990" s="25" t="s">
        <v>6340</v>
      </c>
    </row>
    <row r="1991" spans="1:2" ht="32.450000000000003" customHeight="1" x14ac:dyDescent="0.25">
      <c r="A1991" s="26">
        <v>43959</v>
      </c>
      <c r="B1991" s="25" t="s">
        <v>6341</v>
      </c>
    </row>
    <row r="1992" spans="1:2" ht="32.450000000000003" customHeight="1" x14ac:dyDescent="0.25">
      <c r="A1992" s="26">
        <v>43959</v>
      </c>
      <c r="B1992" s="25" t="s">
        <v>6342</v>
      </c>
    </row>
    <row r="1994" spans="1:2" ht="32.450000000000003" customHeight="1" x14ac:dyDescent="0.25">
      <c r="A1994" s="26">
        <v>43966</v>
      </c>
      <c r="B1994" s="25" t="s">
        <v>6343</v>
      </c>
    </row>
    <row r="1995" spans="1:2" ht="32.450000000000003" customHeight="1" x14ac:dyDescent="0.25">
      <c r="A1995" s="26">
        <v>43966</v>
      </c>
      <c r="B1995" s="25" t="s">
        <v>6344</v>
      </c>
    </row>
    <row r="1996" spans="1:2" ht="32.450000000000003" customHeight="1" x14ac:dyDescent="0.25">
      <c r="A1996" s="26">
        <v>43966</v>
      </c>
      <c r="B1996" s="25" t="s">
        <v>6345</v>
      </c>
    </row>
    <row r="1997" spans="1:2" ht="32.450000000000003" customHeight="1" x14ac:dyDescent="0.25">
      <c r="A1997" s="26">
        <v>43966</v>
      </c>
      <c r="B1997" s="25" t="s">
        <v>6346</v>
      </c>
    </row>
    <row r="1998" spans="1:2" ht="32.450000000000003" customHeight="1" x14ac:dyDescent="0.25">
      <c r="A1998" s="26">
        <v>43966</v>
      </c>
      <c r="B1998" s="25" t="s">
        <v>6347</v>
      </c>
    </row>
    <row r="1999" spans="1:2" ht="32.450000000000003" customHeight="1" x14ac:dyDescent="0.25">
      <c r="A1999" s="26">
        <v>43966</v>
      </c>
      <c r="B1999" s="25" t="s">
        <v>6348</v>
      </c>
    </row>
    <row r="2000" spans="1:2" ht="32.450000000000003" customHeight="1" x14ac:dyDescent="0.25">
      <c r="A2000" s="26">
        <v>43966</v>
      </c>
      <c r="B2000" s="25" t="s">
        <v>6349</v>
      </c>
    </row>
    <row r="2002" spans="1:2" ht="32.450000000000003" customHeight="1" x14ac:dyDescent="0.25">
      <c r="A2002" s="26">
        <v>43973</v>
      </c>
      <c r="B2002" s="25" t="s">
        <v>6350</v>
      </c>
    </row>
    <row r="2003" spans="1:2" ht="32.450000000000003" customHeight="1" x14ac:dyDescent="0.25">
      <c r="A2003" s="26">
        <v>43973</v>
      </c>
      <c r="B2003" s="25" t="s">
        <v>6351</v>
      </c>
    </row>
    <row r="2004" spans="1:2" ht="32.450000000000003" customHeight="1" x14ac:dyDescent="0.25">
      <c r="A2004" s="26">
        <v>43973</v>
      </c>
      <c r="B2004" s="25" t="s">
        <v>6352</v>
      </c>
    </row>
    <row r="2005" spans="1:2" ht="32.450000000000003" customHeight="1" x14ac:dyDescent="0.25">
      <c r="A2005" s="26">
        <v>43973</v>
      </c>
      <c r="B2005" s="25" t="s">
        <v>6353</v>
      </c>
    </row>
    <row r="2006" spans="1:2" ht="32.450000000000003" customHeight="1" x14ac:dyDescent="0.25">
      <c r="A2006" s="26">
        <v>43973</v>
      </c>
      <c r="B2006" s="25" t="s">
        <v>6354</v>
      </c>
    </row>
    <row r="2007" spans="1:2" ht="32.450000000000003" customHeight="1" x14ac:dyDescent="0.25">
      <c r="A2007" s="26">
        <v>43973</v>
      </c>
      <c r="B2007" s="25" t="s">
        <v>6355</v>
      </c>
    </row>
    <row r="2008" spans="1:2" ht="32.450000000000003" customHeight="1" x14ac:dyDescent="0.25">
      <c r="A2008" s="26">
        <v>43973</v>
      </c>
      <c r="B2008" s="25" t="s">
        <v>6356</v>
      </c>
    </row>
    <row r="2009" spans="1:2" ht="32.450000000000003" customHeight="1" x14ac:dyDescent="0.25">
      <c r="A2009" s="26">
        <v>43973</v>
      </c>
      <c r="B2009" s="25" t="s">
        <v>6357</v>
      </c>
    </row>
    <row r="2010" spans="1:2" ht="32.450000000000003" customHeight="1" x14ac:dyDescent="0.25">
      <c r="A2010" s="26">
        <v>43973</v>
      </c>
      <c r="B2010" s="25" t="s">
        <v>6358</v>
      </c>
    </row>
    <row r="2011" spans="1:2" ht="32.450000000000003" customHeight="1" x14ac:dyDescent="0.25">
      <c r="A2011" s="26">
        <v>43973</v>
      </c>
      <c r="B2011" s="25" t="s">
        <v>6359</v>
      </c>
    </row>
    <row r="2012" spans="1:2" ht="32.450000000000003" customHeight="1" x14ac:dyDescent="0.25">
      <c r="A2012" s="26">
        <v>43973</v>
      </c>
      <c r="B2012" s="25" t="s">
        <v>6360</v>
      </c>
    </row>
    <row r="2013" spans="1:2" ht="32.450000000000003" customHeight="1" x14ac:dyDescent="0.25">
      <c r="A2013" s="26">
        <v>43973</v>
      </c>
      <c r="B2013" s="25" t="s">
        <v>6361</v>
      </c>
    </row>
    <row r="2014" spans="1:2" ht="32.450000000000003" customHeight="1" x14ac:dyDescent="0.25">
      <c r="A2014" s="26">
        <v>43973</v>
      </c>
      <c r="B2014" s="25" t="s">
        <v>6362</v>
      </c>
    </row>
    <row r="2016" spans="1:2" ht="32.450000000000003" customHeight="1" x14ac:dyDescent="0.25">
      <c r="A2016" s="26">
        <v>43980</v>
      </c>
      <c r="B2016" s="25" t="s">
        <v>6363</v>
      </c>
    </row>
    <row r="2017" spans="1:2" ht="32.450000000000003" customHeight="1" x14ac:dyDescent="0.25">
      <c r="A2017" s="26">
        <v>43980</v>
      </c>
      <c r="B2017" s="25" t="s">
        <v>6364</v>
      </c>
    </row>
    <row r="2018" spans="1:2" ht="32.450000000000003" customHeight="1" x14ac:dyDescent="0.25">
      <c r="A2018" s="26">
        <v>43980</v>
      </c>
      <c r="B2018" s="25" t="s">
        <v>6365</v>
      </c>
    </row>
    <row r="2019" spans="1:2" ht="32.450000000000003" customHeight="1" x14ac:dyDescent="0.25">
      <c r="A2019" s="26">
        <v>43980</v>
      </c>
      <c r="B2019" s="25" t="s">
        <v>6366</v>
      </c>
    </row>
    <row r="2020" spans="1:2" ht="32.450000000000003" customHeight="1" x14ac:dyDescent="0.25">
      <c r="A2020" s="26">
        <v>43980</v>
      </c>
      <c r="B2020" s="25" t="s">
        <v>6367</v>
      </c>
    </row>
    <row r="2021" spans="1:2" ht="32.450000000000003" customHeight="1" x14ac:dyDescent="0.25">
      <c r="A2021" s="26">
        <v>43980</v>
      </c>
      <c r="B2021" s="25" t="s">
        <v>6368</v>
      </c>
    </row>
    <row r="2022" spans="1:2" ht="32.450000000000003" customHeight="1" x14ac:dyDescent="0.25">
      <c r="A2022" s="26">
        <v>43980</v>
      </c>
      <c r="B2022" s="25" t="s">
        <v>6369</v>
      </c>
    </row>
    <row r="2023" spans="1:2" ht="32.450000000000003" customHeight="1" x14ac:dyDescent="0.25">
      <c r="A2023" s="26">
        <v>43980</v>
      </c>
      <c r="B2023" s="25" t="s">
        <v>6370</v>
      </c>
    </row>
    <row r="2024" spans="1:2" ht="32.450000000000003" customHeight="1" x14ac:dyDescent="0.25">
      <c r="A2024" s="26">
        <v>43980</v>
      </c>
      <c r="B2024" s="25" t="s">
        <v>6371</v>
      </c>
    </row>
    <row r="2026" spans="1:2" ht="32.450000000000003" customHeight="1" x14ac:dyDescent="0.25">
      <c r="A2026" s="26">
        <v>43987</v>
      </c>
      <c r="B2026" s="25" t="s">
        <v>6372</v>
      </c>
    </row>
    <row r="2027" spans="1:2" ht="32.450000000000003" customHeight="1" x14ac:dyDescent="0.25">
      <c r="A2027" s="26">
        <v>43987</v>
      </c>
      <c r="B2027" s="25" t="s">
        <v>6373</v>
      </c>
    </row>
    <row r="2028" spans="1:2" ht="32.450000000000003" customHeight="1" x14ac:dyDescent="0.25">
      <c r="A2028" s="26">
        <v>43987</v>
      </c>
      <c r="B2028" s="25" t="s">
        <v>6374</v>
      </c>
    </row>
    <row r="2029" spans="1:2" ht="32.450000000000003" customHeight="1" x14ac:dyDescent="0.25">
      <c r="A2029" s="26">
        <v>43987</v>
      </c>
      <c r="B2029" s="25" t="s">
        <v>6375</v>
      </c>
    </row>
    <row r="2030" spans="1:2" ht="32.450000000000003" customHeight="1" x14ac:dyDescent="0.25">
      <c r="A2030" s="26">
        <v>43987</v>
      </c>
      <c r="B2030" s="25" t="s">
        <v>6376</v>
      </c>
    </row>
    <row r="2031" spans="1:2" ht="32.450000000000003" customHeight="1" x14ac:dyDescent="0.25">
      <c r="A2031" s="26">
        <v>43987</v>
      </c>
      <c r="B2031" s="25" t="s">
        <v>6377</v>
      </c>
    </row>
    <row r="2032" spans="1:2" ht="32.450000000000003" customHeight="1" x14ac:dyDescent="0.25">
      <c r="A2032" s="26">
        <v>43987</v>
      </c>
      <c r="B2032" s="25" t="s">
        <v>6378</v>
      </c>
    </row>
    <row r="2033" spans="1:2" ht="32.450000000000003" customHeight="1" x14ac:dyDescent="0.25">
      <c r="A2033" s="26">
        <v>43987</v>
      </c>
      <c r="B2033" s="25" t="s">
        <v>6379</v>
      </c>
    </row>
    <row r="2034" spans="1:2" ht="32.450000000000003" customHeight="1" x14ac:dyDescent="0.25">
      <c r="A2034" s="26">
        <v>43987</v>
      </c>
      <c r="B2034" s="25" t="s">
        <v>6380</v>
      </c>
    </row>
    <row r="2036" spans="1:2" ht="32.450000000000003" customHeight="1" x14ac:dyDescent="0.25">
      <c r="A2036" s="26">
        <v>43994</v>
      </c>
      <c r="B2036" s="25" t="s">
        <v>6381</v>
      </c>
    </row>
    <row r="2037" spans="1:2" ht="32.450000000000003" customHeight="1" x14ac:dyDescent="0.25">
      <c r="A2037" s="26">
        <v>43994</v>
      </c>
      <c r="B2037" s="25" t="s">
        <v>6382</v>
      </c>
    </row>
    <row r="2038" spans="1:2" ht="32.450000000000003" customHeight="1" x14ac:dyDescent="0.25">
      <c r="A2038" s="26">
        <v>43994</v>
      </c>
      <c r="B2038" s="25" t="s">
        <v>6383</v>
      </c>
    </row>
    <row r="2039" spans="1:2" ht="32.450000000000003" customHeight="1" x14ac:dyDescent="0.25">
      <c r="A2039" s="26">
        <v>43994</v>
      </c>
      <c r="B2039" s="25" t="s">
        <v>6384</v>
      </c>
    </row>
    <row r="2040" spans="1:2" ht="32.450000000000003" customHeight="1" x14ac:dyDescent="0.25">
      <c r="A2040" s="26">
        <v>43994</v>
      </c>
      <c r="B2040" s="25" t="s">
        <v>6385</v>
      </c>
    </row>
    <row r="2041" spans="1:2" ht="32.450000000000003" customHeight="1" x14ac:dyDescent="0.25">
      <c r="A2041" s="26">
        <v>43994</v>
      </c>
      <c r="B2041" s="25" t="s">
        <v>6386</v>
      </c>
    </row>
    <row r="2042" spans="1:2" ht="32.450000000000003" customHeight="1" x14ac:dyDescent="0.25">
      <c r="A2042" s="26">
        <v>43994</v>
      </c>
      <c r="B2042" s="25" t="s">
        <v>6387</v>
      </c>
    </row>
    <row r="2043" spans="1:2" ht="32.450000000000003" customHeight="1" x14ac:dyDescent="0.25">
      <c r="A2043" s="26">
        <v>43994</v>
      </c>
      <c r="B2043" s="25" t="s">
        <v>6388</v>
      </c>
    </row>
    <row r="2044" spans="1:2" ht="32.450000000000003" customHeight="1" x14ac:dyDescent="0.25">
      <c r="A2044" s="26">
        <v>43994</v>
      </c>
      <c r="B2044" s="25" t="s">
        <v>6389</v>
      </c>
    </row>
    <row r="2045" spans="1:2" ht="32.450000000000003" customHeight="1" x14ac:dyDescent="0.25">
      <c r="A2045" s="26">
        <v>43994</v>
      </c>
      <c r="B2045" s="25" t="s">
        <v>6390</v>
      </c>
    </row>
    <row r="2046" spans="1:2" ht="32.450000000000003" customHeight="1" x14ac:dyDescent="0.25">
      <c r="A2046" s="26">
        <v>43994</v>
      </c>
      <c r="B2046" s="25" t="s">
        <v>6391</v>
      </c>
    </row>
    <row r="2047" spans="1:2" ht="32.450000000000003" customHeight="1" x14ac:dyDescent="0.25">
      <c r="A2047" s="26">
        <v>43994</v>
      </c>
      <c r="B2047" s="25" t="s">
        <v>6392</v>
      </c>
    </row>
    <row r="2049" spans="1:2" ht="32.450000000000003" customHeight="1" x14ac:dyDescent="0.25">
      <c r="A2049" s="26">
        <v>44001</v>
      </c>
      <c r="B2049" s="25" t="s">
        <v>6393</v>
      </c>
    </row>
    <row r="2050" spans="1:2" ht="32.450000000000003" customHeight="1" x14ac:dyDescent="0.25">
      <c r="A2050" s="26">
        <v>44001</v>
      </c>
      <c r="B2050" s="25" t="s">
        <v>6394</v>
      </c>
    </row>
    <row r="2051" spans="1:2" ht="32.450000000000003" customHeight="1" x14ac:dyDescent="0.25">
      <c r="A2051" s="26">
        <v>44001</v>
      </c>
      <c r="B2051" s="25" t="s">
        <v>6395</v>
      </c>
    </row>
    <row r="2052" spans="1:2" ht="32.450000000000003" customHeight="1" x14ac:dyDescent="0.25">
      <c r="A2052" s="26">
        <v>44001</v>
      </c>
      <c r="B2052" s="25" t="s">
        <v>6396</v>
      </c>
    </row>
    <row r="2053" spans="1:2" ht="32.450000000000003" customHeight="1" x14ac:dyDescent="0.25">
      <c r="A2053" s="26">
        <v>44001</v>
      </c>
      <c r="B2053" s="25" t="s">
        <v>6397</v>
      </c>
    </row>
    <row r="2054" spans="1:2" ht="32.450000000000003" customHeight="1" x14ac:dyDescent="0.25">
      <c r="A2054" s="26">
        <v>44001</v>
      </c>
      <c r="B2054" s="25" t="s">
        <v>6398</v>
      </c>
    </row>
    <row r="2055" spans="1:2" ht="32.450000000000003" customHeight="1" x14ac:dyDescent="0.25">
      <c r="A2055" s="26">
        <v>44001</v>
      </c>
      <c r="B2055" s="25" t="s">
        <v>6399</v>
      </c>
    </row>
    <row r="2056" spans="1:2" ht="32.450000000000003" customHeight="1" x14ac:dyDescent="0.25">
      <c r="A2056" s="26">
        <v>44001</v>
      </c>
      <c r="B2056" s="25" t="s">
        <v>6400</v>
      </c>
    </row>
    <row r="2057" spans="1:2" ht="32.450000000000003" customHeight="1" x14ac:dyDescent="0.25">
      <c r="A2057" s="26">
        <v>44001</v>
      </c>
      <c r="B2057" s="25" t="s">
        <v>6401</v>
      </c>
    </row>
    <row r="2058" spans="1:2" ht="32.450000000000003" customHeight="1" x14ac:dyDescent="0.25">
      <c r="A2058" s="26">
        <v>44001</v>
      </c>
      <c r="B2058" s="25" t="s">
        <v>6402</v>
      </c>
    </row>
    <row r="2059" spans="1:2" ht="32.450000000000003" customHeight="1" x14ac:dyDescent="0.25">
      <c r="A2059" s="26">
        <v>44001</v>
      </c>
      <c r="B2059" s="25" t="s">
        <v>6403</v>
      </c>
    </row>
    <row r="2060" spans="1:2" ht="32.450000000000003" customHeight="1" x14ac:dyDescent="0.25">
      <c r="A2060" s="26">
        <v>44001</v>
      </c>
      <c r="B2060" s="25" t="s">
        <v>6404</v>
      </c>
    </row>
    <row r="2061" spans="1:2" ht="32.450000000000003" customHeight="1" x14ac:dyDescent="0.25">
      <c r="A2061" s="26">
        <v>44001</v>
      </c>
      <c r="B2061" s="25" t="s">
        <v>6405</v>
      </c>
    </row>
    <row r="2063" spans="1:2" ht="32.450000000000003" customHeight="1" x14ac:dyDescent="0.25">
      <c r="A2063" s="26">
        <v>44008</v>
      </c>
      <c r="B2063" s="25" t="s">
        <v>6406</v>
      </c>
    </row>
    <row r="2064" spans="1:2" ht="32.450000000000003" customHeight="1" x14ac:dyDescent="0.25">
      <c r="A2064" s="26">
        <v>44008</v>
      </c>
      <c r="B2064" s="25" t="s">
        <v>6407</v>
      </c>
    </row>
    <row r="2065" spans="1:2" ht="32.450000000000003" customHeight="1" x14ac:dyDescent="0.25">
      <c r="A2065" s="26">
        <v>44008</v>
      </c>
      <c r="B2065" s="25" t="s">
        <v>6408</v>
      </c>
    </row>
    <row r="2066" spans="1:2" ht="32.450000000000003" customHeight="1" x14ac:dyDescent="0.25">
      <c r="A2066" s="26">
        <v>44008</v>
      </c>
      <c r="B2066" s="25" t="s">
        <v>6409</v>
      </c>
    </row>
    <row r="2067" spans="1:2" ht="32.450000000000003" customHeight="1" x14ac:dyDescent="0.25">
      <c r="A2067" s="26">
        <v>44008</v>
      </c>
      <c r="B2067" s="25" t="s">
        <v>6410</v>
      </c>
    </row>
    <row r="2068" spans="1:2" ht="32.450000000000003" customHeight="1" x14ac:dyDescent="0.25">
      <c r="A2068" s="26">
        <v>44008</v>
      </c>
      <c r="B2068" s="25" t="s">
        <v>6411</v>
      </c>
    </row>
    <row r="2069" spans="1:2" ht="32.450000000000003" customHeight="1" x14ac:dyDescent="0.25">
      <c r="A2069" s="26">
        <v>44008</v>
      </c>
      <c r="B2069" s="25" t="s">
        <v>6412</v>
      </c>
    </row>
    <row r="2070" spans="1:2" ht="32.450000000000003" customHeight="1" x14ac:dyDescent="0.25">
      <c r="A2070" s="26">
        <v>44008</v>
      </c>
      <c r="B2070" s="25" t="s">
        <v>6413</v>
      </c>
    </row>
    <row r="2071" spans="1:2" ht="32.450000000000003" customHeight="1" x14ac:dyDescent="0.25">
      <c r="A2071" s="26">
        <v>44008</v>
      </c>
      <c r="B2071" s="25" t="s">
        <v>6414</v>
      </c>
    </row>
    <row r="2072" spans="1:2" ht="32.450000000000003" customHeight="1" x14ac:dyDescent="0.25">
      <c r="A2072" s="26">
        <v>44008</v>
      </c>
      <c r="B2072" s="25" t="s">
        <v>6415</v>
      </c>
    </row>
    <row r="2073" spans="1:2" ht="32.450000000000003" customHeight="1" x14ac:dyDescent="0.25">
      <c r="A2073" s="26">
        <v>44008</v>
      </c>
      <c r="B2073" s="25" t="s">
        <v>6416</v>
      </c>
    </row>
    <row r="2074" spans="1:2" ht="32.450000000000003" customHeight="1" x14ac:dyDescent="0.25">
      <c r="A2074" s="26">
        <v>44008</v>
      </c>
      <c r="B2074" s="25" t="s">
        <v>6417</v>
      </c>
    </row>
    <row r="2075" spans="1:2" ht="32.450000000000003" customHeight="1" x14ac:dyDescent="0.25">
      <c r="A2075" s="26">
        <v>44008</v>
      </c>
      <c r="B2075" s="25" t="s">
        <v>6418</v>
      </c>
    </row>
    <row r="2076" spans="1:2" ht="32.450000000000003" customHeight="1" x14ac:dyDescent="0.25">
      <c r="A2076" s="26">
        <v>44008</v>
      </c>
      <c r="B2076" s="25" t="s">
        <v>6419</v>
      </c>
    </row>
    <row r="2077" spans="1:2" ht="32.450000000000003" customHeight="1" x14ac:dyDescent="0.25">
      <c r="A2077" s="26">
        <v>44008</v>
      </c>
      <c r="B2077" s="25" t="s">
        <v>6420</v>
      </c>
    </row>
    <row r="2078" spans="1:2" ht="32.450000000000003" customHeight="1" x14ac:dyDescent="0.25">
      <c r="A2078" s="26">
        <v>44008</v>
      </c>
      <c r="B2078" s="25" t="s">
        <v>6421</v>
      </c>
    </row>
    <row r="2079" spans="1:2" ht="32.450000000000003" customHeight="1" x14ac:dyDescent="0.25">
      <c r="A2079" s="26">
        <v>44008</v>
      </c>
      <c r="B2079" s="25" t="s">
        <v>6422</v>
      </c>
    </row>
    <row r="2080" spans="1:2" ht="32.450000000000003" customHeight="1" x14ac:dyDescent="0.25">
      <c r="A2080" s="26">
        <v>44008</v>
      </c>
      <c r="B2080" s="25" t="s">
        <v>6423</v>
      </c>
    </row>
    <row r="2081" spans="1:2" ht="32.450000000000003" customHeight="1" x14ac:dyDescent="0.25">
      <c r="A2081" s="26">
        <v>44008</v>
      </c>
      <c r="B2081" s="25" t="s">
        <v>6424</v>
      </c>
    </row>
    <row r="2082" spans="1:2" ht="32.450000000000003" customHeight="1" x14ac:dyDescent="0.25">
      <c r="A2082" s="26">
        <v>44008</v>
      </c>
      <c r="B2082" s="25" t="s">
        <v>6425</v>
      </c>
    </row>
    <row r="2084" spans="1:2" ht="32.450000000000003" customHeight="1" x14ac:dyDescent="0.25">
      <c r="A2084" s="26">
        <v>44015</v>
      </c>
      <c r="B2084" s="25" t="s">
        <v>6426</v>
      </c>
    </row>
    <row r="2085" spans="1:2" ht="32.450000000000003" customHeight="1" x14ac:dyDescent="0.25">
      <c r="A2085" s="26">
        <v>44015</v>
      </c>
      <c r="B2085" s="25" t="s">
        <v>6427</v>
      </c>
    </row>
    <row r="2086" spans="1:2" ht="32.450000000000003" customHeight="1" x14ac:dyDescent="0.25">
      <c r="A2086" s="26">
        <v>44015</v>
      </c>
      <c r="B2086" s="25" t="s">
        <v>6428</v>
      </c>
    </row>
    <row r="2087" spans="1:2" ht="32.450000000000003" customHeight="1" x14ac:dyDescent="0.25">
      <c r="A2087" s="26">
        <v>44015</v>
      </c>
      <c r="B2087" s="25" t="s">
        <v>6429</v>
      </c>
    </row>
    <row r="2088" spans="1:2" ht="32.450000000000003" customHeight="1" x14ac:dyDescent="0.25">
      <c r="A2088" s="26">
        <v>44015</v>
      </c>
      <c r="B2088" s="25" t="s">
        <v>6430</v>
      </c>
    </row>
    <row r="2089" spans="1:2" ht="32.450000000000003" customHeight="1" x14ac:dyDescent="0.25">
      <c r="A2089" s="26">
        <v>44015</v>
      </c>
      <c r="B2089" s="25" t="s">
        <v>6431</v>
      </c>
    </row>
    <row r="2090" spans="1:2" ht="32.450000000000003" customHeight="1" x14ac:dyDescent="0.25">
      <c r="A2090" s="26">
        <v>44015</v>
      </c>
      <c r="B2090" s="25" t="s">
        <v>6432</v>
      </c>
    </row>
    <row r="2091" spans="1:2" ht="32.450000000000003" customHeight="1" x14ac:dyDescent="0.25">
      <c r="A2091" s="26">
        <v>44015</v>
      </c>
      <c r="B2091" s="25" t="s">
        <v>6433</v>
      </c>
    </row>
    <row r="2092" spans="1:2" ht="32.450000000000003" customHeight="1" x14ac:dyDescent="0.25">
      <c r="A2092" s="26">
        <v>44015</v>
      </c>
      <c r="B2092" s="25" t="s">
        <v>6434</v>
      </c>
    </row>
    <row r="2093" spans="1:2" ht="32.450000000000003" customHeight="1" x14ac:dyDescent="0.25">
      <c r="A2093" s="26">
        <v>44015</v>
      </c>
      <c r="B2093" s="25" t="s">
        <v>6435</v>
      </c>
    </row>
    <row r="2094" spans="1:2" ht="32.450000000000003" customHeight="1" x14ac:dyDescent="0.25">
      <c r="A2094" s="26">
        <v>44015</v>
      </c>
      <c r="B2094" s="25" t="s">
        <v>6436</v>
      </c>
    </row>
    <row r="2095" spans="1:2" ht="32.450000000000003" customHeight="1" x14ac:dyDescent="0.25">
      <c r="A2095" s="26">
        <v>44015</v>
      </c>
      <c r="B2095" s="25" t="s">
        <v>6437</v>
      </c>
    </row>
    <row r="2096" spans="1:2" ht="32.450000000000003" customHeight="1" x14ac:dyDescent="0.25">
      <c r="A2096" s="26">
        <v>44015</v>
      </c>
      <c r="B2096" s="25" t="s">
        <v>6438</v>
      </c>
    </row>
    <row r="2098" spans="1:2" ht="32.450000000000003" customHeight="1" x14ac:dyDescent="0.25">
      <c r="A2098" s="26">
        <v>44022</v>
      </c>
      <c r="B2098" s="25" t="s">
        <v>6439</v>
      </c>
    </row>
    <row r="2099" spans="1:2" ht="32.450000000000003" customHeight="1" x14ac:dyDescent="0.25">
      <c r="A2099" s="26">
        <v>44022</v>
      </c>
      <c r="B2099" s="25" t="s">
        <v>6440</v>
      </c>
    </row>
    <row r="2100" spans="1:2" ht="32.450000000000003" customHeight="1" x14ac:dyDescent="0.25">
      <c r="A2100" s="26">
        <v>44022</v>
      </c>
      <c r="B2100" s="25" t="s">
        <v>6441</v>
      </c>
    </row>
    <row r="2101" spans="1:2" ht="32.450000000000003" customHeight="1" x14ac:dyDescent="0.25">
      <c r="A2101" s="26">
        <v>44022</v>
      </c>
      <c r="B2101" s="25" t="s">
        <v>6442</v>
      </c>
    </row>
    <row r="2102" spans="1:2" ht="32.450000000000003" customHeight="1" x14ac:dyDescent="0.25">
      <c r="A2102" s="26">
        <v>44022</v>
      </c>
      <c r="B2102" s="25" t="s">
        <v>6443</v>
      </c>
    </row>
    <row r="2103" spans="1:2" ht="32.450000000000003" customHeight="1" x14ac:dyDescent="0.25">
      <c r="A2103" s="26">
        <v>44022</v>
      </c>
      <c r="B2103" s="25" t="s">
        <v>6321</v>
      </c>
    </row>
    <row r="2104" spans="1:2" ht="32.450000000000003" customHeight="1" x14ac:dyDescent="0.25">
      <c r="A2104" s="26">
        <v>44022</v>
      </c>
      <c r="B2104" s="25" t="s">
        <v>6444</v>
      </c>
    </row>
    <row r="2105" spans="1:2" ht="32.450000000000003" customHeight="1" x14ac:dyDescent="0.25">
      <c r="A2105" s="26">
        <v>44022</v>
      </c>
      <c r="B2105" s="25" t="s">
        <v>6445</v>
      </c>
    </row>
    <row r="2106" spans="1:2" ht="32.450000000000003" customHeight="1" x14ac:dyDescent="0.25">
      <c r="A2106" s="26">
        <v>44022</v>
      </c>
      <c r="B2106" s="25" t="s">
        <v>6446</v>
      </c>
    </row>
    <row r="2107" spans="1:2" ht="32.450000000000003" customHeight="1" x14ac:dyDescent="0.25">
      <c r="A2107" s="26">
        <v>44022</v>
      </c>
      <c r="B2107" s="25" t="s">
        <v>6447</v>
      </c>
    </row>
    <row r="2109" spans="1:2" ht="32.450000000000003" customHeight="1" x14ac:dyDescent="0.25">
      <c r="A2109" s="26">
        <v>44029</v>
      </c>
      <c r="B2109" s="25" t="s">
        <v>6448</v>
      </c>
    </row>
    <row r="2110" spans="1:2" ht="32.450000000000003" customHeight="1" x14ac:dyDescent="0.25">
      <c r="A2110" s="26">
        <v>44029</v>
      </c>
      <c r="B2110" s="25" t="s">
        <v>6449</v>
      </c>
    </row>
    <row r="2111" spans="1:2" ht="32.450000000000003" customHeight="1" x14ac:dyDescent="0.25">
      <c r="A2111" s="26">
        <v>44029</v>
      </c>
      <c r="B2111" s="25" t="s">
        <v>6450</v>
      </c>
    </row>
    <row r="2112" spans="1:2" ht="32.450000000000003" customHeight="1" x14ac:dyDescent="0.25">
      <c r="A2112" s="26">
        <v>44029</v>
      </c>
      <c r="B2112" s="25" t="s">
        <v>6451</v>
      </c>
    </row>
    <row r="2113" spans="1:2" ht="32.450000000000003" customHeight="1" x14ac:dyDescent="0.25">
      <c r="A2113" s="26">
        <v>44029</v>
      </c>
      <c r="B2113" s="25" t="s">
        <v>6452</v>
      </c>
    </row>
    <row r="2114" spans="1:2" ht="32.450000000000003" customHeight="1" x14ac:dyDescent="0.25">
      <c r="A2114" s="26">
        <v>44029</v>
      </c>
      <c r="B2114" s="25" t="s">
        <v>6453</v>
      </c>
    </row>
    <row r="2115" spans="1:2" ht="32.450000000000003" customHeight="1" x14ac:dyDescent="0.25">
      <c r="A2115" s="26">
        <v>44029</v>
      </c>
      <c r="B2115" s="25" t="s">
        <v>6454</v>
      </c>
    </row>
    <row r="2116" spans="1:2" ht="32.450000000000003" customHeight="1" x14ac:dyDescent="0.25">
      <c r="A2116" s="26">
        <v>44029</v>
      </c>
      <c r="B2116" s="25" t="s">
        <v>6455</v>
      </c>
    </row>
    <row r="2117" spans="1:2" ht="32.450000000000003" customHeight="1" x14ac:dyDescent="0.25">
      <c r="A2117" s="26">
        <v>44029</v>
      </c>
      <c r="B2117" s="25" t="s">
        <v>6456</v>
      </c>
    </row>
    <row r="2118" spans="1:2" ht="32.450000000000003" customHeight="1" x14ac:dyDescent="0.25">
      <c r="A2118" s="26">
        <v>44029</v>
      </c>
      <c r="B2118" s="25" t="s">
        <v>6457</v>
      </c>
    </row>
    <row r="2119" spans="1:2" ht="32.450000000000003" customHeight="1" x14ac:dyDescent="0.25">
      <c r="A2119" s="26">
        <v>44029</v>
      </c>
      <c r="B2119" s="25" t="s">
        <v>6458</v>
      </c>
    </row>
    <row r="2120" spans="1:2" ht="32.450000000000003" customHeight="1" x14ac:dyDescent="0.25">
      <c r="A2120" s="26">
        <v>44029</v>
      </c>
      <c r="B2120" s="25" t="s">
        <v>6459</v>
      </c>
    </row>
    <row r="2122" spans="1:2" ht="32.450000000000003" customHeight="1" x14ac:dyDescent="0.25">
      <c r="A2122" s="26">
        <v>44036</v>
      </c>
      <c r="B2122" s="25" t="s">
        <v>6460</v>
      </c>
    </row>
    <row r="2123" spans="1:2" ht="32.450000000000003" customHeight="1" x14ac:dyDescent="0.25">
      <c r="A2123" s="26">
        <v>44036</v>
      </c>
      <c r="B2123" s="25" t="s">
        <v>6461</v>
      </c>
    </row>
    <row r="2124" spans="1:2" ht="32.450000000000003" customHeight="1" x14ac:dyDescent="0.25">
      <c r="A2124" s="26">
        <v>44036</v>
      </c>
      <c r="B2124" s="25" t="s">
        <v>6462</v>
      </c>
    </row>
    <row r="2125" spans="1:2" ht="32.450000000000003" customHeight="1" x14ac:dyDescent="0.25">
      <c r="A2125" s="26">
        <v>44036</v>
      </c>
      <c r="B2125" s="25" t="s">
        <v>6463</v>
      </c>
    </row>
    <row r="2126" spans="1:2" ht="32.450000000000003" customHeight="1" x14ac:dyDescent="0.25">
      <c r="A2126" s="26">
        <v>44036</v>
      </c>
      <c r="B2126" s="25" t="s">
        <v>6464</v>
      </c>
    </row>
    <row r="2127" spans="1:2" ht="32.450000000000003" customHeight="1" x14ac:dyDescent="0.25">
      <c r="A2127" s="26">
        <v>44036</v>
      </c>
      <c r="B2127" s="25" t="s">
        <v>6465</v>
      </c>
    </row>
    <row r="2128" spans="1:2" ht="32.450000000000003" customHeight="1" x14ac:dyDescent="0.25">
      <c r="A2128" s="26">
        <v>44036</v>
      </c>
      <c r="B2128" s="25" t="s">
        <v>6466</v>
      </c>
    </row>
    <row r="2129" spans="1:2" ht="32.450000000000003" customHeight="1" x14ac:dyDescent="0.25">
      <c r="A2129" s="26">
        <v>44036</v>
      </c>
      <c r="B2129" s="25" t="s">
        <v>6467</v>
      </c>
    </row>
    <row r="2130" spans="1:2" ht="32.450000000000003" customHeight="1" x14ac:dyDescent="0.25">
      <c r="A2130" s="26">
        <v>44036</v>
      </c>
      <c r="B2130" s="25" t="s">
        <v>6468</v>
      </c>
    </row>
    <row r="2131" spans="1:2" ht="32.450000000000003" customHeight="1" x14ac:dyDescent="0.25">
      <c r="A2131" s="26">
        <v>44036</v>
      </c>
      <c r="B2131" s="25" t="s">
        <v>6469</v>
      </c>
    </row>
    <row r="2132" spans="1:2" ht="32.450000000000003" customHeight="1" x14ac:dyDescent="0.25">
      <c r="A2132" s="26">
        <v>44036</v>
      </c>
      <c r="B2132" s="25" t="s">
        <v>6470</v>
      </c>
    </row>
    <row r="2133" spans="1:2" ht="32.450000000000003" customHeight="1" x14ac:dyDescent="0.25">
      <c r="A2133" s="26">
        <v>44036</v>
      </c>
      <c r="B2133" s="25" t="s">
        <v>6471</v>
      </c>
    </row>
    <row r="2135" spans="1:2" ht="32.450000000000003" customHeight="1" x14ac:dyDescent="0.25">
      <c r="A2135" s="26">
        <v>44043</v>
      </c>
      <c r="B2135" s="25" t="s">
        <v>6472</v>
      </c>
    </row>
    <row r="2136" spans="1:2" ht="32.450000000000003" customHeight="1" x14ac:dyDescent="0.25">
      <c r="A2136" s="26">
        <v>44043</v>
      </c>
      <c r="B2136" s="25" t="s">
        <v>6473</v>
      </c>
    </row>
    <row r="2137" spans="1:2" ht="32.450000000000003" customHeight="1" x14ac:dyDescent="0.25">
      <c r="A2137" s="26">
        <v>44043</v>
      </c>
      <c r="B2137" s="25" t="s">
        <v>6474</v>
      </c>
    </row>
    <row r="2138" spans="1:2" ht="32.450000000000003" customHeight="1" x14ac:dyDescent="0.25">
      <c r="A2138" s="26">
        <v>44043</v>
      </c>
      <c r="B2138" s="25" t="s">
        <v>6475</v>
      </c>
    </row>
    <row r="2139" spans="1:2" ht="32.450000000000003" customHeight="1" x14ac:dyDescent="0.25">
      <c r="A2139" s="26">
        <v>44043</v>
      </c>
      <c r="B2139" s="25" t="s">
        <v>6476</v>
      </c>
    </row>
    <row r="2140" spans="1:2" ht="32.450000000000003" customHeight="1" x14ac:dyDescent="0.25">
      <c r="A2140" s="26">
        <v>44043</v>
      </c>
      <c r="B2140" s="25" t="s">
        <v>6477</v>
      </c>
    </row>
    <row r="2141" spans="1:2" ht="32.450000000000003" customHeight="1" x14ac:dyDescent="0.25">
      <c r="A2141" s="26">
        <v>44043</v>
      </c>
      <c r="B2141" s="25" t="s">
        <v>6478</v>
      </c>
    </row>
    <row r="2142" spans="1:2" ht="32.450000000000003" customHeight="1" x14ac:dyDescent="0.25">
      <c r="A2142" s="26">
        <v>44043</v>
      </c>
      <c r="B2142" s="25" t="s">
        <v>6479</v>
      </c>
    </row>
    <row r="2143" spans="1:2" ht="32.450000000000003" customHeight="1" x14ac:dyDescent="0.25">
      <c r="A2143" s="26">
        <v>44043</v>
      </c>
      <c r="B2143" s="25" t="s">
        <v>6480</v>
      </c>
    </row>
    <row r="2144" spans="1:2" ht="32.450000000000003" customHeight="1" x14ac:dyDescent="0.25">
      <c r="A2144" s="26">
        <v>44043</v>
      </c>
      <c r="B2144" s="25" t="s">
        <v>6481</v>
      </c>
    </row>
    <row r="2145" spans="1:2" ht="32.450000000000003" customHeight="1" x14ac:dyDescent="0.25">
      <c r="A2145" s="26">
        <v>44043</v>
      </c>
      <c r="B2145" s="25" t="s">
        <v>6482</v>
      </c>
    </row>
    <row r="2146" spans="1:2" ht="32.450000000000003" customHeight="1" x14ac:dyDescent="0.25">
      <c r="A2146" s="26">
        <v>44043</v>
      </c>
      <c r="B2146" s="25" t="s">
        <v>6483</v>
      </c>
    </row>
    <row r="2147" spans="1:2" ht="32.450000000000003" customHeight="1" x14ac:dyDescent="0.25">
      <c r="A2147" s="26">
        <v>44043</v>
      </c>
      <c r="B2147" s="25" t="s">
        <v>6484</v>
      </c>
    </row>
    <row r="2148" spans="1:2" ht="32.450000000000003" customHeight="1" x14ac:dyDescent="0.25">
      <c r="A2148" s="26">
        <v>44043</v>
      </c>
      <c r="B2148" s="25" t="s">
        <v>6485</v>
      </c>
    </row>
    <row r="2150" spans="1:2" ht="32.450000000000003" customHeight="1" x14ac:dyDescent="0.25">
      <c r="A2150" s="26">
        <v>44050</v>
      </c>
      <c r="B2150" s="25" t="s">
        <v>6486</v>
      </c>
    </row>
    <row r="2151" spans="1:2" ht="32.450000000000003" customHeight="1" x14ac:dyDescent="0.25">
      <c r="A2151" s="26">
        <v>44050</v>
      </c>
      <c r="B2151" s="25" t="s">
        <v>6487</v>
      </c>
    </row>
    <row r="2152" spans="1:2" ht="32.450000000000003" customHeight="1" x14ac:dyDescent="0.25">
      <c r="A2152" s="26">
        <v>44050</v>
      </c>
      <c r="B2152" s="25" t="s">
        <v>6488</v>
      </c>
    </row>
    <row r="2153" spans="1:2" ht="32.450000000000003" customHeight="1" x14ac:dyDescent="0.25">
      <c r="A2153" s="26">
        <v>44050</v>
      </c>
      <c r="B2153" s="25" t="s">
        <v>6489</v>
      </c>
    </row>
    <row r="2154" spans="1:2" ht="32.450000000000003" customHeight="1" x14ac:dyDescent="0.25">
      <c r="A2154" s="26">
        <v>44050</v>
      </c>
      <c r="B2154" s="25" t="s">
        <v>6490</v>
      </c>
    </row>
    <row r="2155" spans="1:2" ht="32.450000000000003" customHeight="1" x14ac:dyDescent="0.25">
      <c r="A2155" s="26">
        <v>44050</v>
      </c>
      <c r="B2155" s="25" t="s">
        <v>6491</v>
      </c>
    </row>
    <row r="2156" spans="1:2" ht="32.450000000000003" customHeight="1" x14ac:dyDescent="0.25">
      <c r="A2156" s="26">
        <v>44050</v>
      </c>
      <c r="B2156" s="25" t="s">
        <v>6492</v>
      </c>
    </row>
    <row r="2157" spans="1:2" ht="32.450000000000003" customHeight="1" x14ac:dyDescent="0.25">
      <c r="A2157" s="26">
        <v>44050</v>
      </c>
      <c r="B2157" s="25" t="s">
        <v>6493</v>
      </c>
    </row>
    <row r="2158" spans="1:2" ht="32.450000000000003" customHeight="1" x14ac:dyDescent="0.25">
      <c r="A2158" s="26">
        <v>44050</v>
      </c>
      <c r="B2158" s="25" t="s">
        <v>6494</v>
      </c>
    </row>
    <row r="2159" spans="1:2" ht="32.450000000000003" customHeight="1" x14ac:dyDescent="0.25">
      <c r="A2159" s="26">
        <v>44050</v>
      </c>
      <c r="B2159" s="25" t="s">
        <v>6495</v>
      </c>
    </row>
    <row r="2160" spans="1:2" ht="32.450000000000003" customHeight="1" x14ac:dyDescent="0.25">
      <c r="A2160" s="26">
        <v>44050</v>
      </c>
      <c r="B2160" s="25" t="s">
        <v>6496</v>
      </c>
    </row>
    <row r="2161" spans="1:2" ht="32.450000000000003" customHeight="1" x14ac:dyDescent="0.25">
      <c r="A2161" s="26">
        <v>44050</v>
      </c>
      <c r="B2161" s="25" t="s">
        <v>6497</v>
      </c>
    </row>
    <row r="2162" spans="1:2" ht="32.450000000000003" customHeight="1" x14ac:dyDescent="0.25">
      <c r="A2162" s="26">
        <v>44050</v>
      </c>
      <c r="B2162" s="25" t="s">
        <v>6498</v>
      </c>
    </row>
    <row r="2163" spans="1:2" ht="32.450000000000003" customHeight="1" x14ac:dyDescent="0.25">
      <c r="A2163" s="26">
        <v>44050</v>
      </c>
      <c r="B2163" s="25" t="s">
        <v>6499</v>
      </c>
    </row>
    <row r="2164" spans="1:2" ht="32.450000000000003" customHeight="1" x14ac:dyDescent="0.25">
      <c r="A2164" s="26">
        <v>44050</v>
      </c>
      <c r="B2164" s="25" t="s">
        <v>6500</v>
      </c>
    </row>
    <row r="2165" spans="1:2" ht="32.450000000000003" customHeight="1" x14ac:dyDescent="0.25">
      <c r="A2165" s="26">
        <v>44050</v>
      </c>
      <c r="B2165" s="25" t="s">
        <v>6501</v>
      </c>
    </row>
    <row r="2167" spans="1:2" ht="32.450000000000003" customHeight="1" x14ac:dyDescent="0.25">
      <c r="A2167" s="26">
        <v>44057</v>
      </c>
      <c r="B2167" s="25" t="s">
        <v>6502</v>
      </c>
    </row>
    <row r="2168" spans="1:2" ht="32.450000000000003" customHeight="1" x14ac:dyDescent="0.25">
      <c r="A2168" s="26">
        <v>44057</v>
      </c>
      <c r="B2168" s="25" t="s">
        <v>6503</v>
      </c>
    </row>
    <row r="2169" spans="1:2" ht="32.450000000000003" customHeight="1" x14ac:dyDescent="0.25">
      <c r="A2169" s="26">
        <v>44057</v>
      </c>
      <c r="B2169" s="25" t="s">
        <v>6504</v>
      </c>
    </row>
    <row r="2170" spans="1:2" ht="32.450000000000003" customHeight="1" x14ac:dyDescent="0.25">
      <c r="A2170" s="26">
        <v>44057</v>
      </c>
      <c r="B2170" s="25" t="s">
        <v>6505</v>
      </c>
    </row>
    <row r="2171" spans="1:2" ht="32.450000000000003" customHeight="1" x14ac:dyDescent="0.25">
      <c r="A2171" s="26">
        <v>44057</v>
      </c>
      <c r="B2171" s="25" t="s">
        <v>6506</v>
      </c>
    </row>
    <row r="2172" spans="1:2" ht="32.450000000000003" customHeight="1" x14ac:dyDescent="0.25">
      <c r="A2172" s="26">
        <v>44057</v>
      </c>
      <c r="B2172" s="25" t="s">
        <v>6507</v>
      </c>
    </row>
    <row r="2173" spans="1:2" ht="32.450000000000003" customHeight="1" x14ac:dyDescent="0.25">
      <c r="A2173" s="26">
        <v>44057</v>
      </c>
      <c r="B2173" s="25" t="s">
        <v>6508</v>
      </c>
    </row>
    <row r="2174" spans="1:2" ht="32.450000000000003" customHeight="1" x14ac:dyDescent="0.25">
      <c r="A2174" s="26">
        <v>44057</v>
      </c>
      <c r="B2174" s="25" t="s">
        <v>6509</v>
      </c>
    </row>
    <row r="2175" spans="1:2" ht="32.450000000000003" customHeight="1" x14ac:dyDescent="0.25">
      <c r="A2175" s="26">
        <v>44057</v>
      </c>
      <c r="B2175" s="25" t="s">
        <v>6510</v>
      </c>
    </row>
    <row r="2176" spans="1:2" ht="32.450000000000003" customHeight="1" x14ac:dyDescent="0.25">
      <c r="A2176" s="26">
        <v>44057</v>
      </c>
      <c r="B2176" s="25" t="s">
        <v>6511</v>
      </c>
    </row>
    <row r="2177" spans="1:2" ht="32.450000000000003" customHeight="1" x14ac:dyDescent="0.25">
      <c r="A2177" s="26">
        <v>44057</v>
      </c>
      <c r="B2177" s="25" t="s">
        <v>6512</v>
      </c>
    </row>
    <row r="2178" spans="1:2" ht="32.450000000000003" customHeight="1" x14ac:dyDescent="0.25">
      <c r="A2178" s="26">
        <v>44057</v>
      </c>
      <c r="B2178" s="25" t="s">
        <v>6513</v>
      </c>
    </row>
    <row r="2179" spans="1:2" ht="32.450000000000003" customHeight="1" x14ac:dyDescent="0.25">
      <c r="A2179" s="26">
        <v>44057</v>
      </c>
      <c r="B2179" s="25" t="s">
        <v>6514</v>
      </c>
    </row>
    <row r="2180" spans="1:2" ht="32.450000000000003" customHeight="1" x14ac:dyDescent="0.25">
      <c r="A2180" s="26">
        <v>44057</v>
      </c>
      <c r="B2180" s="25" t="s">
        <v>6515</v>
      </c>
    </row>
    <row r="2182" spans="1:2" ht="32.450000000000003" customHeight="1" x14ac:dyDescent="0.25">
      <c r="A2182" s="26">
        <v>44064</v>
      </c>
      <c r="B2182" s="25" t="s">
        <v>6516</v>
      </c>
    </row>
    <row r="2183" spans="1:2" ht="32.450000000000003" customHeight="1" x14ac:dyDescent="0.25">
      <c r="A2183" s="26">
        <v>44064</v>
      </c>
      <c r="B2183" s="25" t="s">
        <v>6517</v>
      </c>
    </row>
    <row r="2184" spans="1:2" ht="32.450000000000003" customHeight="1" x14ac:dyDescent="0.25">
      <c r="A2184" s="26">
        <v>44064</v>
      </c>
      <c r="B2184" s="25" t="s">
        <v>6518</v>
      </c>
    </row>
    <row r="2185" spans="1:2" ht="32.450000000000003" customHeight="1" x14ac:dyDescent="0.25">
      <c r="A2185" s="26">
        <v>44064</v>
      </c>
      <c r="B2185" s="25" t="s">
        <v>6519</v>
      </c>
    </row>
    <row r="2186" spans="1:2" ht="32.450000000000003" customHeight="1" x14ac:dyDescent="0.25">
      <c r="A2186" s="26">
        <v>44064</v>
      </c>
      <c r="B2186" s="25" t="s">
        <v>6520</v>
      </c>
    </row>
    <row r="2187" spans="1:2" ht="32.450000000000003" customHeight="1" x14ac:dyDescent="0.25">
      <c r="A2187" s="26">
        <v>44064</v>
      </c>
      <c r="B2187" s="25" t="s">
        <v>6521</v>
      </c>
    </row>
    <row r="2188" spans="1:2" ht="32.450000000000003" customHeight="1" x14ac:dyDescent="0.25">
      <c r="A2188" s="26">
        <v>44064</v>
      </c>
      <c r="B2188" s="25" t="s">
        <v>6522</v>
      </c>
    </row>
    <row r="2189" spans="1:2" ht="32.450000000000003" customHeight="1" x14ac:dyDescent="0.25">
      <c r="A2189" s="26">
        <v>44064</v>
      </c>
      <c r="B2189" s="25" t="s">
        <v>6523</v>
      </c>
    </row>
    <row r="2190" spans="1:2" ht="32.450000000000003" customHeight="1" x14ac:dyDescent="0.25">
      <c r="A2190" s="26">
        <v>44064</v>
      </c>
      <c r="B2190" s="25" t="s">
        <v>6524</v>
      </c>
    </row>
    <row r="2191" spans="1:2" ht="32.450000000000003" customHeight="1" x14ac:dyDescent="0.25">
      <c r="A2191" s="26">
        <v>44064</v>
      </c>
      <c r="B2191" s="25" t="s">
        <v>6525</v>
      </c>
    </row>
    <row r="2193" spans="1:2" ht="32.450000000000003" customHeight="1" x14ac:dyDescent="0.25">
      <c r="A2193" s="26">
        <v>44071</v>
      </c>
      <c r="B2193" s="25" t="s">
        <v>6526</v>
      </c>
    </row>
    <row r="2194" spans="1:2" ht="32.450000000000003" customHeight="1" x14ac:dyDescent="0.25">
      <c r="A2194" s="26">
        <v>44071</v>
      </c>
      <c r="B2194" s="25" t="s">
        <v>6527</v>
      </c>
    </row>
    <row r="2195" spans="1:2" ht="32.450000000000003" customHeight="1" x14ac:dyDescent="0.25">
      <c r="A2195" s="26">
        <v>44071</v>
      </c>
      <c r="B2195" s="25" t="s">
        <v>6528</v>
      </c>
    </row>
    <row r="2196" spans="1:2" ht="32.450000000000003" customHeight="1" x14ac:dyDescent="0.25">
      <c r="A2196" s="26">
        <v>44071</v>
      </c>
      <c r="B2196" s="25" t="s">
        <v>6529</v>
      </c>
    </row>
    <row r="2197" spans="1:2" ht="32.450000000000003" customHeight="1" x14ac:dyDescent="0.25">
      <c r="A2197" s="26">
        <v>44071</v>
      </c>
      <c r="B2197" s="25" t="s">
        <v>6530</v>
      </c>
    </row>
    <row r="2198" spans="1:2" ht="32.450000000000003" customHeight="1" x14ac:dyDescent="0.25">
      <c r="A2198" s="26">
        <v>44071</v>
      </c>
      <c r="B2198" s="25" t="s">
        <v>6531</v>
      </c>
    </row>
    <row r="2199" spans="1:2" ht="32.450000000000003" customHeight="1" x14ac:dyDescent="0.25">
      <c r="A2199" s="26">
        <v>44071</v>
      </c>
      <c r="B2199" s="25" t="s">
        <v>6532</v>
      </c>
    </row>
    <row r="2200" spans="1:2" ht="32.450000000000003" customHeight="1" x14ac:dyDescent="0.25">
      <c r="A2200" s="26">
        <v>44071</v>
      </c>
      <c r="B2200" s="25" t="s">
        <v>6533</v>
      </c>
    </row>
    <row r="2201" spans="1:2" ht="32.450000000000003" customHeight="1" x14ac:dyDescent="0.25">
      <c r="A2201" s="26">
        <v>44071</v>
      </c>
      <c r="B2201" s="25" t="s">
        <v>6534</v>
      </c>
    </row>
    <row r="2203" spans="1:2" ht="32.450000000000003" customHeight="1" x14ac:dyDescent="0.25">
      <c r="A2203" s="26">
        <v>44078</v>
      </c>
      <c r="B2203" s="25" t="s">
        <v>6535</v>
      </c>
    </row>
    <row r="2204" spans="1:2" ht="32.450000000000003" customHeight="1" x14ac:dyDescent="0.25">
      <c r="A2204" s="26">
        <v>44078</v>
      </c>
      <c r="B2204" s="25" t="s">
        <v>6536</v>
      </c>
    </row>
    <row r="2205" spans="1:2" ht="32.450000000000003" customHeight="1" x14ac:dyDescent="0.25">
      <c r="A2205" s="26">
        <v>44078</v>
      </c>
      <c r="B2205" s="25" t="s">
        <v>6537</v>
      </c>
    </row>
    <row r="2206" spans="1:2" ht="32.450000000000003" customHeight="1" x14ac:dyDescent="0.25">
      <c r="A2206" s="26">
        <v>44078</v>
      </c>
      <c r="B2206" s="25" t="s">
        <v>6538</v>
      </c>
    </row>
    <row r="2207" spans="1:2" ht="32.450000000000003" customHeight="1" x14ac:dyDescent="0.25">
      <c r="A2207" s="26">
        <v>44078</v>
      </c>
      <c r="B2207" s="25" t="s">
        <v>6539</v>
      </c>
    </row>
    <row r="2208" spans="1:2" ht="32.450000000000003" customHeight="1" x14ac:dyDescent="0.25">
      <c r="A2208" s="26">
        <v>44078</v>
      </c>
      <c r="B2208" s="25" t="s">
        <v>6540</v>
      </c>
    </row>
    <row r="2209" spans="1:2" ht="32.450000000000003" customHeight="1" x14ac:dyDescent="0.25">
      <c r="A2209" s="26">
        <v>44078</v>
      </c>
      <c r="B2209" s="25" t="s">
        <v>6541</v>
      </c>
    </row>
    <row r="2210" spans="1:2" ht="32.450000000000003" customHeight="1" x14ac:dyDescent="0.25">
      <c r="A2210" s="26">
        <v>44078</v>
      </c>
      <c r="B2210" s="25" t="s">
        <v>6542</v>
      </c>
    </row>
    <row r="2211" spans="1:2" ht="32.450000000000003" customHeight="1" x14ac:dyDescent="0.25">
      <c r="A2211" s="26">
        <v>44078</v>
      </c>
      <c r="B2211" s="25" t="s">
        <v>6543</v>
      </c>
    </row>
    <row r="2212" spans="1:2" ht="32.450000000000003" customHeight="1" x14ac:dyDescent="0.25">
      <c r="A2212" s="26">
        <v>44078</v>
      </c>
      <c r="B2212" s="25" t="s">
        <v>6544</v>
      </c>
    </row>
    <row r="2213" spans="1:2" ht="32.450000000000003" customHeight="1" x14ac:dyDescent="0.25">
      <c r="A2213" s="26">
        <v>44078</v>
      </c>
      <c r="B2213" s="25" t="s">
        <v>6545</v>
      </c>
    </row>
    <row r="2214" spans="1:2" ht="32.450000000000003" customHeight="1" x14ac:dyDescent="0.25">
      <c r="A2214" s="26">
        <v>44078</v>
      </c>
      <c r="B2214" s="25" t="s">
        <v>6546</v>
      </c>
    </row>
    <row r="2216" spans="1:2" ht="32.450000000000003" customHeight="1" x14ac:dyDescent="0.25">
      <c r="A2216" s="26">
        <v>44085</v>
      </c>
      <c r="B2216" s="25" t="s">
        <v>6547</v>
      </c>
    </row>
    <row r="2217" spans="1:2" ht="32.450000000000003" customHeight="1" x14ac:dyDescent="0.25">
      <c r="A2217" s="26">
        <v>44085</v>
      </c>
      <c r="B2217" s="25" t="s">
        <v>6548</v>
      </c>
    </row>
    <row r="2218" spans="1:2" ht="32.450000000000003" customHeight="1" x14ac:dyDescent="0.25">
      <c r="A2218" s="26">
        <v>44085</v>
      </c>
      <c r="B2218" s="25" t="s">
        <v>6549</v>
      </c>
    </row>
    <row r="2219" spans="1:2" ht="32.450000000000003" customHeight="1" x14ac:dyDescent="0.25">
      <c r="A2219" s="26">
        <v>44085</v>
      </c>
      <c r="B2219" s="25" t="s">
        <v>6550</v>
      </c>
    </row>
    <row r="2220" spans="1:2" ht="32.450000000000003" customHeight="1" x14ac:dyDescent="0.25">
      <c r="A2220" s="26">
        <v>44085</v>
      </c>
      <c r="B2220" s="25" t="s">
        <v>6551</v>
      </c>
    </row>
    <row r="2221" spans="1:2" ht="32.450000000000003" customHeight="1" x14ac:dyDescent="0.25">
      <c r="A2221" s="26">
        <v>44085</v>
      </c>
      <c r="B2221" s="25" t="s">
        <v>6552</v>
      </c>
    </row>
    <row r="2222" spans="1:2" ht="32.450000000000003" customHeight="1" x14ac:dyDescent="0.25">
      <c r="A2222" s="26">
        <v>44085</v>
      </c>
      <c r="B2222" s="25" t="s">
        <v>6553</v>
      </c>
    </row>
    <row r="2223" spans="1:2" ht="32.450000000000003" customHeight="1" x14ac:dyDescent="0.25">
      <c r="A2223" s="26">
        <v>44085</v>
      </c>
      <c r="B2223" s="25" t="s">
        <v>6554</v>
      </c>
    </row>
    <row r="2224" spans="1:2" ht="32.450000000000003" customHeight="1" x14ac:dyDescent="0.25">
      <c r="A2224" s="26">
        <v>44085</v>
      </c>
      <c r="B2224" s="25" t="s">
        <v>6555</v>
      </c>
    </row>
    <row r="2225" spans="1:2" ht="32.450000000000003" customHeight="1" x14ac:dyDescent="0.25">
      <c r="A2225" s="26">
        <v>44085</v>
      </c>
      <c r="B2225" s="25" t="s">
        <v>6556</v>
      </c>
    </row>
    <row r="2226" spans="1:2" ht="32.450000000000003" customHeight="1" x14ac:dyDescent="0.25">
      <c r="A2226" s="26">
        <v>44085</v>
      </c>
      <c r="B2226" s="25" t="s">
        <v>6557</v>
      </c>
    </row>
    <row r="2227" spans="1:2" ht="32.450000000000003" customHeight="1" x14ac:dyDescent="0.25">
      <c r="A2227" s="26">
        <v>44085</v>
      </c>
      <c r="B2227" s="25" t="s">
        <v>6558</v>
      </c>
    </row>
    <row r="2228" spans="1:2" ht="32.450000000000003" customHeight="1" x14ac:dyDescent="0.25">
      <c r="A2228" s="26">
        <v>44085</v>
      </c>
      <c r="B2228" s="25" t="s">
        <v>6559</v>
      </c>
    </row>
    <row r="2229" spans="1:2" ht="32.450000000000003" customHeight="1" x14ac:dyDescent="0.25">
      <c r="A2229" s="26">
        <v>44085</v>
      </c>
      <c r="B2229" s="25" t="s">
        <v>6560</v>
      </c>
    </row>
    <row r="2230" spans="1:2" ht="32.450000000000003" customHeight="1" x14ac:dyDescent="0.25">
      <c r="A2230" s="26">
        <v>44085</v>
      </c>
      <c r="B2230" s="25" t="s">
        <v>6561</v>
      </c>
    </row>
    <row r="2231" spans="1:2" ht="32.450000000000003" customHeight="1" x14ac:dyDescent="0.25">
      <c r="A2231" s="26">
        <v>44085</v>
      </c>
      <c r="B2231" s="25" t="s">
        <v>6562</v>
      </c>
    </row>
    <row r="2233" spans="1:2" ht="32.450000000000003" customHeight="1" x14ac:dyDescent="0.25">
      <c r="A2233" s="26">
        <v>44092</v>
      </c>
      <c r="B2233" s="25" t="s">
        <v>6563</v>
      </c>
    </row>
    <row r="2234" spans="1:2" ht="32.450000000000003" customHeight="1" x14ac:dyDescent="0.25">
      <c r="A2234" s="26">
        <v>44092</v>
      </c>
      <c r="B2234" s="25" t="s">
        <v>6564</v>
      </c>
    </row>
    <row r="2235" spans="1:2" ht="32.450000000000003" customHeight="1" x14ac:dyDescent="0.25">
      <c r="A2235" s="26">
        <v>44092</v>
      </c>
      <c r="B2235" s="25" t="s">
        <v>6565</v>
      </c>
    </row>
    <row r="2236" spans="1:2" ht="32.450000000000003" customHeight="1" x14ac:dyDescent="0.25">
      <c r="A2236" s="26">
        <v>44092</v>
      </c>
      <c r="B2236" s="25" t="s">
        <v>6566</v>
      </c>
    </row>
    <row r="2237" spans="1:2" ht="32.450000000000003" customHeight="1" x14ac:dyDescent="0.25">
      <c r="A2237" s="26">
        <v>44092</v>
      </c>
      <c r="B2237" s="25" t="s">
        <v>6567</v>
      </c>
    </row>
    <row r="2238" spans="1:2" ht="32.450000000000003" customHeight="1" x14ac:dyDescent="0.25">
      <c r="A2238" s="26">
        <v>44092</v>
      </c>
      <c r="B2238" s="25" t="s">
        <v>6568</v>
      </c>
    </row>
    <row r="2239" spans="1:2" ht="32.450000000000003" customHeight="1" x14ac:dyDescent="0.25">
      <c r="A2239" s="26">
        <v>44092</v>
      </c>
      <c r="B2239" s="25" t="s">
        <v>6569</v>
      </c>
    </row>
    <row r="2240" spans="1:2" ht="32.450000000000003" customHeight="1" x14ac:dyDescent="0.25">
      <c r="A2240" s="26">
        <v>44092</v>
      </c>
      <c r="B2240" s="25" t="s">
        <v>6570</v>
      </c>
    </row>
    <row r="2241" spans="1:2" ht="32.450000000000003" customHeight="1" x14ac:dyDescent="0.25">
      <c r="A2241" s="26">
        <v>44092</v>
      </c>
      <c r="B2241" s="25" t="s">
        <v>6571</v>
      </c>
    </row>
    <row r="2242" spans="1:2" ht="32.450000000000003" customHeight="1" x14ac:dyDescent="0.25">
      <c r="A2242" s="26">
        <v>44092</v>
      </c>
      <c r="B2242" s="25" t="s">
        <v>6572</v>
      </c>
    </row>
    <row r="2243" spans="1:2" ht="32.450000000000003" customHeight="1" x14ac:dyDescent="0.25">
      <c r="A2243" s="26">
        <v>44092</v>
      </c>
      <c r="B2243" s="25" t="s">
        <v>6573</v>
      </c>
    </row>
    <row r="2244" spans="1:2" ht="32.450000000000003" customHeight="1" x14ac:dyDescent="0.25">
      <c r="A2244" s="26">
        <v>44092</v>
      </c>
      <c r="B2244" s="25" t="s">
        <v>6574</v>
      </c>
    </row>
    <row r="2245" spans="1:2" ht="32.450000000000003" customHeight="1" x14ac:dyDescent="0.25">
      <c r="A2245" s="26">
        <v>44092</v>
      </c>
      <c r="B2245" s="25" t="s">
        <v>6575</v>
      </c>
    </row>
    <row r="2246" spans="1:2" ht="32.450000000000003" customHeight="1" x14ac:dyDescent="0.25">
      <c r="A2246" s="26">
        <v>44092</v>
      </c>
      <c r="B2246" s="25" t="s">
        <v>6576</v>
      </c>
    </row>
    <row r="2248" spans="1:2" ht="32.450000000000003" customHeight="1" x14ac:dyDescent="0.25">
      <c r="A2248" s="26">
        <v>44099</v>
      </c>
      <c r="B2248" s="25" t="s">
        <v>6577</v>
      </c>
    </row>
    <row r="2249" spans="1:2" ht="32.450000000000003" customHeight="1" x14ac:dyDescent="0.25">
      <c r="A2249" s="26">
        <v>44099</v>
      </c>
      <c r="B2249" s="25" t="s">
        <v>6578</v>
      </c>
    </row>
    <row r="2250" spans="1:2" ht="32.450000000000003" customHeight="1" x14ac:dyDescent="0.25">
      <c r="A2250" s="26">
        <v>44099</v>
      </c>
      <c r="B2250" s="25" t="s">
        <v>6579</v>
      </c>
    </row>
    <row r="2251" spans="1:2" ht="32.450000000000003" customHeight="1" x14ac:dyDescent="0.25">
      <c r="A2251" s="26">
        <v>44099</v>
      </c>
      <c r="B2251" s="25" t="s">
        <v>6580</v>
      </c>
    </row>
    <row r="2252" spans="1:2" ht="32.450000000000003" customHeight="1" x14ac:dyDescent="0.25">
      <c r="A2252" s="26">
        <v>44099</v>
      </c>
      <c r="B2252" s="25" t="s">
        <v>6581</v>
      </c>
    </row>
    <row r="2253" spans="1:2" ht="32.450000000000003" customHeight="1" x14ac:dyDescent="0.25">
      <c r="A2253" s="26">
        <v>44099</v>
      </c>
      <c r="B2253" s="25" t="s">
        <v>6582</v>
      </c>
    </row>
    <row r="2254" spans="1:2" ht="32.450000000000003" customHeight="1" x14ac:dyDescent="0.25">
      <c r="A2254" s="26">
        <v>44099</v>
      </c>
      <c r="B2254" s="25" t="s">
        <v>6583</v>
      </c>
    </row>
    <row r="2255" spans="1:2" ht="32.450000000000003" customHeight="1" x14ac:dyDescent="0.25">
      <c r="A2255" s="26">
        <v>44099</v>
      </c>
      <c r="B2255" s="25" t="s">
        <v>6584</v>
      </c>
    </row>
    <row r="2256" spans="1:2" ht="32.450000000000003" customHeight="1" x14ac:dyDescent="0.25">
      <c r="A2256" s="26">
        <v>44099</v>
      </c>
      <c r="B2256" s="25" t="s">
        <v>6585</v>
      </c>
    </row>
    <row r="2257" spans="1:2" ht="32.450000000000003" customHeight="1" x14ac:dyDescent="0.25">
      <c r="A2257" s="26">
        <v>44099</v>
      </c>
      <c r="B2257" s="25" t="s">
        <v>6586</v>
      </c>
    </row>
    <row r="2258" spans="1:2" ht="32.450000000000003" customHeight="1" x14ac:dyDescent="0.25">
      <c r="A2258" s="26">
        <v>44099</v>
      </c>
      <c r="B2258" s="25" t="s">
        <v>6587</v>
      </c>
    </row>
    <row r="2259" spans="1:2" ht="32.450000000000003" customHeight="1" x14ac:dyDescent="0.25">
      <c r="A2259" s="26">
        <v>44099</v>
      </c>
      <c r="B2259" s="25" t="s">
        <v>6588</v>
      </c>
    </row>
    <row r="2260" spans="1:2" ht="32.450000000000003" customHeight="1" x14ac:dyDescent="0.25">
      <c r="A2260" s="26">
        <v>44099</v>
      </c>
      <c r="B2260" s="25" t="s">
        <v>6589</v>
      </c>
    </row>
    <row r="2261" spans="1:2" ht="32.450000000000003" customHeight="1" x14ac:dyDescent="0.25">
      <c r="A2261" s="26">
        <v>44099</v>
      </c>
      <c r="B2261" s="25" t="s">
        <v>6590</v>
      </c>
    </row>
    <row r="2263" spans="1:2" ht="32.450000000000003" customHeight="1" x14ac:dyDescent="0.25">
      <c r="A2263" s="26">
        <v>44106</v>
      </c>
      <c r="B2263" s="25" t="s">
        <v>6591</v>
      </c>
    </row>
    <row r="2264" spans="1:2" ht="32.450000000000003" customHeight="1" x14ac:dyDescent="0.25">
      <c r="A2264" s="26">
        <v>44106</v>
      </c>
      <c r="B2264" s="25" t="s">
        <v>6592</v>
      </c>
    </row>
    <row r="2265" spans="1:2" ht="32.450000000000003" customHeight="1" x14ac:dyDescent="0.25">
      <c r="A2265" s="26">
        <v>44106</v>
      </c>
      <c r="B2265" s="25" t="s">
        <v>6593</v>
      </c>
    </row>
    <row r="2266" spans="1:2" ht="32.450000000000003" customHeight="1" x14ac:dyDescent="0.25">
      <c r="A2266" s="26">
        <v>44106</v>
      </c>
      <c r="B2266" s="25" t="s">
        <v>6594</v>
      </c>
    </row>
    <row r="2267" spans="1:2" ht="32.450000000000003" customHeight="1" x14ac:dyDescent="0.25">
      <c r="A2267" s="26">
        <v>44106</v>
      </c>
      <c r="B2267" s="25" t="s">
        <v>6595</v>
      </c>
    </row>
    <row r="2268" spans="1:2" ht="32.450000000000003" customHeight="1" x14ac:dyDescent="0.25">
      <c r="A2268" s="26">
        <v>44106</v>
      </c>
      <c r="B2268" s="25" t="s">
        <v>6596</v>
      </c>
    </row>
    <row r="2269" spans="1:2" ht="32.450000000000003" customHeight="1" x14ac:dyDescent="0.25">
      <c r="A2269" s="26">
        <v>44106</v>
      </c>
      <c r="B2269" s="25" t="s">
        <v>6597</v>
      </c>
    </row>
    <row r="2270" spans="1:2" ht="32.450000000000003" customHeight="1" x14ac:dyDescent="0.25">
      <c r="A2270" s="26">
        <v>44106</v>
      </c>
      <c r="B2270" s="25" t="s">
        <v>6598</v>
      </c>
    </row>
    <row r="2271" spans="1:2" ht="32.450000000000003" customHeight="1" x14ac:dyDescent="0.25">
      <c r="A2271" s="26">
        <v>44106</v>
      </c>
      <c r="B2271" s="25" t="s">
        <v>6599</v>
      </c>
    </row>
    <row r="2272" spans="1:2" ht="32.450000000000003" customHeight="1" x14ac:dyDescent="0.25">
      <c r="A2272" s="26">
        <v>44106</v>
      </c>
      <c r="B2272" s="25" t="s">
        <v>6600</v>
      </c>
    </row>
    <row r="2274" spans="1:2" ht="32.450000000000003" customHeight="1" x14ac:dyDescent="0.25">
      <c r="A2274" s="26">
        <v>44113</v>
      </c>
      <c r="B2274" s="25" t="s">
        <v>6601</v>
      </c>
    </row>
    <row r="2275" spans="1:2" ht="32.450000000000003" customHeight="1" x14ac:dyDescent="0.25">
      <c r="A2275" s="26">
        <v>44113</v>
      </c>
      <c r="B2275" s="25" t="s">
        <v>6602</v>
      </c>
    </row>
    <row r="2276" spans="1:2" ht="32.450000000000003" customHeight="1" x14ac:dyDescent="0.25">
      <c r="A2276" s="26">
        <v>44113</v>
      </c>
      <c r="B2276" s="25" t="s">
        <v>6603</v>
      </c>
    </row>
    <row r="2277" spans="1:2" ht="32.450000000000003" customHeight="1" x14ac:dyDescent="0.25">
      <c r="A2277" s="26">
        <v>44113</v>
      </c>
      <c r="B2277" s="25" t="s">
        <v>6604</v>
      </c>
    </row>
    <row r="2278" spans="1:2" ht="32.450000000000003" customHeight="1" x14ac:dyDescent="0.25">
      <c r="A2278" s="26">
        <v>44113</v>
      </c>
      <c r="B2278" s="25" t="s">
        <v>6605</v>
      </c>
    </row>
    <row r="2279" spans="1:2" ht="32.450000000000003" customHeight="1" x14ac:dyDescent="0.25">
      <c r="A2279" s="26">
        <v>44113</v>
      </c>
      <c r="B2279" s="25" t="s">
        <v>6606</v>
      </c>
    </row>
    <row r="2280" spans="1:2" ht="32.450000000000003" customHeight="1" x14ac:dyDescent="0.25">
      <c r="A2280" s="26">
        <v>44113</v>
      </c>
      <c r="B2280" s="25" t="s">
        <v>6607</v>
      </c>
    </row>
    <row r="2281" spans="1:2" ht="32.450000000000003" customHeight="1" x14ac:dyDescent="0.25">
      <c r="A2281" s="26">
        <v>44113</v>
      </c>
      <c r="B2281" s="25" t="s">
        <v>6608</v>
      </c>
    </row>
    <row r="2282" spans="1:2" ht="32.450000000000003" customHeight="1" x14ac:dyDescent="0.25">
      <c r="A2282" s="26">
        <v>44113</v>
      </c>
      <c r="B2282" s="25" t="s">
        <v>6479</v>
      </c>
    </row>
    <row r="2283" spans="1:2" ht="32.450000000000003" customHeight="1" x14ac:dyDescent="0.25">
      <c r="A2283" s="26">
        <v>44113</v>
      </c>
      <c r="B2283" s="25" t="s">
        <v>6609</v>
      </c>
    </row>
    <row r="2284" spans="1:2" ht="32.450000000000003" customHeight="1" x14ac:dyDescent="0.25">
      <c r="A2284" s="26">
        <v>44113</v>
      </c>
      <c r="B2284" s="25" t="s">
        <v>6610</v>
      </c>
    </row>
    <row r="2285" spans="1:2" ht="32.450000000000003" customHeight="1" x14ac:dyDescent="0.25">
      <c r="A2285" s="26">
        <v>44113</v>
      </c>
      <c r="B2285" s="25" t="s">
        <v>6611</v>
      </c>
    </row>
    <row r="2287" spans="1:2" ht="32.450000000000003" customHeight="1" x14ac:dyDescent="0.25">
      <c r="A2287" s="26">
        <v>44120</v>
      </c>
      <c r="B2287" s="25" t="s">
        <v>6612</v>
      </c>
    </row>
    <row r="2288" spans="1:2" ht="32.450000000000003" customHeight="1" x14ac:dyDescent="0.25">
      <c r="A2288" s="26">
        <v>44120</v>
      </c>
      <c r="B2288" s="25" t="s">
        <v>6613</v>
      </c>
    </row>
    <row r="2289" spans="1:2" ht="32.450000000000003" customHeight="1" x14ac:dyDescent="0.25">
      <c r="A2289" s="26">
        <v>44120</v>
      </c>
      <c r="B2289" s="25" t="s">
        <v>6614</v>
      </c>
    </row>
    <row r="2290" spans="1:2" ht="32.450000000000003" customHeight="1" x14ac:dyDescent="0.25">
      <c r="A2290" s="26">
        <v>44120</v>
      </c>
      <c r="B2290" s="25" t="s">
        <v>6615</v>
      </c>
    </row>
    <row r="2291" spans="1:2" ht="32.450000000000003" customHeight="1" x14ac:dyDescent="0.25">
      <c r="A2291" s="26">
        <v>44120</v>
      </c>
      <c r="B2291" s="25" t="s">
        <v>6616</v>
      </c>
    </row>
    <row r="2292" spans="1:2" ht="32.450000000000003" customHeight="1" x14ac:dyDescent="0.25">
      <c r="A2292" s="26">
        <v>44120</v>
      </c>
      <c r="B2292" s="25" t="s">
        <v>6617</v>
      </c>
    </row>
    <row r="2293" spans="1:2" ht="32.450000000000003" customHeight="1" x14ac:dyDescent="0.25">
      <c r="A2293" s="26">
        <v>44120</v>
      </c>
      <c r="B2293" s="25" t="s">
        <v>6618</v>
      </c>
    </row>
    <row r="2294" spans="1:2" ht="32.450000000000003" customHeight="1" x14ac:dyDescent="0.25">
      <c r="A2294" s="26">
        <v>44120</v>
      </c>
      <c r="B2294" s="25" t="s">
        <v>6619</v>
      </c>
    </row>
    <row r="2295" spans="1:2" ht="32.450000000000003" customHeight="1" x14ac:dyDescent="0.25">
      <c r="A2295" s="26">
        <v>44120</v>
      </c>
      <c r="B2295" s="25" t="s">
        <v>6620</v>
      </c>
    </row>
    <row r="2296" spans="1:2" ht="32.450000000000003" customHeight="1" x14ac:dyDescent="0.25">
      <c r="A2296" s="26">
        <v>44120</v>
      </c>
      <c r="B2296" s="25" t="s">
        <v>6621</v>
      </c>
    </row>
    <row r="2297" spans="1:2" ht="32.450000000000003" customHeight="1" x14ac:dyDescent="0.25">
      <c r="A2297" s="26">
        <v>44120</v>
      </c>
      <c r="B2297" s="25" t="s">
        <v>6622</v>
      </c>
    </row>
    <row r="2298" spans="1:2" ht="32.450000000000003" customHeight="1" x14ac:dyDescent="0.25">
      <c r="A2298" s="26">
        <v>44120</v>
      </c>
      <c r="B2298" s="25" t="s">
        <v>6623</v>
      </c>
    </row>
    <row r="2299" spans="1:2" ht="32.450000000000003" customHeight="1" x14ac:dyDescent="0.25">
      <c r="A2299" s="26">
        <v>44120</v>
      </c>
      <c r="B2299" s="25" t="s">
        <v>6624</v>
      </c>
    </row>
    <row r="2300" spans="1:2" ht="32.450000000000003" customHeight="1" x14ac:dyDescent="0.25">
      <c r="A2300" s="26">
        <v>44120</v>
      </c>
      <c r="B2300" s="25" t="s">
        <v>6625</v>
      </c>
    </row>
    <row r="2301" spans="1:2" ht="32.450000000000003" customHeight="1" x14ac:dyDescent="0.25">
      <c r="A2301" s="26">
        <v>44120</v>
      </c>
      <c r="B2301" s="25" t="s">
        <v>6626</v>
      </c>
    </row>
    <row r="2302" spans="1:2" ht="32.450000000000003" customHeight="1" x14ac:dyDescent="0.25">
      <c r="A2302" s="26">
        <v>44120</v>
      </c>
      <c r="B2302" s="25" t="s">
        <v>6627</v>
      </c>
    </row>
    <row r="2303" spans="1:2" ht="32.450000000000003" customHeight="1" x14ac:dyDescent="0.25">
      <c r="A2303" s="26">
        <v>44120</v>
      </c>
      <c r="B2303" s="25" t="s">
        <v>6628</v>
      </c>
    </row>
    <row r="2304" spans="1:2" ht="32.450000000000003" customHeight="1" x14ac:dyDescent="0.25">
      <c r="A2304" s="26">
        <v>44120</v>
      </c>
      <c r="B2304" s="25" t="s">
        <v>6629</v>
      </c>
    </row>
    <row r="2306" spans="1:2" ht="32.450000000000003" customHeight="1" x14ac:dyDescent="0.25">
      <c r="A2306" s="26">
        <v>44127</v>
      </c>
      <c r="B2306" s="25" t="s">
        <v>6630</v>
      </c>
    </row>
    <row r="2307" spans="1:2" ht="32.450000000000003" customHeight="1" x14ac:dyDescent="0.25">
      <c r="A2307" s="26">
        <v>44127</v>
      </c>
      <c r="B2307" s="25" t="s">
        <v>6631</v>
      </c>
    </row>
    <row r="2308" spans="1:2" ht="32.450000000000003" customHeight="1" x14ac:dyDescent="0.25">
      <c r="A2308" s="26">
        <v>44127</v>
      </c>
      <c r="B2308" s="25" t="s">
        <v>6632</v>
      </c>
    </row>
    <row r="2309" spans="1:2" ht="32.450000000000003" customHeight="1" x14ac:dyDescent="0.25">
      <c r="A2309" s="26">
        <v>44127</v>
      </c>
      <c r="B2309" s="25" t="s">
        <v>6633</v>
      </c>
    </row>
    <row r="2310" spans="1:2" ht="32.450000000000003" customHeight="1" x14ac:dyDescent="0.25">
      <c r="A2310" s="26">
        <v>44127</v>
      </c>
      <c r="B2310" s="25" t="s">
        <v>6634</v>
      </c>
    </row>
    <row r="2311" spans="1:2" ht="32.450000000000003" customHeight="1" x14ac:dyDescent="0.25">
      <c r="A2311" s="26">
        <v>44127</v>
      </c>
      <c r="B2311" s="25" t="s">
        <v>6635</v>
      </c>
    </row>
    <row r="2312" spans="1:2" ht="32.450000000000003" customHeight="1" x14ac:dyDescent="0.25">
      <c r="A2312" s="26">
        <v>44127</v>
      </c>
      <c r="B2312" s="25" t="s">
        <v>6636</v>
      </c>
    </row>
    <row r="2313" spans="1:2" ht="32.450000000000003" customHeight="1" x14ac:dyDescent="0.25">
      <c r="A2313" s="26">
        <v>44127</v>
      </c>
      <c r="B2313" s="25" t="s">
        <v>6637</v>
      </c>
    </row>
    <row r="2314" spans="1:2" ht="32.450000000000003" customHeight="1" x14ac:dyDescent="0.25">
      <c r="A2314" s="26">
        <v>44127</v>
      </c>
      <c r="B2314" s="25" t="s">
        <v>6638</v>
      </c>
    </row>
    <row r="2315" spans="1:2" ht="32.450000000000003" customHeight="1" x14ac:dyDescent="0.25">
      <c r="A2315" s="26">
        <v>44127</v>
      </c>
      <c r="B2315" s="25" t="s">
        <v>6639</v>
      </c>
    </row>
    <row r="2316" spans="1:2" ht="32.450000000000003" customHeight="1" x14ac:dyDescent="0.25">
      <c r="A2316" s="26">
        <v>44127</v>
      </c>
      <c r="B2316" s="25" t="s">
        <v>6640</v>
      </c>
    </row>
    <row r="2317" spans="1:2" ht="32.450000000000003" customHeight="1" x14ac:dyDescent="0.25">
      <c r="A2317" s="26">
        <v>44127</v>
      </c>
      <c r="B2317" s="25" t="s">
        <v>6641</v>
      </c>
    </row>
    <row r="2318" spans="1:2" ht="32.450000000000003" customHeight="1" x14ac:dyDescent="0.25">
      <c r="A2318" s="26">
        <v>44127</v>
      </c>
      <c r="B2318" s="25" t="s">
        <v>6642</v>
      </c>
    </row>
    <row r="2320" spans="1:2" ht="32.450000000000003" customHeight="1" x14ac:dyDescent="0.25">
      <c r="A2320" s="26">
        <v>44134</v>
      </c>
      <c r="B2320" s="25" t="s">
        <v>6643</v>
      </c>
    </row>
    <row r="2321" spans="1:2" ht="32.450000000000003" customHeight="1" x14ac:dyDescent="0.25">
      <c r="A2321" s="26">
        <v>44134</v>
      </c>
      <c r="B2321" s="25" t="s">
        <v>6644</v>
      </c>
    </row>
    <row r="2322" spans="1:2" ht="32.450000000000003" customHeight="1" x14ac:dyDescent="0.25">
      <c r="A2322" s="26">
        <v>44134</v>
      </c>
      <c r="B2322" s="25" t="s">
        <v>6645</v>
      </c>
    </row>
    <row r="2323" spans="1:2" ht="32.450000000000003" customHeight="1" x14ac:dyDescent="0.25">
      <c r="A2323" s="26">
        <v>44134</v>
      </c>
      <c r="B2323" s="25" t="s">
        <v>6646</v>
      </c>
    </row>
    <row r="2324" spans="1:2" ht="32.450000000000003" customHeight="1" x14ac:dyDescent="0.25">
      <c r="A2324" s="26">
        <v>44134</v>
      </c>
      <c r="B2324" s="25" t="s">
        <v>6647</v>
      </c>
    </row>
    <row r="2325" spans="1:2" ht="32.450000000000003" customHeight="1" x14ac:dyDescent="0.25">
      <c r="A2325" s="26">
        <v>44134</v>
      </c>
      <c r="B2325" s="25" t="s">
        <v>6648</v>
      </c>
    </row>
    <row r="2326" spans="1:2" ht="32.450000000000003" customHeight="1" x14ac:dyDescent="0.25">
      <c r="A2326" s="26">
        <v>44134</v>
      </c>
      <c r="B2326" s="25" t="s">
        <v>6649</v>
      </c>
    </row>
    <row r="2327" spans="1:2" ht="32.450000000000003" customHeight="1" x14ac:dyDescent="0.25">
      <c r="A2327" s="26">
        <v>44134</v>
      </c>
      <c r="B2327" s="25" t="s">
        <v>6650</v>
      </c>
    </row>
    <row r="2328" spans="1:2" ht="32.450000000000003" customHeight="1" x14ac:dyDescent="0.25">
      <c r="A2328" s="26">
        <v>44134</v>
      </c>
      <c r="B2328" s="25" t="s">
        <v>6651</v>
      </c>
    </row>
    <row r="2329" spans="1:2" ht="32.450000000000003" customHeight="1" x14ac:dyDescent="0.25">
      <c r="A2329" s="26">
        <v>44134</v>
      </c>
      <c r="B2329" s="25" t="s">
        <v>6652</v>
      </c>
    </row>
    <row r="2330" spans="1:2" ht="32.450000000000003" customHeight="1" x14ac:dyDescent="0.25">
      <c r="A2330" s="26">
        <v>44134</v>
      </c>
      <c r="B2330" s="25" t="s">
        <v>6653</v>
      </c>
    </row>
    <row r="2331" spans="1:2" ht="32.450000000000003" customHeight="1" x14ac:dyDescent="0.25">
      <c r="A2331" s="26">
        <v>44134</v>
      </c>
      <c r="B2331" s="25" t="s">
        <v>6654</v>
      </c>
    </row>
    <row r="2332" spans="1:2" ht="32.450000000000003" customHeight="1" x14ac:dyDescent="0.25">
      <c r="A2332" s="26">
        <v>44134</v>
      </c>
      <c r="B2332" s="25" t="s">
        <v>6655</v>
      </c>
    </row>
    <row r="2333" spans="1:2" ht="32.450000000000003" customHeight="1" x14ac:dyDescent="0.25">
      <c r="A2333" s="26">
        <v>44134</v>
      </c>
      <c r="B2333" s="25" t="s">
        <v>6656</v>
      </c>
    </row>
    <row r="2334" spans="1:2" ht="32.450000000000003" customHeight="1" x14ac:dyDescent="0.25">
      <c r="A2334" s="26">
        <v>44134</v>
      </c>
      <c r="B2334" s="25" t="s">
        <v>6657</v>
      </c>
    </row>
    <row r="2335" spans="1:2" ht="32.450000000000003" customHeight="1" x14ac:dyDescent="0.25">
      <c r="A2335" s="26">
        <v>44134</v>
      </c>
      <c r="B2335" s="25" t="s">
        <v>6658</v>
      </c>
    </row>
    <row r="2337" spans="1:2" ht="32.450000000000003" customHeight="1" x14ac:dyDescent="0.25">
      <c r="A2337" s="26">
        <v>44141</v>
      </c>
      <c r="B2337" s="25" t="s">
        <v>6659</v>
      </c>
    </row>
    <row r="2338" spans="1:2" ht="32.450000000000003" customHeight="1" x14ac:dyDescent="0.25">
      <c r="A2338" s="26">
        <v>44141</v>
      </c>
      <c r="B2338" s="25" t="s">
        <v>6660</v>
      </c>
    </row>
    <row r="2339" spans="1:2" ht="32.450000000000003" customHeight="1" x14ac:dyDescent="0.25">
      <c r="A2339" s="26">
        <v>44141</v>
      </c>
      <c r="B2339" s="25" t="s">
        <v>6661</v>
      </c>
    </row>
    <row r="2340" spans="1:2" ht="32.450000000000003" customHeight="1" x14ac:dyDescent="0.25">
      <c r="A2340" s="26">
        <v>44141</v>
      </c>
      <c r="B2340" s="25" t="s">
        <v>6662</v>
      </c>
    </row>
    <row r="2341" spans="1:2" ht="32.450000000000003" customHeight="1" x14ac:dyDescent="0.25">
      <c r="A2341" s="26">
        <v>44141</v>
      </c>
      <c r="B2341" s="25" t="s">
        <v>6663</v>
      </c>
    </row>
    <row r="2342" spans="1:2" ht="32.450000000000003" customHeight="1" x14ac:dyDescent="0.25">
      <c r="A2342" s="26">
        <v>44141</v>
      </c>
      <c r="B2342" s="25" t="s">
        <v>6664</v>
      </c>
    </row>
    <row r="2343" spans="1:2" ht="32.450000000000003" customHeight="1" x14ac:dyDescent="0.25">
      <c r="A2343" s="26">
        <v>44141</v>
      </c>
      <c r="B2343" s="25" t="s">
        <v>6665</v>
      </c>
    </row>
    <row r="2344" spans="1:2" ht="32.450000000000003" customHeight="1" x14ac:dyDescent="0.25">
      <c r="A2344" s="26">
        <v>44141</v>
      </c>
      <c r="B2344" s="25" t="s">
        <v>6666</v>
      </c>
    </row>
    <row r="2345" spans="1:2" ht="32.450000000000003" customHeight="1" x14ac:dyDescent="0.25">
      <c r="A2345" s="26">
        <v>44141</v>
      </c>
      <c r="B2345" s="25" t="s">
        <v>6667</v>
      </c>
    </row>
    <row r="2346" spans="1:2" ht="32.450000000000003" customHeight="1" x14ac:dyDescent="0.25">
      <c r="A2346" s="26">
        <v>44141</v>
      </c>
      <c r="B2346" s="25" t="s">
        <v>6668</v>
      </c>
    </row>
    <row r="2347" spans="1:2" ht="32.450000000000003" customHeight="1" x14ac:dyDescent="0.25">
      <c r="A2347" s="26">
        <v>44141</v>
      </c>
      <c r="B2347" s="25" t="s">
        <v>6669</v>
      </c>
    </row>
    <row r="2348" spans="1:2" ht="32.450000000000003" customHeight="1" x14ac:dyDescent="0.25">
      <c r="A2348" s="26">
        <v>44141</v>
      </c>
      <c r="B2348" s="25" t="s">
        <v>6670</v>
      </c>
    </row>
    <row r="2349" spans="1:2" ht="32.450000000000003" customHeight="1" x14ac:dyDescent="0.25">
      <c r="A2349" s="26">
        <v>44141</v>
      </c>
      <c r="B2349" s="25" t="s">
        <v>6671</v>
      </c>
    </row>
    <row r="2350" spans="1:2" ht="32.450000000000003" customHeight="1" x14ac:dyDescent="0.25">
      <c r="A2350" s="26">
        <v>44141</v>
      </c>
      <c r="B2350" s="25" t="s">
        <v>6672</v>
      </c>
    </row>
    <row r="2352" spans="1:2" ht="32.450000000000003" customHeight="1" x14ac:dyDescent="0.25">
      <c r="A2352" s="26">
        <v>44148</v>
      </c>
      <c r="B2352" s="25" t="s">
        <v>6673</v>
      </c>
    </row>
    <row r="2353" spans="1:2" ht="32.450000000000003" customHeight="1" x14ac:dyDescent="0.25">
      <c r="A2353" s="26">
        <v>44148</v>
      </c>
      <c r="B2353" s="25" t="s">
        <v>6674</v>
      </c>
    </row>
    <row r="2354" spans="1:2" ht="32.450000000000003" customHeight="1" x14ac:dyDescent="0.25">
      <c r="A2354" s="26">
        <v>44148</v>
      </c>
      <c r="B2354" s="25" t="s">
        <v>6675</v>
      </c>
    </row>
    <row r="2355" spans="1:2" ht="32.450000000000003" customHeight="1" x14ac:dyDescent="0.25">
      <c r="A2355" s="26">
        <v>44148</v>
      </c>
      <c r="B2355" s="25" t="s">
        <v>6676</v>
      </c>
    </row>
    <row r="2356" spans="1:2" ht="32.450000000000003" customHeight="1" x14ac:dyDescent="0.25">
      <c r="A2356" s="26">
        <v>44148</v>
      </c>
      <c r="B2356" s="25" t="s">
        <v>6677</v>
      </c>
    </row>
    <row r="2357" spans="1:2" ht="32.450000000000003" customHeight="1" x14ac:dyDescent="0.25">
      <c r="A2357" s="26">
        <v>44148</v>
      </c>
      <c r="B2357" s="25" t="s">
        <v>6678</v>
      </c>
    </row>
    <row r="2358" spans="1:2" ht="32.450000000000003" customHeight="1" x14ac:dyDescent="0.25">
      <c r="A2358" s="26">
        <v>44148</v>
      </c>
      <c r="B2358" s="25" t="s">
        <v>6679</v>
      </c>
    </row>
    <row r="2359" spans="1:2" ht="32.450000000000003" customHeight="1" x14ac:dyDescent="0.25">
      <c r="A2359" s="26">
        <v>44148</v>
      </c>
      <c r="B2359" s="25" t="s">
        <v>6680</v>
      </c>
    </row>
    <row r="2360" spans="1:2" ht="32.450000000000003" customHeight="1" x14ac:dyDescent="0.25">
      <c r="A2360" s="26">
        <v>44148</v>
      </c>
      <c r="B2360" s="25" t="s">
        <v>6681</v>
      </c>
    </row>
    <row r="2361" spans="1:2" ht="32.450000000000003" customHeight="1" x14ac:dyDescent="0.25">
      <c r="A2361" s="26">
        <v>44148</v>
      </c>
      <c r="B2361" s="25" t="s">
        <v>6682</v>
      </c>
    </row>
    <row r="2362" spans="1:2" ht="32.450000000000003" customHeight="1" x14ac:dyDescent="0.25">
      <c r="A2362" s="26">
        <v>44148</v>
      </c>
      <c r="B2362" s="25" t="s">
        <v>6683</v>
      </c>
    </row>
    <row r="2363" spans="1:2" ht="32.450000000000003" customHeight="1" x14ac:dyDescent="0.25">
      <c r="A2363" s="26">
        <v>44148</v>
      </c>
      <c r="B2363" s="25" t="s">
        <v>6684</v>
      </c>
    </row>
    <row r="2365" spans="1:2" ht="32.450000000000003" customHeight="1" x14ac:dyDescent="0.25">
      <c r="A2365" s="26">
        <v>44155</v>
      </c>
      <c r="B2365" s="25" t="s">
        <v>6685</v>
      </c>
    </row>
    <row r="2366" spans="1:2" ht="32.450000000000003" customHeight="1" x14ac:dyDescent="0.25">
      <c r="A2366" s="26">
        <v>44155</v>
      </c>
      <c r="B2366" s="25" t="s">
        <v>6686</v>
      </c>
    </row>
    <row r="2367" spans="1:2" ht="32.450000000000003" customHeight="1" x14ac:dyDescent="0.25">
      <c r="A2367" s="26">
        <v>44155</v>
      </c>
      <c r="B2367" s="25" t="s">
        <v>6687</v>
      </c>
    </row>
    <row r="2368" spans="1:2" ht="32.450000000000003" customHeight="1" x14ac:dyDescent="0.25">
      <c r="A2368" s="26">
        <v>44155</v>
      </c>
      <c r="B2368" s="25" t="s">
        <v>6688</v>
      </c>
    </row>
    <row r="2369" spans="1:2" ht="32.450000000000003" customHeight="1" x14ac:dyDescent="0.25">
      <c r="A2369" s="26">
        <v>44155</v>
      </c>
      <c r="B2369" s="25" t="s">
        <v>6689</v>
      </c>
    </row>
    <row r="2370" spans="1:2" ht="32.450000000000003" customHeight="1" x14ac:dyDescent="0.25">
      <c r="A2370" s="26">
        <v>44155</v>
      </c>
      <c r="B2370" s="25" t="s">
        <v>6690</v>
      </c>
    </row>
    <row r="2371" spans="1:2" ht="32.450000000000003" customHeight="1" x14ac:dyDescent="0.25">
      <c r="A2371" s="26">
        <v>44155</v>
      </c>
      <c r="B2371" s="25" t="s">
        <v>6691</v>
      </c>
    </row>
    <row r="2372" spans="1:2" ht="32.450000000000003" customHeight="1" x14ac:dyDescent="0.25">
      <c r="A2372" s="26">
        <v>44155</v>
      </c>
      <c r="B2372" s="25" t="s">
        <v>6692</v>
      </c>
    </row>
    <row r="2373" spans="1:2" ht="32.450000000000003" customHeight="1" x14ac:dyDescent="0.25">
      <c r="A2373" s="26">
        <v>44155</v>
      </c>
      <c r="B2373" s="25" t="s">
        <v>6693</v>
      </c>
    </row>
    <row r="2374" spans="1:2" ht="32.450000000000003" customHeight="1" x14ac:dyDescent="0.25">
      <c r="A2374" s="26">
        <v>44155</v>
      </c>
      <c r="B2374" s="25" t="s">
        <v>6694</v>
      </c>
    </row>
    <row r="2375" spans="1:2" ht="32.450000000000003" customHeight="1" x14ac:dyDescent="0.25">
      <c r="A2375" s="26">
        <v>44155</v>
      </c>
      <c r="B2375" s="25" t="s">
        <v>6695</v>
      </c>
    </row>
    <row r="2376" spans="1:2" ht="32.450000000000003" customHeight="1" x14ac:dyDescent="0.25">
      <c r="A2376" s="26">
        <v>44155</v>
      </c>
      <c r="B2376" s="25" t="s">
        <v>6696</v>
      </c>
    </row>
    <row r="2377" spans="1:2" ht="32.450000000000003" customHeight="1" x14ac:dyDescent="0.25">
      <c r="A2377" s="26">
        <v>44155</v>
      </c>
      <c r="B2377" s="25" t="s">
        <v>6697</v>
      </c>
    </row>
    <row r="2378" spans="1:2" ht="32.450000000000003" customHeight="1" x14ac:dyDescent="0.25">
      <c r="A2378" s="26">
        <v>44155</v>
      </c>
      <c r="B2378" s="25" t="s">
        <v>6698</v>
      </c>
    </row>
    <row r="2379" spans="1:2" ht="32.450000000000003" customHeight="1" x14ac:dyDescent="0.25">
      <c r="A2379" s="26">
        <v>44155</v>
      </c>
      <c r="B2379" s="25" t="s">
        <v>6699</v>
      </c>
    </row>
    <row r="2380" spans="1:2" ht="32.450000000000003" customHeight="1" x14ac:dyDescent="0.25">
      <c r="A2380" s="26">
        <v>44155</v>
      </c>
      <c r="B2380" s="25" t="s">
        <v>6700</v>
      </c>
    </row>
    <row r="2381" spans="1:2" ht="32.450000000000003" customHeight="1" x14ac:dyDescent="0.25">
      <c r="A2381" s="26">
        <v>44155</v>
      </c>
      <c r="B2381" s="25" t="s">
        <v>6701</v>
      </c>
    </row>
    <row r="2383" spans="1:2" ht="32.450000000000003" customHeight="1" x14ac:dyDescent="0.25">
      <c r="A2383" s="26">
        <v>44162</v>
      </c>
      <c r="B2383" s="25" t="s">
        <v>6702</v>
      </c>
    </row>
    <row r="2384" spans="1:2" ht="32.450000000000003" customHeight="1" x14ac:dyDescent="0.25">
      <c r="A2384" s="26">
        <v>44162</v>
      </c>
      <c r="B2384" s="25" t="s">
        <v>6703</v>
      </c>
    </row>
    <row r="2385" spans="1:2" ht="32.450000000000003" customHeight="1" x14ac:dyDescent="0.25">
      <c r="A2385" s="26">
        <v>44162</v>
      </c>
      <c r="B2385" s="25" t="s">
        <v>6704</v>
      </c>
    </row>
    <row r="2386" spans="1:2" ht="32.450000000000003" customHeight="1" x14ac:dyDescent="0.25">
      <c r="A2386" s="26">
        <v>44162</v>
      </c>
      <c r="B2386" s="25" t="s">
        <v>6705</v>
      </c>
    </row>
    <row r="2387" spans="1:2" ht="32.450000000000003" customHeight="1" x14ac:dyDescent="0.25">
      <c r="A2387" s="26">
        <v>44162</v>
      </c>
      <c r="B2387" s="25" t="s">
        <v>6706</v>
      </c>
    </row>
    <row r="2388" spans="1:2" ht="32.450000000000003" customHeight="1" x14ac:dyDescent="0.25">
      <c r="A2388" s="26">
        <v>44162</v>
      </c>
      <c r="B2388" s="25" t="s">
        <v>6707</v>
      </c>
    </row>
    <row r="2389" spans="1:2" ht="32.450000000000003" customHeight="1" x14ac:dyDescent="0.25">
      <c r="A2389" s="26">
        <v>44162</v>
      </c>
      <c r="B2389" s="25" t="s">
        <v>6708</v>
      </c>
    </row>
    <row r="2390" spans="1:2" ht="32.450000000000003" customHeight="1" x14ac:dyDescent="0.25">
      <c r="A2390" s="26">
        <v>44162</v>
      </c>
      <c r="B2390" s="25" t="s">
        <v>6709</v>
      </c>
    </row>
    <row r="2391" spans="1:2" ht="32.450000000000003" customHeight="1" x14ac:dyDescent="0.25">
      <c r="A2391" s="26">
        <v>44162</v>
      </c>
      <c r="B2391" s="25" t="s">
        <v>6710</v>
      </c>
    </row>
    <row r="2392" spans="1:2" ht="32.450000000000003" customHeight="1" x14ac:dyDescent="0.25">
      <c r="A2392" s="26">
        <v>44162</v>
      </c>
      <c r="B2392" s="25" t="s">
        <v>6711</v>
      </c>
    </row>
    <row r="2393" spans="1:2" ht="32.450000000000003" customHeight="1" x14ac:dyDescent="0.25">
      <c r="A2393" s="26">
        <v>44162</v>
      </c>
      <c r="B2393" s="25" t="s">
        <v>6712</v>
      </c>
    </row>
    <row r="2394" spans="1:2" ht="32.450000000000003" customHeight="1" x14ac:dyDescent="0.25">
      <c r="A2394" s="26">
        <v>44162</v>
      </c>
      <c r="B2394" s="25" t="s">
        <v>6713</v>
      </c>
    </row>
    <row r="2395" spans="1:2" ht="32.450000000000003" customHeight="1" x14ac:dyDescent="0.25">
      <c r="A2395" s="26">
        <v>44162</v>
      </c>
      <c r="B2395" s="25" t="s">
        <v>6714</v>
      </c>
    </row>
    <row r="2396" spans="1:2" ht="32.450000000000003" customHeight="1" x14ac:dyDescent="0.25">
      <c r="A2396" s="26">
        <v>44162</v>
      </c>
      <c r="B2396" s="25" t="s">
        <v>6715</v>
      </c>
    </row>
    <row r="2397" spans="1:2" ht="32.450000000000003" customHeight="1" x14ac:dyDescent="0.25">
      <c r="A2397" s="26">
        <v>44162</v>
      </c>
      <c r="B2397" s="25" t="s">
        <v>6716</v>
      </c>
    </row>
    <row r="2399" spans="1:2" ht="32.450000000000003" customHeight="1" x14ac:dyDescent="0.25">
      <c r="A2399" s="26">
        <v>44169</v>
      </c>
      <c r="B2399" s="25" t="s">
        <v>6717</v>
      </c>
    </row>
    <row r="2400" spans="1:2" ht="32.450000000000003" customHeight="1" x14ac:dyDescent="0.25">
      <c r="A2400" s="26">
        <v>44169</v>
      </c>
      <c r="B2400" s="25" t="s">
        <v>6718</v>
      </c>
    </row>
    <row r="2401" spans="1:2" ht="32.450000000000003" customHeight="1" x14ac:dyDescent="0.25">
      <c r="A2401" s="26">
        <v>44169</v>
      </c>
      <c r="B2401" s="25" t="s">
        <v>6719</v>
      </c>
    </row>
    <row r="2402" spans="1:2" ht="32.450000000000003" customHeight="1" x14ac:dyDescent="0.25">
      <c r="A2402" s="26">
        <v>44169</v>
      </c>
      <c r="B2402" s="25" t="s">
        <v>6720</v>
      </c>
    </row>
    <row r="2403" spans="1:2" ht="32.450000000000003" customHeight="1" x14ac:dyDescent="0.25">
      <c r="A2403" s="26">
        <v>44169</v>
      </c>
      <c r="B2403" s="25" t="s">
        <v>6721</v>
      </c>
    </row>
    <row r="2404" spans="1:2" ht="32.450000000000003" customHeight="1" x14ac:dyDescent="0.25">
      <c r="A2404" s="26">
        <v>44169</v>
      </c>
      <c r="B2404" s="25" t="s">
        <v>6722</v>
      </c>
    </row>
    <row r="2405" spans="1:2" ht="32.450000000000003" customHeight="1" x14ac:dyDescent="0.25">
      <c r="A2405" s="26">
        <v>44169</v>
      </c>
      <c r="B2405" s="25" t="s">
        <v>6723</v>
      </c>
    </row>
    <row r="2406" spans="1:2" ht="32.450000000000003" customHeight="1" x14ac:dyDescent="0.25">
      <c r="A2406" s="26">
        <v>44169</v>
      </c>
      <c r="B2406" s="25" t="s">
        <v>6724</v>
      </c>
    </row>
    <row r="2407" spans="1:2" ht="32.450000000000003" customHeight="1" x14ac:dyDescent="0.25">
      <c r="A2407" s="26">
        <v>44169</v>
      </c>
      <c r="B2407" s="25" t="s">
        <v>6725</v>
      </c>
    </row>
    <row r="2408" spans="1:2" ht="32.450000000000003" customHeight="1" x14ac:dyDescent="0.25">
      <c r="A2408" s="26">
        <v>44169</v>
      </c>
      <c r="B2408" s="25" t="s">
        <v>6726</v>
      </c>
    </row>
    <row r="2409" spans="1:2" ht="32.450000000000003" customHeight="1" x14ac:dyDescent="0.25">
      <c r="A2409" s="26">
        <v>44169</v>
      </c>
      <c r="B2409" s="25" t="s">
        <v>6727</v>
      </c>
    </row>
    <row r="2410" spans="1:2" ht="32.450000000000003" customHeight="1" x14ac:dyDescent="0.25">
      <c r="A2410" s="26">
        <v>44169</v>
      </c>
      <c r="B2410" s="25" t="s">
        <v>6728</v>
      </c>
    </row>
    <row r="2411" spans="1:2" ht="32.450000000000003" customHeight="1" x14ac:dyDescent="0.25">
      <c r="A2411" s="26">
        <v>44169</v>
      </c>
      <c r="B2411" s="25" t="s">
        <v>6729</v>
      </c>
    </row>
    <row r="2412" spans="1:2" ht="32.450000000000003" customHeight="1" x14ac:dyDescent="0.25">
      <c r="A2412" s="26">
        <v>44169</v>
      </c>
      <c r="B2412" s="25" t="s">
        <v>6730</v>
      </c>
    </row>
    <row r="2414" spans="1:2" ht="32.450000000000003" customHeight="1" x14ac:dyDescent="0.25">
      <c r="A2414" s="26">
        <v>44176</v>
      </c>
      <c r="B2414" s="25" t="s">
        <v>6731</v>
      </c>
    </row>
    <row r="2415" spans="1:2" ht="32.450000000000003" customHeight="1" x14ac:dyDescent="0.25">
      <c r="A2415" s="26">
        <v>44176</v>
      </c>
      <c r="B2415" s="25" t="s">
        <v>6732</v>
      </c>
    </row>
    <row r="2416" spans="1:2" ht="32.450000000000003" customHeight="1" x14ac:dyDescent="0.25">
      <c r="A2416" s="26">
        <v>44176</v>
      </c>
      <c r="B2416" s="25" t="s">
        <v>6733</v>
      </c>
    </row>
    <row r="2417" spans="1:2" ht="32.450000000000003" customHeight="1" x14ac:dyDescent="0.25">
      <c r="A2417" s="26">
        <v>44176</v>
      </c>
      <c r="B2417" s="25" t="s">
        <v>6734</v>
      </c>
    </row>
    <row r="2418" spans="1:2" ht="32.450000000000003" customHeight="1" x14ac:dyDescent="0.25">
      <c r="A2418" s="26">
        <v>44176</v>
      </c>
      <c r="B2418" s="25" t="s">
        <v>6735</v>
      </c>
    </row>
    <row r="2419" spans="1:2" ht="32.450000000000003" customHeight="1" x14ac:dyDescent="0.25">
      <c r="A2419" s="26">
        <v>44176</v>
      </c>
      <c r="B2419" s="25" t="s">
        <v>6736</v>
      </c>
    </row>
    <row r="2420" spans="1:2" ht="32.450000000000003" customHeight="1" x14ac:dyDescent="0.25">
      <c r="A2420" s="26">
        <v>44176</v>
      </c>
      <c r="B2420" s="25" t="s">
        <v>6737</v>
      </c>
    </row>
    <row r="2421" spans="1:2" ht="32.450000000000003" customHeight="1" x14ac:dyDescent="0.25">
      <c r="A2421" s="26">
        <v>44176</v>
      </c>
      <c r="B2421" s="25" t="s">
        <v>6738</v>
      </c>
    </row>
    <row r="2422" spans="1:2" ht="32.450000000000003" customHeight="1" x14ac:dyDescent="0.25">
      <c r="A2422" s="26">
        <v>44176</v>
      </c>
      <c r="B2422" s="25" t="s">
        <v>6739</v>
      </c>
    </row>
    <row r="2423" spans="1:2" ht="32.450000000000003" customHeight="1" x14ac:dyDescent="0.25">
      <c r="A2423" s="26">
        <v>44176</v>
      </c>
      <c r="B2423" s="25" t="s">
        <v>6740</v>
      </c>
    </row>
    <row r="2424" spans="1:2" ht="32.450000000000003" customHeight="1" x14ac:dyDescent="0.25">
      <c r="A2424" s="26">
        <v>44176</v>
      </c>
      <c r="B2424" s="25" t="s">
        <v>6741</v>
      </c>
    </row>
    <row r="2425" spans="1:2" ht="32.450000000000003" customHeight="1" x14ac:dyDescent="0.25">
      <c r="A2425" s="26">
        <v>44176</v>
      </c>
      <c r="B2425" s="25" t="s">
        <v>6742</v>
      </c>
    </row>
    <row r="2426" spans="1:2" ht="32.450000000000003" customHeight="1" x14ac:dyDescent="0.25">
      <c r="A2426" s="26">
        <v>44176</v>
      </c>
      <c r="B2426" s="25" t="s">
        <v>6743</v>
      </c>
    </row>
    <row r="2428" spans="1:2" ht="32.450000000000003" customHeight="1" x14ac:dyDescent="0.25">
      <c r="A2428" s="26">
        <v>44183</v>
      </c>
      <c r="B2428" s="25" t="s">
        <v>6744</v>
      </c>
    </row>
    <row r="2429" spans="1:2" ht="32.450000000000003" customHeight="1" x14ac:dyDescent="0.25">
      <c r="A2429" s="26">
        <v>44183</v>
      </c>
      <c r="B2429" s="25" t="s">
        <v>6745</v>
      </c>
    </row>
    <row r="2430" spans="1:2" ht="32.450000000000003" customHeight="1" x14ac:dyDescent="0.25">
      <c r="A2430" s="26">
        <v>44183</v>
      </c>
      <c r="B2430" s="25" t="s">
        <v>6746</v>
      </c>
    </row>
    <row r="2431" spans="1:2" ht="32.450000000000003" customHeight="1" x14ac:dyDescent="0.25">
      <c r="A2431" s="26">
        <v>44183</v>
      </c>
      <c r="B2431" s="25" t="s">
        <v>6747</v>
      </c>
    </row>
    <row r="2432" spans="1:2" ht="32.450000000000003" customHeight="1" x14ac:dyDescent="0.25">
      <c r="A2432" s="26">
        <v>44183</v>
      </c>
      <c r="B2432" s="25" t="s">
        <v>6748</v>
      </c>
    </row>
    <row r="2433" spans="1:2" ht="32.450000000000003" customHeight="1" x14ac:dyDescent="0.25">
      <c r="A2433" s="26">
        <v>44183</v>
      </c>
      <c r="B2433" s="25" t="s">
        <v>6749</v>
      </c>
    </row>
    <row r="2434" spans="1:2" ht="32.450000000000003" customHeight="1" x14ac:dyDescent="0.25">
      <c r="A2434" s="26">
        <v>44183</v>
      </c>
      <c r="B2434" s="25" t="s">
        <v>6750</v>
      </c>
    </row>
    <row r="2435" spans="1:2" ht="32.450000000000003" customHeight="1" x14ac:dyDescent="0.25">
      <c r="A2435" s="26">
        <v>44183</v>
      </c>
      <c r="B2435" s="25" t="s">
        <v>6751</v>
      </c>
    </row>
    <row r="2436" spans="1:2" ht="32.450000000000003" customHeight="1" x14ac:dyDescent="0.25">
      <c r="A2436" s="26">
        <v>44183</v>
      </c>
      <c r="B2436" s="25" t="s">
        <v>6752</v>
      </c>
    </row>
    <row r="2437" spans="1:2" ht="32.450000000000003" customHeight="1" x14ac:dyDescent="0.25">
      <c r="A2437" s="26">
        <v>44183</v>
      </c>
      <c r="B2437" s="25" t="s">
        <v>6753</v>
      </c>
    </row>
    <row r="2438" spans="1:2" ht="32.450000000000003" customHeight="1" x14ac:dyDescent="0.25">
      <c r="A2438" s="26">
        <v>44183</v>
      </c>
      <c r="B2438" s="25" t="s">
        <v>6754</v>
      </c>
    </row>
    <row r="2439" spans="1:2" ht="32.450000000000003" customHeight="1" x14ac:dyDescent="0.25">
      <c r="A2439" s="26">
        <v>44183</v>
      </c>
      <c r="B2439" s="25" t="s">
        <v>6755</v>
      </c>
    </row>
    <row r="2440" spans="1:2" ht="32.450000000000003" customHeight="1" x14ac:dyDescent="0.25">
      <c r="A2440" s="26">
        <v>44183</v>
      </c>
      <c r="B2440" s="25" t="s">
        <v>6756</v>
      </c>
    </row>
    <row r="2441" spans="1:2" ht="32.450000000000003" customHeight="1" x14ac:dyDescent="0.25">
      <c r="A2441" s="26">
        <v>44183</v>
      </c>
      <c r="B2441" s="25" t="s">
        <v>6757</v>
      </c>
    </row>
    <row r="2442" spans="1:2" ht="32.450000000000003" customHeight="1" x14ac:dyDescent="0.25">
      <c r="A2442" s="26">
        <v>44183</v>
      </c>
      <c r="B2442" s="25" t="s">
        <v>6758</v>
      </c>
    </row>
    <row r="2443" spans="1:2" ht="32.450000000000003" customHeight="1" x14ac:dyDescent="0.25">
      <c r="A2443" s="26">
        <v>44183</v>
      </c>
      <c r="B2443" s="25" t="s">
        <v>6759</v>
      </c>
    </row>
    <row r="2444" spans="1:2" ht="32.450000000000003" customHeight="1" x14ac:dyDescent="0.25">
      <c r="A2444" s="26">
        <v>44183</v>
      </c>
      <c r="B2444" s="25" t="s">
        <v>6760</v>
      </c>
    </row>
    <row r="2446" spans="1:2" ht="32.450000000000003" customHeight="1" x14ac:dyDescent="0.25">
      <c r="A2446" s="26">
        <v>44189</v>
      </c>
      <c r="B2446" s="25" t="s">
        <v>6761</v>
      </c>
    </row>
    <row r="2447" spans="1:2" ht="32.450000000000003" customHeight="1" x14ac:dyDescent="0.25">
      <c r="A2447" s="26">
        <v>44189</v>
      </c>
      <c r="B2447" s="25" t="s">
        <v>6762</v>
      </c>
    </row>
    <row r="2448" spans="1:2" ht="32.450000000000003" customHeight="1" x14ac:dyDescent="0.25">
      <c r="A2448" s="26">
        <v>44189</v>
      </c>
      <c r="B2448" s="25" t="s">
        <v>6763</v>
      </c>
    </row>
    <row r="2449" spans="1:2" ht="32.450000000000003" customHeight="1" x14ac:dyDescent="0.25">
      <c r="A2449" s="26">
        <v>44189</v>
      </c>
      <c r="B2449" s="25" t="s">
        <v>6764</v>
      </c>
    </row>
    <row r="2450" spans="1:2" ht="32.450000000000003" customHeight="1" x14ac:dyDescent="0.25">
      <c r="A2450" s="26">
        <v>44189</v>
      </c>
      <c r="B2450" s="25" t="s">
        <v>6765</v>
      </c>
    </row>
    <row r="2451" spans="1:2" ht="32.450000000000003" customHeight="1" x14ac:dyDescent="0.25">
      <c r="A2451" s="26">
        <v>44189</v>
      </c>
      <c r="B2451" s="25" t="s">
        <v>6766</v>
      </c>
    </row>
    <row r="2452" spans="1:2" ht="32.450000000000003" customHeight="1" x14ac:dyDescent="0.25">
      <c r="A2452" s="26">
        <v>44189</v>
      </c>
      <c r="B2452" s="25" t="s">
        <v>6767</v>
      </c>
    </row>
    <row r="2453" spans="1:2" ht="32.450000000000003" customHeight="1" x14ac:dyDescent="0.25">
      <c r="A2453" s="26">
        <v>44189</v>
      </c>
      <c r="B2453" s="25" t="s">
        <v>6768</v>
      </c>
    </row>
    <row r="2454" spans="1:2" ht="32.450000000000003" customHeight="1" x14ac:dyDescent="0.25">
      <c r="A2454" s="26">
        <v>44189</v>
      </c>
      <c r="B2454" s="25" t="s">
        <v>6769</v>
      </c>
    </row>
    <row r="2455" spans="1:2" ht="32.450000000000003" customHeight="1" x14ac:dyDescent="0.25">
      <c r="A2455" s="26">
        <v>44189</v>
      </c>
      <c r="B2455" s="25" t="s">
        <v>6770</v>
      </c>
    </row>
    <row r="2456" spans="1:2" ht="32.450000000000003" customHeight="1" x14ac:dyDescent="0.25">
      <c r="A2456" s="26">
        <v>44189</v>
      </c>
      <c r="B2456" s="25" t="s">
        <v>6771</v>
      </c>
    </row>
    <row r="2457" spans="1:2" ht="32.450000000000003" customHeight="1" x14ac:dyDescent="0.25">
      <c r="A2457" s="26">
        <v>44189</v>
      </c>
      <c r="B2457" s="25" t="s">
        <v>6772</v>
      </c>
    </row>
    <row r="2458" spans="1:2" ht="32.450000000000003" customHeight="1" x14ac:dyDescent="0.25">
      <c r="A2458" s="26">
        <v>44189</v>
      </c>
      <c r="B2458" s="25" t="s">
        <v>6773</v>
      </c>
    </row>
    <row r="2459" spans="1:2" ht="32.450000000000003" customHeight="1" x14ac:dyDescent="0.25">
      <c r="A2459" s="26">
        <v>44189</v>
      </c>
      <c r="B2459" s="25" t="s">
        <v>6774</v>
      </c>
    </row>
    <row r="2460" spans="1:2" ht="32.450000000000003" customHeight="1" x14ac:dyDescent="0.25">
      <c r="A2460" s="26">
        <v>44189</v>
      </c>
      <c r="B2460" s="25" t="s">
        <v>6775</v>
      </c>
    </row>
    <row r="2462" spans="1:2" ht="32.450000000000003" customHeight="1" x14ac:dyDescent="0.25">
      <c r="A2462" s="26">
        <v>44196</v>
      </c>
      <c r="B2462" s="25" t="s">
        <v>6776</v>
      </c>
    </row>
    <row r="2463" spans="1:2" ht="32.450000000000003" customHeight="1" x14ac:dyDescent="0.25">
      <c r="A2463" s="26">
        <v>44196</v>
      </c>
      <c r="B2463" s="25" t="s">
        <v>6777</v>
      </c>
    </row>
    <row r="2464" spans="1:2" ht="32.450000000000003" customHeight="1" x14ac:dyDescent="0.25">
      <c r="A2464" s="26">
        <v>44196</v>
      </c>
      <c r="B2464" s="25" t="s">
        <v>6778</v>
      </c>
    </row>
    <row r="2465" spans="1:2" ht="32.450000000000003" customHeight="1" x14ac:dyDescent="0.25">
      <c r="A2465" s="26">
        <v>44196</v>
      </c>
      <c r="B2465" s="25" t="s">
        <v>6779</v>
      </c>
    </row>
    <row r="2466" spans="1:2" ht="32.450000000000003" customHeight="1" x14ac:dyDescent="0.25">
      <c r="A2466" s="26">
        <v>44196</v>
      </c>
      <c r="B2466" s="25" t="s">
        <v>6780</v>
      </c>
    </row>
    <row r="2468" spans="1:2" ht="32.450000000000003" customHeight="1" x14ac:dyDescent="0.25">
      <c r="A2468" s="26">
        <v>44204</v>
      </c>
      <c r="B2468" s="25" t="s">
        <v>6781</v>
      </c>
    </row>
    <row r="2469" spans="1:2" ht="32.450000000000003" customHeight="1" x14ac:dyDescent="0.25">
      <c r="A2469" s="26">
        <v>44204</v>
      </c>
      <c r="B2469" s="25" t="s">
        <v>6782</v>
      </c>
    </row>
    <row r="2470" spans="1:2" ht="32.450000000000003" customHeight="1" x14ac:dyDescent="0.25">
      <c r="A2470" s="26">
        <v>44204</v>
      </c>
      <c r="B2470" s="25" t="s">
        <v>6783</v>
      </c>
    </row>
    <row r="2471" spans="1:2" ht="32.450000000000003" customHeight="1" x14ac:dyDescent="0.25">
      <c r="A2471" s="26">
        <v>44204</v>
      </c>
      <c r="B2471" s="25" t="s">
        <v>6784</v>
      </c>
    </row>
    <row r="2472" spans="1:2" ht="32.450000000000003" customHeight="1" x14ac:dyDescent="0.25">
      <c r="A2472" s="26">
        <v>44204</v>
      </c>
      <c r="B2472" s="25" t="s">
        <v>6785</v>
      </c>
    </row>
    <row r="2473" spans="1:2" ht="32.450000000000003" customHeight="1" x14ac:dyDescent="0.25">
      <c r="A2473" s="26">
        <v>44204</v>
      </c>
      <c r="B2473" s="25" t="s">
        <v>6786</v>
      </c>
    </row>
    <row r="2474" spans="1:2" ht="32.450000000000003" customHeight="1" x14ac:dyDescent="0.25">
      <c r="A2474" s="26">
        <v>44204</v>
      </c>
      <c r="B2474" s="25" t="s">
        <v>6787</v>
      </c>
    </row>
    <row r="2475" spans="1:2" ht="32.450000000000003" customHeight="1" x14ac:dyDescent="0.25">
      <c r="A2475" s="26">
        <v>44204</v>
      </c>
      <c r="B2475" s="25" t="s">
        <v>6788</v>
      </c>
    </row>
    <row r="2476" spans="1:2" ht="32.450000000000003" customHeight="1" x14ac:dyDescent="0.25">
      <c r="A2476" s="26">
        <v>44204</v>
      </c>
      <c r="B2476" s="25" t="s">
        <v>6789</v>
      </c>
    </row>
    <row r="2478" spans="1:2" ht="32.450000000000003" customHeight="1" x14ac:dyDescent="0.25">
      <c r="A2478" s="26">
        <v>44211</v>
      </c>
      <c r="B2478" s="25" t="s">
        <v>6790</v>
      </c>
    </row>
    <row r="2479" spans="1:2" ht="32.450000000000003" customHeight="1" x14ac:dyDescent="0.25">
      <c r="A2479" s="26">
        <v>44211</v>
      </c>
      <c r="B2479" s="25" t="s">
        <v>6791</v>
      </c>
    </row>
    <row r="2480" spans="1:2" ht="32.450000000000003" customHeight="1" x14ac:dyDescent="0.25">
      <c r="A2480" s="26">
        <v>44211</v>
      </c>
      <c r="B2480" s="25" t="s">
        <v>6792</v>
      </c>
    </row>
    <row r="2481" spans="1:2" ht="32.450000000000003" customHeight="1" x14ac:dyDescent="0.25">
      <c r="A2481" s="26">
        <v>44211</v>
      </c>
      <c r="B2481" s="25" t="s">
        <v>6793</v>
      </c>
    </row>
    <row r="2482" spans="1:2" ht="32.450000000000003" customHeight="1" x14ac:dyDescent="0.25">
      <c r="A2482" s="26">
        <v>44211</v>
      </c>
      <c r="B2482" s="25" t="s">
        <v>6794</v>
      </c>
    </row>
    <row r="2483" spans="1:2" ht="32.450000000000003" customHeight="1" x14ac:dyDescent="0.25">
      <c r="A2483" s="26">
        <v>44211</v>
      </c>
      <c r="B2483" s="25" t="s">
        <v>6795</v>
      </c>
    </row>
    <row r="2484" spans="1:2" ht="32.450000000000003" customHeight="1" x14ac:dyDescent="0.25">
      <c r="A2484" s="26">
        <v>44211</v>
      </c>
      <c r="B2484" s="25" t="s">
        <v>6796</v>
      </c>
    </row>
    <row r="2485" spans="1:2" ht="32.450000000000003" customHeight="1" x14ac:dyDescent="0.25">
      <c r="A2485" s="26">
        <v>44211</v>
      </c>
      <c r="B2485" s="25" t="s">
        <v>6797</v>
      </c>
    </row>
    <row r="2486" spans="1:2" ht="32.450000000000003" customHeight="1" x14ac:dyDescent="0.25">
      <c r="A2486" s="26">
        <v>44211</v>
      </c>
      <c r="B2486" s="25" t="s">
        <v>6798</v>
      </c>
    </row>
    <row r="2487" spans="1:2" ht="32.450000000000003" customHeight="1" x14ac:dyDescent="0.25">
      <c r="A2487" s="26">
        <v>44211</v>
      </c>
      <c r="B2487" s="25" t="s">
        <v>6799</v>
      </c>
    </row>
    <row r="2488" spans="1:2" ht="32.450000000000003" customHeight="1" x14ac:dyDescent="0.25">
      <c r="A2488" s="26">
        <v>44211</v>
      </c>
      <c r="B2488" s="25" t="s">
        <v>6800</v>
      </c>
    </row>
    <row r="2489" spans="1:2" ht="32.450000000000003" customHeight="1" x14ac:dyDescent="0.25">
      <c r="A2489" s="26">
        <v>44211</v>
      </c>
      <c r="B2489" s="25" t="s">
        <v>6801</v>
      </c>
    </row>
    <row r="2491" spans="1:2" ht="32.450000000000003" customHeight="1" x14ac:dyDescent="0.25">
      <c r="A2491" s="26">
        <v>44218</v>
      </c>
      <c r="B2491" s="25" t="s">
        <v>6802</v>
      </c>
    </row>
    <row r="2492" spans="1:2" ht="32.450000000000003" customHeight="1" x14ac:dyDescent="0.25">
      <c r="A2492" s="26">
        <v>44218</v>
      </c>
      <c r="B2492" s="25" t="s">
        <v>6803</v>
      </c>
    </row>
    <row r="2493" spans="1:2" ht="32.450000000000003" customHeight="1" x14ac:dyDescent="0.25">
      <c r="A2493" s="26">
        <v>44218</v>
      </c>
      <c r="B2493" s="25" t="s">
        <v>6804</v>
      </c>
    </row>
    <row r="2494" spans="1:2" ht="32.450000000000003" customHeight="1" x14ac:dyDescent="0.25">
      <c r="A2494" s="26">
        <v>44218</v>
      </c>
      <c r="B2494" s="25" t="s">
        <v>6805</v>
      </c>
    </row>
    <row r="2495" spans="1:2" ht="32.450000000000003" customHeight="1" x14ac:dyDescent="0.25">
      <c r="A2495" s="26">
        <v>44218</v>
      </c>
      <c r="B2495" s="25" t="s">
        <v>6806</v>
      </c>
    </row>
    <row r="2496" spans="1:2" ht="32.450000000000003" customHeight="1" x14ac:dyDescent="0.25">
      <c r="A2496" s="26">
        <v>44218</v>
      </c>
      <c r="B2496" s="25" t="s">
        <v>6807</v>
      </c>
    </row>
    <row r="2497" spans="1:2" ht="32.450000000000003" customHeight="1" x14ac:dyDescent="0.25">
      <c r="A2497" s="26">
        <v>44218</v>
      </c>
      <c r="B2497" s="25" t="s">
        <v>6808</v>
      </c>
    </row>
    <row r="2498" spans="1:2" ht="32.450000000000003" customHeight="1" x14ac:dyDescent="0.25">
      <c r="A2498" s="26">
        <v>44218</v>
      </c>
      <c r="B2498" s="25" t="s">
        <v>6809</v>
      </c>
    </row>
    <row r="2499" spans="1:2" ht="32.450000000000003" customHeight="1" x14ac:dyDescent="0.25">
      <c r="A2499" s="26">
        <v>44218</v>
      </c>
      <c r="B2499" s="25" t="s">
        <v>6810</v>
      </c>
    </row>
    <row r="2500" spans="1:2" ht="32.450000000000003" customHeight="1" x14ac:dyDescent="0.25">
      <c r="A2500" s="26">
        <v>44218</v>
      </c>
      <c r="B2500" s="25" t="s">
        <v>6811</v>
      </c>
    </row>
    <row r="2501" spans="1:2" ht="32.450000000000003" customHeight="1" x14ac:dyDescent="0.25">
      <c r="A2501" s="26">
        <v>44218</v>
      </c>
      <c r="B2501" s="25" t="s">
        <v>6812</v>
      </c>
    </row>
    <row r="2502" spans="1:2" ht="32.450000000000003" customHeight="1" x14ac:dyDescent="0.25">
      <c r="A2502" s="26">
        <v>44218</v>
      </c>
      <c r="B2502" s="25" t="s">
        <v>6813</v>
      </c>
    </row>
    <row r="2503" spans="1:2" ht="32.450000000000003" customHeight="1" x14ac:dyDescent="0.25">
      <c r="A2503" s="26">
        <v>44218</v>
      </c>
      <c r="B2503" s="25" t="s">
        <v>6814</v>
      </c>
    </row>
    <row r="2504" spans="1:2" ht="32.450000000000003" customHeight="1" x14ac:dyDescent="0.25">
      <c r="A2504" s="26">
        <v>44218</v>
      </c>
      <c r="B2504" s="25" t="s">
        <v>6815</v>
      </c>
    </row>
    <row r="2505" spans="1:2" ht="32.450000000000003" customHeight="1" x14ac:dyDescent="0.25">
      <c r="A2505" s="26">
        <v>44218</v>
      </c>
      <c r="B2505" s="25" t="s">
        <v>6816</v>
      </c>
    </row>
    <row r="2506" spans="1:2" ht="32.450000000000003" customHeight="1" x14ac:dyDescent="0.25">
      <c r="A2506" s="26">
        <v>44218</v>
      </c>
      <c r="B2506" s="25" t="s">
        <v>6817</v>
      </c>
    </row>
    <row r="2507" spans="1:2" ht="32.450000000000003" customHeight="1" x14ac:dyDescent="0.25">
      <c r="A2507" s="26">
        <v>44218</v>
      </c>
      <c r="B2507" s="25" t="s">
        <v>6818</v>
      </c>
    </row>
    <row r="2508" spans="1:2" ht="32.450000000000003" customHeight="1" x14ac:dyDescent="0.25">
      <c r="A2508" s="26">
        <v>44218</v>
      </c>
      <c r="B2508" s="25" t="s">
        <v>6819</v>
      </c>
    </row>
    <row r="2509" spans="1:2" ht="32.450000000000003" customHeight="1" x14ac:dyDescent="0.25">
      <c r="A2509" s="26">
        <v>44218</v>
      </c>
      <c r="B2509" s="25" t="s">
        <v>6820</v>
      </c>
    </row>
    <row r="2510" spans="1:2" ht="32.450000000000003" customHeight="1" x14ac:dyDescent="0.25">
      <c r="A2510" s="26">
        <v>44218</v>
      </c>
      <c r="B2510" s="25" t="s">
        <v>6821</v>
      </c>
    </row>
    <row r="2512" spans="1:2" ht="32.450000000000003" customHeight="1" x14ac:dyDescent="0.25">
      <c r="A2512" s="26">
        <v>44225</v>
      </c>
      <c r="B2512" s="25" t="s">
        <v>6822</v>
      </c>
    </row>
    <row r="2513" spans="1:2" ht="32.450000000000003" customHeight="1" x14ac:dyDescent="0.25">
      <c r="A2513" s="26">
        <v>44225</v>
      </c>
      <c r="B2513" s="25" t="s">
        <v>6823</v>
      </c>
    </row>
    <row r="2514" spans="1:2" ht="32.450000000000003" customHeight="1" x14ac:dyDescent="0.25">
      <c r="A2514" s="26">
        <v>44225</v>
      </c>
      <c r="B2514" s="25" t="s">
        <v>6824</v>
      </c>
    </row>
    <row r="2515" spans="1:2" ht="32.450000000000003" customHeight="1" x14ac:dyDescent="0.25">
      <c r="A2515" s="26">
        <v>44225</v>
      </c>
      <c r="B2515" s="25" t="s">
        <v>6825</v>
      </c>
    </row>
    <row r="2516" spans="1:2" ht="32.450000000000003" customHeight="1" x14ac:dyDescent="0.25">
      <c r="A2516" s="26">
        <v>44225</v>
      </c>
      <c r="B2516" s="25" t="s">
        <v>6826</v>
      </c>
    </row>
    <row r="2517" spans="1:2" ht="32.450000000000003" customHeight="1" x14ac:dyDescent="0.25">
      <c r="A2517" s="26">
        <v>44225</v>
      </c>
      <c r="B2517" s="25" t="s">
        <v>6827</v>
      </c>
    </row>
    <row r="2518" spans="1:2" ht="32.450000000000003" customHeight="1" x14ac:dyDescent="0.25">
      <c r="A2518" s="26">
        <v>44225</v>
      </c>
      <c r="B2518" s="25" t="s">
        <v>6828</v>
      </c>
    </row>
    <row r="2519" spans="1:2" ht="32.450000000000003" customHeight="1" x14ac:dyDescent="0.25">
      <c r="A2519" s="26">
        <v>44225</v>
      </c>
      <c r="B2519" s="25" t="s">
        <v>6829</v>
      </c>
    </row>
    <row r="2520" spans="1:2" ht="32.450000000000003" customHeight="1" x14ac:dyDescent="0.25">
      <c r="A2520" s="26">
        <v>44225</v>
      </c>
      <c r="B2520" s="25" t="s">
        <v>6830</v>
      </c>
    </row>
    <row r="2521" spans="1:2" ht="32.450000000000003" customHeight="1" x14ac:dyDescent="0.25">
      <c r="A2521" s="26">
        <v>44225</v>
      </c>
      <c r="B2521" s="25" t="s">
        <v>6831</v>
      </c>
    </row>
    <row r="2522" spans="1:2" ht="32.450000000000003" customHeight="1" x14ac:dyDescent="0.25">
      <c r="A2522" s="26">
        <v>44225</v>
      </c>
      <c r="B2522" s="25" t="s">
        <v>6832</v>
      </c>
    </row>
    <row r="2523" spans="1:2" ht="32.450000000000003" customHeight="1" x14ac:dyDescent="0.25">
      <c r="A2523" s="26">
        <v>44225</v>
      </c>
      <c r="B2523" s="25" t="s">
        <v>6833</v>
      </c>
    </row>
    <row r="2524" spans="1:2" ht="32.450000000000003" customHeight="1" x14ac:dyDescent="0.25">
      <c r="A2524" s="26">
        <v>44225</v>
      </c>
      <c r="B2524" s="25" t="s">
        <v>6834</v>
      </c>
    </row>
    <row r="2526" spans="1:2" ht="32.450000000000003" customHeight="1" x14ac:dyDescent="0.25">
      <c r="A2526" s="26">
        <v>44232</v>
      </c>
      <c r="B2526" s="25" t="s">
        <v>6835</v>
      </c>
    </row>
    <row r="2527" spans="1:2" ht="32.450000000000003" customHeight="1" x14ac:dyDescent="0.25">
      <c r="A2527" s="26">
        <v>44232</v>
      </c>
      <c r="B2527" s="25" t="s">
        <v>6836</v>
      </c>
    </row>
    <row r="2528" spans="1:2" ht="32.450000000000003" customHeight="1" x14ac:dyDescent="0.25">
      <c r="A2528" s="26">
        <v>44232</v>
      </c>
      <c r="B2528" s="25" t="s">
        <v>6837</v>
      </c>
    </row>
    <row r="2529" spans="1:2" ht="32.450000000000003" customHeight="1" x14ac:dyDescent="0.25">
      <c r="A2529" s="26">
        <v>44232</v>
      </c>
      <c r="B2529" s="25" t="s">
        <v>6838</v>
      </c>
    </row>
    <row r="2530" spans="1:2" ht="32.450000000000003" customHeight="1" x14ac:dyDescent="0.25">
      <c r="A2530" s="26">
        <v>44232</v>
      </c>
      <c r="B2530" s="25" t="s">
        <v>6839</v>
      </c>
    </row>
    <row r="2531" spans="1:2" ht="32.450000000000003" customHeight="1" x14ac:dyDescent="0.25">
      <c r="A2531" s="26">
        <v>44232</v>
      </c>
      <c r="B2531" s="25" t="s">
        <v>6840</v>
      </c>
    </row>
    <row r="2532" spans="1:2" ht="32.450000000000003" customHeight="1" x14ac:dyDescent="0.25">
      <c r="A2532" s="26">
        <v>44232</v>
      </c>
      <c r="B2532" s="25" t="s">
        <v>6841</v>
      </c>
    </row>
    <row r="2533" spans="1:2" ht="32.450000000000003" customHeight="1" x14ac:dyDescent="0.25">
      <c r="A2533" s="26">
        <v>44232</v>
      </c>
      <c r="B2533" s="25" t="s">
        <v>6842</v>
      </c>
    </row>
    <row r="2534" spans="1:2" ht="32.450000000000003" customHeight="1" x14ac:dyDescent="0.25">
      <c r="A2534" s="26">
        <v>44232</v>
      </c>
      <c r="B2534" s="25" t="s">
        <v>6843</v>
      </c>
    </row>
    <row r="2535" spans="1:2" ht="32.450000000000003" customHeight="1" x14ac:dyDescent="0.25">
      <c r="A2535" s="26">
        <v>44232</v>
      </c>
      <c r="B2535" s="25" t="s">
        <v>6844</v>
      </c>
    </row>
    <row r="2537" spans="1:2" ht="32.450000000000003" customHeight="1" x14ac:dyDescent="0.25">
      <c r="A2537" s="26">
        <v>44239</v>
      </c>
      <c r="B2537" s="25" t="s">
        <v>6845</v>
      </c>
    </row>
    <row r="2538" spans="1:2" ht="32.450000000000003" customHeight="1" x14ac:dyDescent="0.25">
      <c r="A2538" s="26">
        <v>44239</v>
      </c>
      <c r="B2538" s="25" t="s">
        <v>6846</v>
      </c>
    </row>
    <row r="2539" spans="1:2" ht="32.450000000000003" customHeight="1" x14ac:dyDescent="0.25">
      <c r="A2539" s="26">
        <v>44239</v>
      </c>
      <c r="B2539" s="25" t="s">
        <v>6847</v>
      </c>
    </row>
    <row r="2540" spans="1:2" ht="32.450000000000003" customHeight="1" x14ac:dyDescent="0.25">
      <c r="A2540" s="26">
        <v>44239</v>
      </c>
      <c r="B2540" s="25" t="s">
        <v>6848</v>
      </c>
    </row>
    <row r="2541" spans="1:2" ht="32.450000000000003" customHeight="1" x14ac:dyDescent="0.25">
      <c r="A2541" s="26">
        <v>44239</v>
      </c>
      <c r="B2541" s="25" t="s">
        <v>6849</v>
      </c>
    </row>
    <row r="2542" spans="1:2" ht="32.450000000000003" customHeight="1" x14ac:dyDescent="0.25">
      <c r="A2542" s="26">
        <v>44239</v>
      </c>
      <c r="B2542" s="25" t="s">
        <v>6850</v>
      </c>
    </row>
    <row r="2543" spans="1:2" ht="32.450000000000003" customHeight="1" x14ac:dyDescent="0.25">
      <c r="A2543" s="26">
        <v>44239</v>
      </c>
      <c r="B2543" s="25" t="s">
        <v>6851</v>
      </c>
    </row>
    <row r="2544" spans="1:2" ht="32.450000000000003" customHeight="1" x14ac:dyDescent="0.25">
      <c r="A2544" s="26">
        <v>44239</v>
      </c>
      <c r="B2544" s="25" t="s">
        <v>6852</v>
      </c>
    </row>
    <row r="2545" spans="1:2" ht="32.450000000000003" customHeight="1" x14ac:dyDescent="0.25">
      <c r="A2545" s="26">
        <v>44239</v>
      </c>
      <c r="B2545" s="25" t="s">
        <v>6853</v>
      </c>
    </row>
    <row r="2546" spans="1:2" ht="32.450000000000003" customHeight="1" x14ac:dyDescent="0.25">
      <c r="A2546" s="26">
        <v>44239</v>
      </c>
      <c r="B2546" s="25" t="s">
        <v>6854</v>
      </c>
    </row>
    <row r="2547" spans="1:2" ht="32.450000000000003" customHeight="1" x14ac:dyDescent="0.25">
      <c r="A2547" s="26">
        <v>44239</v>
      </c>
      <c r="B2547" s="25" t="s">
        <v>6855</v>
      </c>
    </row>
    <row r="2548" spans="1:2" ht="32.450000000000003" customHeight="1" x14ac:dyDescent="0.25">
      <c r="A2548" s="26">
        <v>44239</v>
      </c>
      <c r="B2548" s="25" t="s">
        <v>6856</v>
      </c>
    </row>
    <row r="2549" spans="1:2" ht="32.450000000000003" customHeight="1" x14ac:dyDescent="0.25">
      <c r="A2549" s="26">
        <v>44239</v>
      </c>
      <c r="B2549" s="25" t="s">
        <v>6857</v>
      </c>
    </row>
    <row r="2550" spans="1:2" ht="32.450000000000003" customHeight="1" x14ac:dyDescent="0.25">
      <c r="A2550" s="26">
        <v>44239</v>
      </c>
      <c r="B2550" s="25" t="s">
        <v>6858</v>
      </c>
    </row>
    <row r="2551" spans="1:2" ht="32.450000000000003" customHeight="1" x14ac:dyDescent="0.25">
      <c r="A2551" s="26">
        <v>44239</v>
      </c>
      <c r="B2551" s="25" t="s">
        <v>6859</v>
      </c>
    </row>
    <row r="2552" spans="1:2" ht="32.450000000000003" customHeight="1" x14ac:dyDescent="0.25">
      <c r="A2552" s="26">
        <v>44239</v>
      </c>
      <c r="B2552" s="25" t="s">
        <v>6860</v>
      </c>
    </row>
    <row r="2553" spans="1:2" ht="32.450000000000003" customHeight="1" x14ac:dyDescent="0.25">
      <c r="A2553" s="26">
        <v>44239</v>
      </c>
      <c r="B2553" s="25" t="s">
        <v>6861</v>
      </c>
    </row>
    <row r="2554" spans="1:2" ht="32.450000000000003" customHeight="1" x14ac:dyDescent="0.25">
      <c r="A2554" s="26">
        <v>44239</v>
      </c>
      <c r="B2554" s="25" t="s">
        <v>6862</v>
      </c>
    </row>
    <row r="2555" spans="1:2" ht="32.450000000000003" customHeight="1" x14ac:dyDescent="0.25">
      <c r="A2555" s="26">
        <v>44239</v>
      </c>
      <c r="B2555" s="25" t="s">
        <v>6863</v>
      </c>
    </row>
    <row r="2556" spans="1:2" ht="32.450000000000003" customHeight="1" x14ac:dyDescent="0.25">
      <c r="A2556" s="26">
        <v>44239</v>
      </c>
      <c r="B2556" s="25" t="s">
        <v>6864</v>
      </c>
    </row>
    <row r="2557" spans="1:2" ht="32.450000000000003" customHeight="1" x14ac:dyDescent="0.25">
      <c r="A2557" s="26">
        <v>44239</v>
      </c>
      <c r="B2557" s="25" t="s">
        <v>6865</v>
      </c>
    </row>
    <row r="2558" spans="1:2" ht="32.450000000000003" customHeight="1" x14ac:dyDescent="0.25">
      <c r="A2558" s="26">
        <v>44239</v>
      </c>
      <c r="B2558" s="25" t="s">
        <v>6866</v>
      </c>
    </row>
    <row r="2559" spans="1:2" ht="32.450000000000003" customHeight="1" x14ac:dyDescent="0.25">
      <c r="A2559" s="26">
        <v>44239</v>
      </c>
      <c r="B2559" s="25" t="s">
        <v>6867</v>
      </c>
    </row>
    <row r="2561" spans="1:2" ht="32.450000000000003" customHeight="1" x14ac:dyDescent="0.25">
      <c r="A2561" s="26">
        <v>44246</v>
      </c>
      <c r="B2561" s="25" t="s">
        <v>6868</v>
      </c>
    </row>
    <row r="2562" spans="1:2" ht="32.450000000000003" customHeight="1" x14ac:dyDescent="0.25">
      <c r="A2562" s="26">
        <v>44246</v>
      </c>
      <c r="B2562" s="25" t="s">
        <v>6869</v>
      </c>
    </row>
    <row r="2563" spans="1:2" ht="32.450000000000003" customHeight="1" x14ac:dyDescent="0.25">
      <c r="A2563" s="26">
        <v>44246</v>
      </c>
      <c r="B2563" s="25" t="s">
        <v>6870</v>
      </c>
    </row>
    <row r="2564" spans="1:2" ht="32.450000000000003" customHeight="1" x14ac:dyDescent="0.25">
      <c r="A2564" s="26">
        <v>44246</v>
      </c>
      <c r="B2564" s="25" t="s">
        <v>6871</v>
      </c>
    </row>
    <row r="2565" spans="1:2" ht="32.450000000000003" customHeight="1" x14ac:dyDescent="0.25">
      <c r="A2565" s="26">
        <v>44246</v>
      </c>
      <c r="B2565" s="25" t="s">
        <v>6872</v>
      </c>
    </row>
    <row r="2566" spans="1:2" ht="32.450000000000003" customHeight="1" x14ac:dyDescent="0.25">
      <c r="A2566" s="26">
        <v>44246</v>
      </c>
      <c r="B2566" s="25" t="s">
        <v>6873</v>
      </c>
    </row>
    <row r="2567" spans="1:2" ht="32.450000000000003" customHeight="1" x14ac:dyDescent="0.25">
      <c r="A2567" s="26">
        <v>44246</v>
      </c>
      <c r="B2567" s="25" t="s">
        <v>6874</v>
      </c>
    </row>
    <row r="2568" spans="1:2" ht="32.450000000000003" customHeight="1" x14ac:dyDescent="0.25">
      <c r="A2568" s="26">
        <v>44246</v>
      </c>
      <c r="B2568" s="25" t="s">
        <v>6875</v>
      </c>
    </row>
    <row r="2569" spans="1:2" ht="32.450000000000003" customHeight="1" x14ac:dyDescent="0.25">
      <c r="A2569" s="26">
        <v>44246</v>
      </c>
      <c r="B2569" s="25" t="s">
        <v>6876</v>
      </c>
    </row>
    <row r="2570" spans="1:2" ht="32.450000000000003" customHeight="1" x14ac:dyDescent="0.25">
      <c r="A2570" s="26">
        <v>44246</v>
      </c>
      <c r="B2570" s="25" t="s">
        <v>6877</v>
      </c>
    </row>
    <row r="2571" spans="1:2" ht="32.450000000000003" customHeight="1" x14ac:dyDescent="0.25">
      <c r="A2571" s="26">
        <v>44246</v>
      </c>
      <c r="B2571" s="25" t="s">
        <v>6878</v>
      </c>
    </row>
    <row r="2572" spans="1:2" ht="32.450000000000003" customHeight="1" x14ac:dyDescent="0.25">
      <c r="A2572" s="26">
        <v>44246</v>
      </c>
      <c r="B2572" s="25" t="s">
        <v>6879</v>
      </c>
    </row>
    <row r="2573" spans="1:2" ht="32.450000000000003" customHeight="1" x14ac:dyDescent="0.25">
      <c r="A2573" s="26">
        <v>44246</v>
      </c>
      <c r="B2573" s="25" t="s">
        <v>6880</v>
      </c>
    </row>
    <row r="2574" spans="1:2" ht="32.450000000000003" customHeight="1" x14ac:dyDescent="0.25">
      <c r="A2574" s="26">
        <v>44246</v>
      </c>
      <c r="B2574" s="25" t="s">
        <v>6881</v>
      </c>
    </row>
    <row r="2575" spans="1:2" ht="32.450000000000003" customHeight="1" x14ac:dyDescent="0.25">
      <c r="A2575" s="26">
        <v>44246</v>
      </c>
      <c r="B2575" s="25" t="s">
        <v>6882</v>
      </c>
    </row>
    <row r="2576" spans="1:2" ht="32.450000000000003" customHeight="1" x14ac:dyDescent="0.25">
      <c r="A2576" s="26">
        <v>44246</v>
      </c>
      <c r="B2576" s="25" t="s">
        <v>6883</v>
      </c>
    </row>
    <row r="2577" spans="1:2" ht="32.450000000000003" customHeight="1" x14ac:dyDescent="0.25">
      <c r="A2577" s="26">
        <v>44246</v>
      </c>
      <c r="B2577" s="25" t="s">
        <v>6884</v>
      </c>
    </row>
    <row r="2578" spans="1:2" ht="32.450000000000003" customHeight="1" x14ac:dyDescent="0.25">
      <c r="A2578" s="26">
        <v>44246</v>
      </c>
      <c r="B2578" s="25" t="s">
        <v>6885</v>
      </c>
    </row>
    <row r="2579" spans="1:2" ht="32.450000000000003" customHeight="1" x14ac:dyDescent="0.25">
      <c r="A2579" s="26">
        <v>44246</v>
      </c>
      <c r="B2579" s="25" t="s">
        <v>6886</v>
      </c>
    </row>
    <row r="2581" spans="1:2" ht="32.450000000000003" customHeight="1" x14ac:dyDescent="0.25">
      <c r="A2581" s="26">
        <v>44253</v>
      </c>
      <c r="B2581" s="25" t="s">
        <v>6887</v>
      </c>
    </row>
    <row r="2582" spans="1:2" ht="32.450000000000003" customHeight="1" x14ac:dyDescent="0.25">
      <c r="A2582" s="26">
        <v>44253</v>
      </c>
      <c r="B2582" s="25" t="s">
        <v>6888</v>
      </c>
    </row>
    <row r="2583" spans="1:2" ht="32.450000000000003" customHeight="1" x14ac:dyDescent="0.25">
      <c r="A2583" s="26">
        <v>44253</v>
      </c>
      <c r="B2583" s="25" t="s">
        <v>6889</v>
      </c>
    </row>
    <row r="2584" spans="1:2" ht="32.450000000000003" customHeight="1" x14ac:dyDescent="0.25">
      <c r="A2584" s="26">
        <v>44253</v>
      </c>
      <c r="B2584" s="25" t="s">
        <v>6890</v>
      </c>
    </row>
    <row r="2585" spans="1:2" ht="32.450000000000003" customHeight="1" x14ac:dyDescent="0.25">
      <c r="A2585" s="26">
        <v>44253</v>
      </c>
      <c r="B2585" s="25" t="s">
        <v>6891</v>
      </c>
    </row>
    <row r="2586" spans="1:2" ht="32.450000000000003" customHeight="1" x14ac:dyDescent="0.25">
      <c r="A2586" s="26">
        <v>44253</v>
      </c>
      <c r="B2586" s="25" t="s">
        <v>6892</v>
      </c>
    </row>
    <row r="2587" spans="1:2" ht="32.450000000000003" customHeight="1" x14ac:dyDescent="0.25">
      <c r="A2587" s="26">
        <v>44253</v>
      </c>
      <c r="B2587" s="25" t="s">
        <v>6893</v>
      </c>
    </row>
    <row r="2588" spans="1:2" ht="32.450000000000003" customHeight="1" x14ac:dyDescent="0.25">
      <c r="A2588" s="26">
        <v>44253</v>
      </c>
      <c r="B2588" s="25" t="s">
        <v>6894</v>
      </c>
    </row>
    <row r="2589" spans="1:2" ht="32.450000000000003" customHeight="1" x14ac:dyDescent="0.25">
      <c r="A2589" s="26">
        <v>44253</v>
      </c>
      <c r="B2589" s="25" t="s">
        <v>6895</v>
      </c>
    </row>
    <row r="2590" spans="1:2" ht="32.450000000000003" customHeight="1" x14ac:dyDescent="0.25">
      <c r="A2590" s="26">
        <v>44253</v>
      </c>
      <c r="B2590" s="25" t="s">
        <v>6896</v>
      </c>
    </row>
    <row r="2591" spans="1:2" ht="32.450000000000003" customHeight="1" x14ac:dyDescent="0.25">
      <c r="A2591" s="26">
        <v>44253</v>
      </c>
      <c r="B2591" s="25" t="s">
        <v>6897</v>
      </c>
    </row>
    <row r="2593" spans="1:2" ht="32.450000000000003" customHeight="1" x14ac:dyDescent="0.25">
      <c r="A2593" s="26">
        <v>44260</v>
      </c>
      <c r="B2593" s="25" t="s">
        <v>6898</v>
      </c>
    </row>
    <row r="2594" spans="1:2" ht="32.450000000000003" customHeight="1" x14ac:dyDescent="0.25">
      <c r="A2594" s="26">
        <v>44260</v>
      </c>
      <c r="B2594" s="25" t="s">
        <v>6899</v>
      </c>
    </row>
    <row r="2595" spans="1:2" ht="32.450000000000003" customHeight="1" x14ac:dyDescent="0.25">
      <c r="A2595" s="26">
        <v>44260</v>
      </c>
      <c r="B2595" s="25" t="s">
        <v>6900</v>
      </c>
    </row>
    <row r="2596" spans="1:2" ht="32.450000000000003" customHeight="1" x14ac:dyDescent="0.25">
      <c r="A2596" s="26">
        <v>44260</v>
      </c>
      <c r="B2596" s="25" t="s">
        <v>6901</v>
      </c>
    </row>
    <row r="2597" spans="1:2" ht="32.450000000000003" customHeight="1" x14ac:dyDescent="0.25">
      <c r="A2597" s="26">
        <v>44260</v>
      </c>
      <c r="B2597" s="25" t="s">
        <v>6902</v>
      </c>
    </row>
    <row r="2598" spans="1:2" ht="32.450000000000003" customHeight="1" x14ac:dyDescent="0.25">
      <c r="A2598" s="26">
        <v>44260</v>
      </c>
      <c r="B2598" s="25" t="s">
        <v>6903</v>
      </c>
    </row>
    <row r="2599" spans="1:2" ht="32.450000000000003" customHeight="1" x14ac:dyDescent="0.25">
      <c r="A2599" s="26">
        <v>44260</v>
      </c>
      <c r="B2599" s="25" t="s">
        <v>6904</v>
      </c>
    </row>
    <row r="2600" spans="1:2" ht="32.450000000000003" customHeight="1" x14ac:dyDescent="0.25">
      <c r="A2600" s="26">
        <v>44260</v>
      </c>
      <c r="B2600" s="25" t="s">
        <v>6905</v>
      </c>
    </row>
    <row r="2601" spans="1:2" ht="32.450000000000003" customHeight="1" x14ac:dyDescent="0.25">
      <c r="A2601" s="26">
        <v>44260</v>
      </c>
      <c r="B2601" s="25" t="s">
        <v>6906</v>
      </c>
    </row>
    <row r="2602" spans="1:2" ht="32.450000000000003" customHeight="1" x14ac:dyDescent="0.25">
      <c r="A2602" s="26">
        <v>44260</v>
      </c>
      <c r="B2602" s="25" t="s">
        <v>6907</v>
      </c>
    </row>
    <row r="2603" spans="1:2" ht="32.450000000000003" customHeight="1" x14ac:dyDescent="0.25">
      <c r="A2603" s="26">
        <v>44260</v>
      </c>
      <c r="B2603" s="25" t="s">
        <v>6908</v>
      </c>
    </row>
    <row r="2604" spans="1:2" ht="32.450000000000003" customHeight="1" x14ac:dyDescent="0.25">
      <c r="A2604" s="26">
        <v>44260</v>
      </c>
      <c r="B2604" s="25" t="s">
        <v>6909</v>
      </c>
    </row>
    <row r="2605" spans="1:2" ht="32.450000000000003" customHeight="1" x14ac:dyDescent="0.25">
      <c r="A2605" s="26">
        <v>44260</v>
      </c>
      <c r="B2605" s="25" t="s">
        <v>6910</v>
      </c>
    </row>
    <row r="2606" spans="1:2" ht="32.450000000000003" customHeight="1" x14ac:dyDescent="0.25">
      <c r="A2606" s="26">
        <v>44260</v>
      </c>
      <c r="B2606" s="25" t="s">
        <v>6911</v>
      </c>
    </row>
    <row r="2607" spans="1:2" ht="32.450000000000003" customHeight="1" x14ac:dyDescent="0.25">
      <c r="A2607" s="26">
        <v>44260</v>
      </c>
      <c r="B2607" s="25" t="s">
        <v>6912</v>
      </c>
    </row>
    <row r="2608" spans="1:2" ht="32.450000000000003" customHeight="1" x14ac:dyDescent="0.25">
      <c r="A2608" s="26">
        <v>44260</v>
      </c>
      <c r="B2608" s="25" t="s">
        <v>6913</v>
      </c>
    </row>
    <row r="2609" spans="1:2" ht="32.450000000000003" customHeight="1" x14ac:dyDescent="0.25">
      <c r="A2609" s="26">
        <v>44260</v>
      </c>
      <c r="B2609" s="25" t="s">
        <v>6914</v>
      </c>
    </row>
    <row r="2610" spans="1:2" ht="32.450000000000003" customHeight="1" x14ac:dyDescent="0.25">
      <c r="A2610" s="26">
        <v>44260</v>
      </c>
      <c r="B2610" s="25" t="s">
        <v>6915</v>
      </c>
    </row>
    <row r="2611" spans="1:2" ht="32.450000000000003" customHeight="1" x14ac:dyDescent="0.25">
      <c r="A2611" s="26">
        <v>44260</v>
      </c>
      <c r="B2611" s="25" t="s">
        <v>6916</v>
      </c>
    </row>
    <row r="2612" spans="1:2" ht="32.450000000000003" customHeight="1" x14ac:dyDescent="0.25">
      <c r="A2612" s="26">
        <v>44260</v>
      </c>
      <c r="B2612" s="25" t="s">
        <v>6917</v>
      </c>
    </row>
    <row r="2613" spans="1:2" ht="32.450000000000003" customHeight="1" x14ac:dyDescent="0.25">
      <c r="A2613" s="26">
        <v>44260</v>
      </c>
      <c r="B2613" s="25" t="s">
        <v>6918</v>
      </c>
    </row>
    <row r="2615" spans="1:2" ht="32.450000000000003" customHeight="1" x14ac:dyDescent="0.25">
      <c r="A2615" s="26">
        <v>44267</v>
      </c>
      <c r="B2615" s="25" t="s">
        <v>6919</v>
      </c>
    </row>
    <row r="2616" spans="1:2" ht="32.450000000000003" customHeight="1" x14ac:dyDescent="0.25">
      <c r="A2616" s="26">
        <v>44267</v>
      </c>
      <c r="B2616" s="25" t="s">
        <v>6920</v>
      </c>
    </row>
    <row r="2617" spans="1:2" ht="32.450000000000003" customHeight="1" x14ac:dyDescent="0.25">
      <c r="A2617" s="26">
        <v>44267</v>
      </c>
      <c r="B2617" s="25" t="s">
        <v>6921</v>
      </c>
    </row>
    <row r="2618" spans="1:2" ht="32.450000000000003" customHeight="1" x14ac:dyDescent="0.25">
      <c r="A2618" s="26">
        <v>44267</v>
      </c>
      <c r="B2618" s="25" t="s">
        <v>6922</v>
      </c>
    </row>
    <row r="2619" spans="1:2" ht="32.450000000000003" customHeight="1" x14ac:dyDescent="0.25">
      <c r="A2619" s="26">
        <v>44267</v>
      </c>
      <c r="B2619" s="25" t="s">
        <v>6923</v>
      </c>
    </row>
    <row r="2620" spans="1:2" ht="32.450000000000003" customHeight="1" x14ac:dyDescent="0.25">
      <c r="A2620" s="26">
        <v>44267</v>
      </c>
      <c r="B2620" s="25" t="s">
        <v>6924</v>
      </c>
    </row>
    <row r="2621" spans="1:2" ht="32.450000000000003" customHeight="1" x14ac:dyDescent="0.25">
      <c r="A2621" s="26">
        <v>44267</v>
      </c>
      <c r="B2621" s="25" t="s">
        <v>6925</v>
      </c>
    </row>
    <row r="2622" spans="1:2" ht="32.450000000000003" customHeight="1" x14ac:dyDescent="0.25">
      <c r="A2622" s="26">
        <v>44267</v>
      </c>
      <c r="B2622" s="25" t="s">
        <v>6926</v>
      </c>
    </row>
    <row r="2623" spans="1:2" ht="32.450000000000003" customHeight="1" x14ac:dyDescent="0.25">
      <c r="A2623" s="26">
        <v>44267</v>
      </c>
      <c r="B2623" s="25" t="s">
        <v>6927</v>
      </c>
    </row>
    <row r="2624" spans="1:2" ht="32.450000000000003" customHeight="1" x14ac:dyDescent="0.25">
      <c r="A2624" s="26">
        <v>44267</v>
      </c>
      <c r="B2624" s="25" t="s">
        <v>6928</v>
      </c>
    </row>
    <row r="2625" spans="1:2" ht="32.450000000000003" customHeight="1" x14ac:dyDescent="0.25">
      <c r="A2625" s="26">
        <v>44267</v>
      </c>
      <c r="B2625" s="25" t="s">
        <v>6929</v>
      </c>
    </row>
    <row r="2626" spans="1:2" ht="32.450000000000003" customHeight="1" x14ac:dyDescent="0.25">
      <c r="A2626" s="26">
        <v>44267</v>
      </c>
      <c r="B2626" s="25" t="s">
        <v>6930</v>
      </c>
    </row>
    <row r="2627" spans="1:2" ht="32.450000000000003" customHeight="1" x14ac:dyDescent="0.25">
      <c r="A2627" s="26">
        <v>44267</v>
      </c>
      <c r="B2627" s="25" t="s">
        <v>6931</v>
      </c>
    </row>
    <row r="2628" spans="1:2" ht="32.450000000000003" customHeight="1" x14ac:dyDescent="0.25">
      <c r="A2628" s="26">
        <v>44267</v>
      </c>
      <c r="B2628" s="25" t="s">
        <v>6932</v>
      </c>
    </row>
    <row r="2629" spans="1:2" ht="32.450000000000003" customHeight="1" x14ac:dyDescent="0.25">
      <c r="A2629" s="26">
        <v>44267</v>
      </c>
      <c r="B2629" s="25" t="s">
        <v>6933</v>
      </c>
    </row>
    <row r="2631" spans="1:2" ht="32.450000000000003" customHeight="1" x14ac:dyDescent="0.25">
      <c r="A2631" s="26">
        <v>44274</v>
      </c>
      <c r="B2631" s="25" t="s">
        <v>6934</v>
      </c>
    </row>
    <row r="2632" spans="1:2" ht="32.450000000000003" customHeight="1" x14ac:dyDescent="0.25">
      <c r="A2632" s="26">
        <v>44274</v>
      </c>
      <c r="B2632" s="25" t="s">
        <v>6935</v>
      </c>
    </row>
    <row r="2633" spans="1:2" ht="32.450000000000003" customHeight="1" x14ac:dyDescent="0.25">
      <c r="A2633" s="26">
        <v>44274</v>
      </c>
      <c r="B2633" s="25" t="s">
        <v>6936</v>
      </c>
    </row>
    <row r="2634" spans="1:2" ht="32.450000000000003" customHeight="1" x14ac:dyDescent="0.25">
      <c r="A2634" s="26">
        <v>44274</v>
      </c>
      <c r="B2634" s="25" t="s">
        <v>6937</v>
      </c>
    </row>
    <row r="2635" spans="1:2" ht="32.450000000000003" customHeight="1" x14ac:dyDescent="0.25">
      <c r="A2635" s="26">
        <v>44274</v>
      </c>
      <c r="B2635" s="25" t="s">
        <v>6938</v>
      </c>
    </row>
    <row r="2636" spans="1:2" ht="32.450000000000003" customHeight="1" x14ac:dyDescent="0.25">
      <c r="A2636" s="26">
        <v>44274</v>
      </c>
      <c r="B2636" s="25" t="s">
        <v>6939</v>
      </c>
    </row>
    <row r="2637" spans="1:2" ht="32.450000000000003" customHeight="1" x14ac:dyDescent="0.25">
      <c r="A2637" s="26">
        <v>44274</v>
      </c>
      <c r="B2637" s="25" t="s">
        <v>6940</v>
      </c>
    </row>
    <row r="2638" spans="1:2" ht="32.450000000000003" customHeight="1" x14ac:dyDescent="0.25">
      <c r="A2638" s="26">
        <v>44274</v>
      </c>
      <c r="B2638" s="25" t="s">
        <v>6941</v>
      </c>
    </row>
    <row r="2639" spans="1:2" ht="32.450000000000003" customHeight="1" x14ac:dyDescent="0.25">
      <c r="A2639" s="26">
        <v>44274</v>
      </c>
      <c r="B2639" s="25" t="s">
        <v>6942</v>
      </c>
    </row>
    <row r="2640" spans="1:2" ht="32.450000000000003" customHeight="1" x14ac:dyDescent="0.25">
      <c r="A2640" s="26">
        <v>44274</v>
      </c>
      <c r="B2640" s="25" t="s">
        <v>6943</v>
      </c>
    </row>
    <row r="2641" spans="1:2" ht="32.450000000000003" customHeight="1" x14ac:dyDescent="0.25">
      <c r="A2641" s="26">
        <v>44274</v>
      </c>
      <c r="B2641" s="25" t="s">
        <v>6944</v>
      </c>
    </row>
    <row r="2642" spans="1:2" ht="32.450000000000003" customHeight="1" x14ac:dyDescent="0.25">
      <c r="A2642" s="26">
        <v>44274</v>
      </c>
      <c r="B2642" s="25" t="s">
        <v>6945</v>
      </c>
    </row>
    <row r="2643" spans="1:2" ht="32.450000000000003" customHeight="1" x14ac:dyDescent="0.25">
      <c r="A2643" s="26">
        <v>44274</v>
      </c>
      <c r="B2643" s="25" t="s">
        <v>6946</v>
      </c>
    </row>
    <row r="2644" spans="1:2" ht="32.450000000000003" customHeight="1" x14ac:dyDescent="0.25">
      <c r="A2644" s="26">
        <v>44274</v>
      </c>
      <c r="B2644" s="25" t="s">
        <v>6947</v>
      </c>
    </row>
    <row r="2645" spans="1:2" ht="32.450000000000003" customHeight="1" x14ac:dyDescent="0.25">
      <c r="A2645" s="26">
        <v>44274</v>
      </c>
      <c r="B2645" s="25" t="s">
        <v>6948</v>
      </c>
    </row>
    <row r="2646" spans="1:2" ht="32.450000000000003" customHeight="1" x14ac:dyDescent="0.25">
      <c r="A2646" s="26">
        <v>44274</v>
      </c>
      <c r="B2646" s="25" t="s">
        <v>6949</v>
      </c>
    </row>
    <row r="2648" spans="1:2" ht="32.450000000000003" customHeight="1" x14ac:dyDescent="0.25">
      <c r="A2648" s="26">
        <v>44281</v>
      </c>
      <c r="B2648" s="25" t="s">
        <v>6950</v>
      </c>
    </row>
    <row r="2649" spans="1:2" ht="32.450000000000003" customHeight="1" x14ac:dyDescent="0.25">
      <c r="A2649" s="26">
        <v>44281</v>
      </c>
      <c r="B2649" s="25" t="s">
        <v>6951</v>
      </c>
    </row>
    <row r="2650" spans="1:2" ht="32.450000000000003" customHeight="1" x14ac:dyDescent="0.25">
      <c r="A2650" s="26">
        <v>44281</v>
      </c>
      <c r="B2650" s="25" t="s">
        <v>6952</v>
      </c>
    </row>
    <row r="2651" spans="1:2" ht="32.450000000000003" customHeight="1" x14ac:dyDescent="0.25">
      <c r="A2651" s="26">
        <v>44281</v>
      </c>
      <c r="B2651" s="25" t="s">
        <v>6953</v>
      </c>
    </row>
    <row r="2652" spans="1:2" ht="32.450000000000003" customHeight="1" x14ac:dyDescent="0.25">
      <c r="A2652" s="26">
        <v>44281</v>
      </c>
      <c r="B2652" s="25" t="s">
        <v>6954</v>
      </c>
    </row>
    <row r="2653" spans="1:2" ht="32.450000000000003" customHeight="1" x14ac:dyDescent="0.25">
      <c r="A2653" s="26">
        <v>44281</v>
      </c>
      <c r="B2653" s="25" t="s">
        <v>6955</v>
      </c>
    </row>
    <row r="2654" spans="1:2" ht="32.450000000000003" customHeight="1" x14ac:dyDescent="0.25">
      <c r="A2654" s="26">
        <v>44281</v>
      </c>
      <c r="B2654" s="25" t="s">
        <v>6956</v>
      </c>
    </row>
    <row r="2655" spans="1:2" ht="32.450000000000003" customHeight="1" x14ac:dyDescent="0.25">
      <c r="A2655" s="26">
        <v>44281</v>
      </c>
      <c r="B2655" s="25" t="s">
        <v>6957</v>
      </c>
    </row>
    <row r="2656" spans="1:2" ht="32.450000000000003" customHeight="1" x14ac:dyDescent="0.25">
      <c r="A2656" s="26">
        <v>44281</v>
      </c>
      <c r="B2656" s="25" t="s">
        <v>6958</v>
      </c>
    </row>
    <row r="2657" spans="1:2" ht="32.450000000000003" customHeight="1" x14ac:dyDescent="0.25">
      <c r="A2657" s="26">
        <v>44281</v>
      </c>
      <c r="B2657" s="25" t="s">
        <v>6959</v>
      </c>
    </row>
    <row r="2658" spans="1:2" ht="32.450000000000003" customHeight="1" x14ac:dyDescent="0.25">
      <c r="A2658" s="26">
        <v>44281</v>
      </c>
      <c r="B2658" s="25" t="s">
        <v>6960</v>
      </c>
    </row>
    <row r="2659" spans="1:2" ht="32.450000000000003" customHeight="1" x14ac:dyDescent="0.25">
      <c r="A2659" s="26">
        <v>44281</v>
      </c>
      <c r="B2659" s="25" t="s">
        <v>6961</v>
      </c>
    </row>
    <row r="2660" spans="1:2" ht="32.450000000000003" customHeight="1" x14ac:dyDescent="0.25">
      <c r="A2660" s="26">
        <v>44281</v>
      </c>
      <c r="B2660" s="25" t="s">
        <v>6962</v>
      </c>
    </row>
    <row r="2662" spans="1:2" ht="32.450000000000003" customHeight="1" x14ac:dyDescent="0.25">
      <c r="A2662" s="26">
        <v>44288</v>
      </c>
      <c r="B2662" s="25" t="s">
        <v>6963</v>
      </c>
    </row>
    <row r="2663" spans="1:2" ht="32.450000000000003" customHeight="1" x14ac:dyDescent="0.25">
      <c r="A2663" s="26">
        <v>44288</v>
      </c>
      <c r="B2663" s="25" t="s">
        <v>6964</v>
      </c>
    </row>
    <row r="2664" spans="1:2" ht="32.450000000000003" customHeight="1" x14ac:dyDescent="0.25">
      <c r="A2664" s="26">
        <v>44288</v>
      </c>
      <c r="B2664" s="25" t="s">
        <v>6965</v>
      </c>
    </row>
    <row r="2665" spans="1:2" ht="32.450000000000003" customHeight="1" x14ac:dyDescent="0.25">
      <c r="A2665" s="26">
        <v>44288</v>
      </c>
      <c r="B2665" s="25" t="s">
        <v>6966</v>
      </c>
    </row>
    <row r="2666" spans="1:2" ht="32.450000000000003" customHeight="1" x14ac:dyDescent="0.25">
      <c r="A2666" s="26">
        <v>44288</v>
      </c>
      <c r="B2666" s="25" t="s">
        <v>6967</v>
      </c>
    </row>
    <row r="2667" spans="1:2" ht="32.450000000000003" customHeight="1" x14ac:dyDescent="0.25">
      <c r="A2667" s="26">
        <v>44288</v>
      </c>
      <c r="B2667" s="25" t="s">
        <v>6968</v>
      </c>
    </row>
    <row r="2668" spans="1:2" ht="32.450000000000003" customHeight="1" x14ac:dyDescent="0.25">
      <c r="A2668" s="26">
        <v>44288</v>
      </c>
      <c r="B2668" s="25" t="s">
        <v>6969</v>
      </c>
    </row>
    <row r="2669" spans="1:2" ht="32.450000000000003" customHeight="1" x14ac:dyDescent="0.25">
      <c r="A2669" s="26">
        <v>44288</v>
      </c>
      <c r="B2669" s="25" t="s">
        <v>6970</v>
      </c>
    </row>
    <row r="2670" spans="1:2" ht="32.450000000000003" customHeight="1" x14ac:dyDescent="0.25">
      <c r="A2670" s="26">
        <v>44288</v>
      </c>
      <c r="B2670" s="25" t="s">
        <v>6971</v>
      </c>
    </row>
    <row r="2671" spans="1:2" ht="32.450000000000003" customHeight="1" x14ac:dyDescent="0.25">
      <c r="A2671" s="26">
        <v>44288</v>
      </c>
      <c r="B2671" s="25" t="s">
        <v>6972</v>
      </c>
    </row>
    <row r="2672" spans="1:2" ht="32.450000000000003" customHeight="1" x14ac:dyDescent="0.25">
      <c r="A2672" s="26">
        <v>44288</v>
      </c>
      <c r="B2672" s="25" t="s">
        <v>6973</v>
      </c>
    </row>
    <row r="2673" spans="1:2" ht="32.450000000000003" customHeight="1" x14ac:dyDescent="0.25">
      <c r="A2673" s="26">
        <v>44288</v>
      </c>
      <c r="B2673" s="25" t="s">
        <v>6974</v>
      </c>
    </row>
    <row r="2674" spans="1:2" ht="32.450000000000003" customHeight="1" x14ac:dyDescent="0.25">
      <c r="A2674" s="26">
        <v>44288</v>
      </c>
      <c r="B2674" s="25" t="s">
        <v>6975</v>
      </c>
    </row>
    <row r="2675" spans="1:2" ht="32.450000000000003" customHeight="1" x14ac:dyDescent="0.25">
      <c r="A2675" s="26">
        <v>44288</v>
      </c>
      <c r="B2675" s="25" t="s">
        <v>6976</v>
      </c>
    </row>
    <row r="2677" spans="1:2" ht="32.450000000000003" customHeight="1" x14ac:dyDescent="0.25">
      <c r="A2677" s="26">
        <v>44295</v>
      </c>
      <c r="B2677" s="25" t="s">
        <v>6977</v>
      </c>
    </row>
    <row r="2678" spans="1:2" ht="32.450000000000003" customHeight="1" x14ac:dyDescent="0.25">
      <c r="A2678" s="26">
        <v>44295</v>
      </c>
      <c r="B2678" s="25" t="s">
        <v>6978</v>
      </c>
    </row>
    <row r="2679" spans="1:2" ht="32.450000000000003" customHeight="1" x14ac:dyDescent="0.25">
      <c r="A2679" s="26">
        <v>44295</v>
      </c>
      <c r="B2679" s="25" t="s">
        <v>6979</v>
      </c>
    </row>
    <row r="2680" spans="1:2" ht="32.450000000000003" customHeight="1" x14ac:dyDescent="0.25">
      <c r="A2680" s="26">
        <v>44295</v>
      </c>
      <c r="B2680" s="25" t="s">
        <v>6980</v>
      </c>
    </row>
    <row r="2681" spans="1:2" ht="32.450000000000003" customHeight="1" x14ac:dyDescent="0.25">
      <c r="A2681" s="26">
        <v>44295</v>
      </c>
      <c r="B2681" s="25" t="s">
        <v>6981</v>
      </c>
    </row>
    <row r="2682" spans="1:2" ht="32.450000000000003" customHeight="1" x14ac:dyDescent="0.25">
      <c r="A2682" s="26">
        <v>44295</v>
      </c>
      <c r="B2682" s="25" t="s">
        <v>6982</v>
      </c>
    </row>
    <row r="2683" spans="1:2" ht="32.450000000000003" customHeight="1" x14ac:dyDescent="0.25">
      <c r="A2683" s="26">
        <v>44295</v>
      </c>
      <c r="B2683" s="25" t="s">
        <v>6983</v>
      </c>
    </row>
    <row r="2684" spans="1:2" ht="32.450000000000003" customHeight="1" x14ac:dyDescent="0.25">
      <c r="A2684" s="26">
        <v>44295</v>
      </c>
      <c r="B2684" s="25" t="s">
        <v>6984</v>
      </c>
    </row>
    <row r="2685" spans="1:2" ht="32.450000000000003" customHeight="1" x14ac:dyDescent="0.25">
      <c r="A2685" s="26">
        <v>44295</v>
      </c>
      <c r="B2685" s="25" t="s">
        <v>6985</v>
      </c>
    </row>
    <row r="2686" spans="1:2" ht="32.450000000000003" customHeight="1" x14ac:dyDescent="0.25">
      <c r="A2686" s="26">
        <v>44295</v>
      </c>
      <c r="B2686" s="25" t="s">
        <v>6986</v>
      </c>
    </row>
    <row r="2687" spans="1:2" ht="32.450000000000003" customHeight="1" x14ac:dyDescent="0.25">
      <c r="A2687" s="26">
        <v>44295</v>
      </c>
      <c r="B2687" s="25" t="s">
        <v>6987</v>
      </c>
    </row>
    <row r="2689" spans="1:2" ht="32.450000000000003" customHeight="1" x14ac:dyDescent="0.25">
      <c r="A2689" s="26">
        <v>44302</v>
      </c>
      <c r="B2689" s="25" t="s">
        <v>6988</v>
      </c>
    </row>
    <row r="2690" spans="1:2" ht="32.450000000000003" customHeight="1" x14ac:dyDescent="0.25">
      <c r="A2690" s="26">
        <v>44302</v>
      </c>
      <c r="B2690" s="25" t="s">
        <v>6989</v>
      </c>
    </row>
    <row r="2691" spans="1:2" ht="32.450000000000003" customHeight="1" x14ac:dyDescent="0.25">
      <c r="A2691" s="26">
        <v>44302</v>
      </c>
      <c r="B2691" s="25" t="s">
        <v>6990</v>
      </c>
    </row>
    <row r="2692" spans="1:2" ht="32.450000000000003" customHeight="1" x14ac:dyDescent="0.25">
      <c r="A2692" s="26">
        <v>44302</v>
      </c>
      <c r="B2692" s="25" t="s">
        <v>6991</v>
      </c>
    </row>
    <row r="2693" spans="1:2" ht="32.450000000000003" customHeight="1" x14ac:dyDescent="0.25">
      <c r="A2693" s="26">
        <v>44302</v>
      </c>
      <c r="B2693" s="25" t="s">
        <v>6992</v>
      </c>
    </row>
    <row r="2694" spans="1:2" ht="32.450000000000003" customHeight="1" x14ac:dyDescent="0.25">
      <c r="A2694" s="26">
        <v>44302</v>
      </c>
      <c r="B2694" s="25" t="s">
        <v>6993</v>
      </c>
    </row>
    <row r="2695" spans="1:2" ht="32.450000000000003" customHeight="1" x14ac:dyDescent="0.25">
      <c r="A2695" s="26">
        <v>44302</v>
      </c>
      <c r="B2695" s="25" t="s">
        <v>6994</v>
      </c>
    </row>
    <row r="2696" spans="1:2" ht="32.450000000000003" customHeight="1" x14ac:dyDescent="0.25">
      <c r="A2696" s="26">
        <v>44302</v>
      </c>
      <c r="B2696" s="25" t="s">
        <v>6995</v>
      </c>
    </row>
    <row r="2697" spans="1:2" ht="32.450000000000003" customHeight="1" x14ac:dyDescent="0.25">
      <c r="A2697" s="26">
        <v>44302</v>
      </c>
      <c r="B2697" s="25" t="s">
        <v>6996</v>
      </c>
    </row>
    <row r="2698" spans="1:2" ht="32.450000000000003" customHeight="1" x14ac:dyDescent="0.25">
      <c r="A2698" s="26">
        <v>44302</v>
      </c>
      <c r="B2698" s="25" t="s">
        <v>6997</v>
      </c>
    </row>
    <row r="2699" spans="1:2" ht="32.450000000000003" customHeight="1" x14ac:dyDescent="0.25">
      <c r="A2699" s="26">
        <v>44302</v>
      </c>
      <c r="B2699" s="25" t="s">
        <v>6998</v>
      </c>
    </row>
    <row r="2700" spans="1:2" ht="32.450000000000003" customHeight="1" x14ac:dyDescent="0.25">
      <c r="A2700" s="26">
        <v>44302</v>
      </c>
      <c r="B2700" s="25" t="s">
        <v>6999</v>
      </c>
    </row>
    <row r="2701" spans="1:2" ht="32.450000000000003" customHeight="1" x14ac:dyDescent="0.25">
      <c r="A2701" s="26">
        <v>44302</v>
      </c>
      <c r="B2701" s="25" t="s">
        <v>7000</v>
      </c>
    </row>
    <row r="2702" spans="1:2" ht="32.450000000000003" customHeight="1" x14ac:dyDescent="0.25">
      <c r="A2702" s="26">
        <v>44302</v>
      </c>
      <c r="B2702" s="25" t="s">
        <v>7001</v>
      </c>
    </row>
    <row r="2703" spans="1:2" ht="32.450000000000003" customHeight="1" x14ac:dyDescent="0.25">
      <c r="A2703" s="26">
        <v>44302</v>
      </c>
      <c r="B2703" s="25" t="s">
        <v>7002</v>
      </c>
    </row>
    <row r="2704" spans="1:2" ht="32.450000000000003" customHeight="1" x14ac:dyDescent="0.25">
      <c r="A2704" s="26">
        <v>44302</v>
      </c>
      <c r="B2704" s="25" t="s">
        <v>7003</v>
      </c>
    </row>
    <row r="2705" spans="1:2" ht="32.450000000000003" customHeight="1" x14ac:dyDescent="0.25">
      <c r="A2705" s="26">
        <v>44302</v>
      </c>
      <c r="B2705" s="25" t="s">
        <v>7004</v>
      </c>
    </row>
    <row r="2706" spans="1:2" ht="32.450000000000003" customHeight="1" x14ac:dyDescent="0.25">
      <c r="A2706" s="26">
        <v>44302</v>
      </c>
      <c r="B2706" s="25" t="s">
        <v>7005</v>
      </c>
    </row>
    <row r="2707" spans="1:2" ht="32.450000000000003" customHeight="1" x14ac:dyDescent="0.25">
      <c r="A2707" s="26">
        <v>44302</v>
      </c>
      <c r="B2707" s="25" t="s">
        <v>7006</v>
      </c>
    </row>
    <row r="2708" spans="1:2" ht="32.450000000000003" customHeight="1" x14ac:dyDescent="0.25">
      <c r="A2708" s="26">
        <v>44302</v>
      </c>
      <c r="B2708" s="25" t="s">
        <v>7007</v>
      </c>
    </row>
    <row r="2709" spans="1:2" ht="32.450000000000003" customHeight="1" x14ac:dyDescent="0.25">
      <c r="A2709" s="26">
        <v>44302</v>
      </c>
      <c r="B2709" s="25" t="s">
        <v>7008</v>
      </c>
    </row>
    <row r="2710" spans="1:2" ht="32.450000000000003" customHeight="1" x14ac:dyDescent="0.25">
      <c r="A2710" s="26">
        <v>44302</v>
      </c>
      <c r="B2710" s="25" t="s">
        <v>7009</v>
      </c>
    </row>
    <row r="2711" spans="1:2" ht="32.450000000000003" customHeight="1" x14ac:dyDescent="0.25">
      <c r="A2711" s="26">
        <v>44302</v>
      </c>
      <c r="B2711" s="25" t="s">
        <v>7010</v>
      </c>
    </row>
    <row r="2712" spans="1:2" ht="32.450000000000003" customHeight="1" x14ac:dyDescent="0.25">
      <c r="A2712" s="26">
        <v>44302</v>
      </c>
      <c r="B2712" s="25" t="s">
        <v>7011</v>
      </c>
    </row>
    <row r="2713" spans="1:2" ht="32.450000000000003" customHeight="1" x14ac:dyDescent="0.25">
      <c r="A2713" s="26">
        <v>44302</v>
      </c>
      <c r="B2713" s="25" t="s">
        <v>7012</v>
      </c>
    </row>
    <row r="2715" spans="1:2" ht="32.450000000000003" customHeight="1" x14ac:dyDescent="0.25">
      <c r="A2715" s="26">
        <v>44309</v>
      </c>
      <c r="B2715" s="25" t="s">
        <v>7013</v>
      </c>
    </row>
    <row r="2716" spans="1:2" ht="32.450000000000003" customHeight="1" x14ac:dyDescent="0.25">
      <c r="A2716" s="26">
        <v>44309</v>
      </c>
      <c r="B2716" s="25" t="s">
        <v>7014</v>
      </c>
    </row>
    <row r="2717" spans="1:2" ht="32.450000000000003" customHeight="1" x14ac:dyDescent="0.25">
      <c r="A2717" s="26">
        <v>44309</v>
      </c>
      <c r="B2717" s="25" t="s">
        <v>7015</v>
      </c>
    </row>
    <row r="2718" spans="1:2" ht="32.450000000000003" customHeight="1" x14ac:dyDescent="0.25">
      <c r="A2718" s="26">
        <v>44309</v>
      </c>
      <c r="B2718" s="25" t="s">
        <v>7016</v>
      </c>
    </row>
    <row r="2719" spans="1:2" ht="32.450000000000003" customHeight="1" x14ac:dyDescent="0.25">
      <c r="A2719" s="26">
        <v>44309</v>
      </c>
      <c r="B2719" s="25" t="s">
        <v>7017</v>
      </c>
    </row>
    <row r="2720" spans="1:2" ht="32.450000000000003" customHeight="1" x14ac:dyDescent="0.25">
      <c r="A2720" s="26">
        <v>44309</v>
      </c>
      <c r="B2720" s="25" t="s">
        <v>7018</v>
      </c>
    </row>
    <row r="2721" spans="1:2" ht="32.450000000000003" customHeight="1" x14ac:dyDescent="0.25">
      <c r="A2721" s="26">
        <v>44309</v>
      </c>
      <c r="B2721" s="25" t="s">
        <v>7019</v>
      </c>
    </row>
    <row r="2722" spans="1:2" ht="32.450000000000003" customHeight="1" x14ac:dyDescent="0.25">
      <c r="A2722" s="26">
        <v>44309</v>
      </c>
      <c r="B2722" s="25" t="s">
        <v>7020</v>
      </c>
    </row>
    <row r="2723" spans="1:2" ht="32.450000000000003" customHeight="1" x14ac:dyDescent="0.25">
      <c r="A2723" s="26">
        <v>44309</v>
      </c>
      <c r="B2723" s="25" t="s">
        <v>7021</v>
      </c>
    </row>
    <row r="2724" spans="1:2" ht="32.450000000000003" customHeight="1" x14ac:dyDescent="0.25">
      <c r="A2724" s="26">
        <v>44309</v>
      </c>
      <c r="B2724" s="25" t="s">
        <v>7022</v>
      </c>
    </row>
    <row r="2725" spans="1:2" ht="32.450000000000003" customHeight="1" x14ac:dyDescent="0.25">
      <c r="A2725" s="26">
        <v>44309</v>
      </c>
      <c r="B2725" s="25" t="s">
        <v>7023</v>
      </c>
    </row>
    <row r="2726" spans="1:2" ht="32.450000000000003" customHeight="1" x14ac:dyDescent="0.25">
      <c r="A2726" s="26">
        <v>44309</v>
      </c>
      <c r="B2726" s="25" t="s">
        <v>7024</v>
      </c>
    </row>
    <row r="2728" spans="1:2" ht="32.450000000000003" customHeight="1" x14ac:dyDescent="0.25">
      <c r="A2728" s="26">
        <v>44316</v>
      </c>
      <c r="B2728" s="25" t="s">
        <v>7025</v>
      </c>
    </row>
    <row r="2729" spans="1:2" ht="32.450000000000003" customHeight="1" x14ac:dyDescent="0.25">
      <c r="A2729" s="26">
        <v>44316</v>
      </c>
      <c r="B2729" s="25" t="s">
        <v>7026</v>
      </c>
    </row>
    <row r="2730" spans="1:2" ht="32.450000000000003" customHeight="1" x14ac:dyDescent="0.25">
      <c r="A2730" s="26">
        <v>44316</v>
      </c>
      <c r="B2730" s="25" t="s">
        <v>7027</v>
      </c>
    </row>
    <row r="2731" spans="1:2" ht="32.450000000000003" customHeight="1" x14ac:dyDescent="0.25">
      <c r="A2731" s="26">
        <v>44316</v>
      </c>
      <c r="B2731" s="25" t="s">
        <v>7028</v>
      </c>
    </row>
    <row r="2732" spans="1:2" ht="32.450000000000003" customHeight="1" x14ac:dyDescent="0.25">
      <c r="A2732" s="26">
        <v>44316</v>
      </c>
      <c r="B2732" s="25" t="s">
        <v>7029</v>
      </c>
    </row>
    <row r="2733" spans="1:2" ht="32.450000000000003" customHeight="1" x14ac:dyDescent="0.25">
      <c r="A2733" s="26">
        <v>44316</v>
      </c>
      <c r="B2733" s="25" t="s">
        <v>7030</v>
      </c>
    </row>
    <row r="2734" spans="1:2" ht="32.450000000000003" customHeight="1" x14ac:dyDescent="0.25">
      <c r="A2734" s="26">
        <v>44316</v>
      </c>
      <c r="B2734" s="25" t="s">
        <v>7031</v>
      </c>
    </row>
    <row r="2735" spans="1:2" ht="32.450000000000003" customHeight="1" x14ac:dyDescent="0.25">
      <c r="A2735" s="26">
        <v>44316</v>
      </c>
      <c r="B2735" s="25" t="s">
        <v>7032</v>
      </c>
    </row>
    <row r="2736" spans="1:2" ht="32.450000000000003" customHeight="1" x14ac:dyDescent="0.25">
      <c r="A2736" s="26">
        <v>44316</v>
      </c>
      <c r="B2736" s="25" t="s">
        <v>7033</v>
      </c>
    </row>
    <row r="2737" spans="1:2" ht="32.450000000000003" customHeight="1" x14ac:dyDescent="0.25">
      <c r="A2737" s="26">
        <v>44316</v>
      </c>
      <c r="B2737" s="25" t="s">
        <v>7034</v>
      </c>
    </row>
    <row r="2739" spans="1:2" ht="32.450000000000003" customHeight="1" x14ac:dyDescent="0.25">
      <c r="A2739" s="26">
        <v>44323</v>
      </c>
      <c r="B2739" s="25" t="s">
        <v>7035</v>
      </c>
    </row>
    <row r="2740" spans="1:2" ht="32.450000000000003" customHeight="1" x14ac:dyDescent="0.25">
      <c r="A2740" s="26">
        <v>44323</v>
      </c>
      <c r="B2740" s="25" t="s">
        <v>7036</v>
      </c>
    </row>
    <row r="2741" spans="1:2" ht="32.450000000000003" customHeight="1" x14ac:dyDescent="0.25">
      <c r="A2741" s="26">
        <v>44323</v>
      </c>
      <c r="B2741" s="25" t="s">
        <v>7037</v>
      </c>
    </row>
    <row r="2742" spans="1:2" ht="32.450000000000003" customHeight="1" x14ac:dyDescent="0.25">
      <c r="A2742" s="26">
        <v>44323</v>
      </c>
      <c r="B2742" s="25" t="s">
        <v>7038</v>
      </c>
    </row>
    <row r="2743" spans="1:2" ht="32.450000000000003" customHeight="1" x14ac:dyDescent="0.25">
      <c r="A2743" s="26">
        <v>44323</v>
      </c>
      <c r="B2743" s="25" t="s">
        <v>7039</v>
      </c>
    </row>
    <row r="2744" spans="1:2" ht="32.450000000000003" customHeight="1" x14ac:dyDescent="0.25">
      <c r="A2744" s="26">
        <v>44323</v>
      </c>
      <c r="B2744" s="25" t="s">
        <v>7040</v>
      </c>
    </row>
    <row r="2745" spans="1:2" ht="32.450000000000003" customHeight="1" x14ac:dyDescent="0.25">
      <c r="A2745" s="26">
        <v>44323</v>
      </c>
      <c r="B2745" s="25" t="s">
        <v>7041</v>
      </c>
    </row>
    <row r="2746" spans="1:2" ht="32.450000000000003" customHeight="1" x14ac:dyDescent="0.25">
      <c r="A2746" s="26">
        <v>44323</v>
      </c>
      <c r="B2746" s="25" t="s">
        <v>7042</v>
      </c>
    </row>
    <row r="2747" spans="1:2" ht="32.450000000000003" customHeight="1" x14ac:dyDescent="0.25">
      <c r="A2747" s="26">
        <v>44323</v>
      </c>
      <c r="B2747" s="25" t="s">
        <v>7043</v>
      </c>
    </row>
    <row r="2748" spans="1:2" ht="32.450000000000003" customHeight="1" x14ac:dyDescent="0.25">
      <c r="A2748" s="26">
        <v>44323</v>
      </c>
      <c r="B2748" s="25" t="s">
        <v>7044</v>
      </c>
    </row>
    <row r="2749" spans="1:2" ht="32.450000000000003" customHeight="1" x14ac:dyDescent="0.25">
      <c r="A2749" s="26">
        <v>44323</v>
      </c>
      <c r="B2749" s="25" t="s">
        <v>7045</v>
      </c>
    </row>
    <row r="2751" spans="1:2" ht="32.450000000000003" customHeight="1" x14ac:dyDescent="0.25">
      <c r="A2751" s="26">
        <v>44330</v>
      </c>
      <c r="B2751" s="25" t="s">
        <v>7046</v>
      </c>
    </row>
    <row r="2752" spans="1:2" ht="32.450000000000003" customHeight="1" x14ac:dyDescent="0.25">
      <c r="A2752" s="26">
        <v>44330</v>
      </c>
      <c r="B2752" s="25" t="s">
        <v>7047</v>
      </c>
    </row>
    <row r="2753" spans="1:2" ht="32.450000000000003" customHeight="1" x14ac:dyDescent="0.25">
      <c r="A2753" s="26">
        <v>44330</v>
      </c>
      <c r="B2753" s="25" t="s">
        <v>7048</v>
      </c>
    </row>
    <row r="2754" spans="1:2" ht="32.450000000000003" customHeight="1" x14ac:dyDescent="0.25">
      <c r="A2754" s="26">
        <v>44330</v>
      </c>
      <c r="B2754" s="25" t="s">
        <v>7049</v>
      </c>
    </row>
    <row r="2755" spans="1:2" ht="32.450000000000003" customHeight="1" x14ac:dyDescent="0.25">
      <c r="A2755" s="26">
        <v>44330</v>
      </c>
      <c r="B2755" s="25" t="s">
        <v>7050</v>
      </c>
    </row>
    <row r="2756" spans="1:2" ht="32.450000000000003" customHeight="1" x14ac:dyDescent="0.25">
      <c r="A2756" s="26">
        <v>44330</v>
      </c>
      <c r="B2756" s="25" t="s">
        <v>7051</v>
      </c>
    </row>
    <row r="2757" spans="1:2" ht="32.450000000000003" customHeight="1" x14ac:dyDescent="0.25">
      <c r="A2757" s="26">
        <v>44330</v>
      </c>
      <c r="B2757" s="25" t="s">
        <v>7052</v>
      </c>
    </row>
    <row r="2758" spans="1:2" ht="32.450000000000003" customHeight="1" x14ac:dyDescent="0.25">
      <c r="A2758" s="26">
        <v>44330</v>
      </c>
      <c r="B2758" s="25" t="s">
        <v>7053</v>
      </c>
    </row>
    <row r="2759" spans="1:2" ht="32.450000000000003" customHeight="1" x14ac:dyDescent="0.25">
      <c r="A2759" s="26">
        <v>44330</v>
      </c>
      <c r="B2759" s="25" t="s">
        <v>7054</v>
      </c>
    </row>
    <row r="2760" spans="1:2" ht="32.450000000000003" customHeight="1" x14ac:dyDescent="0.25">
      <c r="A2760" s="26">
        <v>44330</v>
      </c>
      <c r="B2760" s="25" t="s">
        <v>7055</v>
      </c>
    </row>
    <row r="2761" spans="1:2" ht="32.450000000000003" customHeight="1" x14ac:dyDescent="0.25">
      <c r="A2761" s="26">
        <v>44330</v>
      </c>
      <c r="B2761" s="25" t="s">
        <v>7056</v>
      </c>
    </row>
    <row r="2762" spans="1:2" ht="32.450000000000003" customHeight="1" x14ac:dyDescent="0.25">
      <c r="A2762" s="26">
        <v>44330</v>
      </c>
      <c r="B2762" s="25" t="s">
        <v>7057</v>
      </c>
    </row>
    <row r="2763" spans="1:2" ht="32.450000000000003" customHeight="1" x14ac:dyDescent="0.25">
      <c r="A2763" s="26">
        <v>44330</v>
      </c>
      <c r="B2763" s="25" t="s">
        <v>7058</v>
      </c>
    </row>
    <row r="2765" spans="1:2" ht="32.450000000000003" customHeight="1" x14ac:dyDescent="0.25">
      <c r="A2765" s="26">
        <v>44337</v>
      </c>
      <c r="B2765" s="25" t="s">
        <v>7059</v>
      </c>
    </row>
    <row r="2766" spans="1:2" ht="32.450000000000003" customHeight="1" x14ac:dyDescent="0.25">
      <c r="A2766" s="26">
        <v>44337</v>
      </c>
      <c r="B2766" s="25" t="s">
        <v>7060</v>
      </c>
    </row>
    <row r="2767" spans="1:2" ht="32.450000000000003" customHeight="1" x14ac:dyDescent="0.25">
      <c r="A2767" s="26">
        <v>44337</v>
      </c>
      <c r="B2767" s="25" t="s">
        <v>7061</v>
      </c>
    </row>
    <row r="2768" spans="1:2" ht="32.450000000000003" customHeight="1" x14ac:dyDescent="0.25">
      <c r="A2768" s="26">
        <v>44337</v>
      </c>
      <c r="B2768" s="25" t="s">
        <v>7062</v>
      </c>
    </row>
    <row r="2769" spans="1:2" ht="32.450000000000003" customHeight="1" x14ac:dyDescent="0.25">
      <c r="A2769" s="26">
        <v>44337</v>
      </c>
      <c r="B2769" s="25" t="s">
        <v>7063</v>
      </c>
    </row>
    <row r="2770" spans="1:2" ht="32.450000000000003" customHeight="1" x14ac:dyDescent="0.25">
      <c r="A2770" s="26">
        <v>44337</v>
      </c>
      <c r="B2770" s="25" t="s">
        <v>7064</v>
      </c>
    </row>
    <row r="2771" spans="1:2" ht="32.450000000000003" customHeight="1" x14ac:dyDescent="0.25">
      <c r="A2771" s="26">
        <v>44337</v>
      </c>
      <c r="B2771" s="25" t="s">
        <v>7065</v>
      </c>
    </row>
    <row r="2772" spans="1:2" ht="32.450000000000003" customHeight="1" x14ac:dyDescent="0.25">
      <c r="A2772" s="26">
        <v>44337</v>
      </c>
      <c r="B2772" s="25" t="s">
        <v>7066</v>
      </c>
    </row>
    <row r="2773" spans="1:2" ht="32.450000000000003" customHeight="1" x14ac:dyDescent="0.25">
      <c r="A2773" s="26">
        <v>44337</v>
      </c>
      <c r="B2773" s="25" t="s">
        <v>7067</v>
      </c>
    </row>
    <row r="2774" spans="1:2" ht="32.450000000000003" customHeight="1" x14ac:dyDescent="0.25">
      <c r="A2774" s="26">
        <v>44337</v>
      </c>
      <c r="B2774" s="25" t="s">
        <v>7068</v>
      </c>
    </row>
    <row r="2775" spans="1:2" ht="32.450000000000003" customHeight="1" x14ac:dyDescent="0.25">
      <c r="A2775" s="26">
        <v>44337</v>
      </c>
      <c r="B2775" s="25" t="s">
        <v>7069</v>
      </c>
    </row>
    <row r="2776" spans="1:2" ht="32.450000000000003" customHeight="1" x14ac:dyDescent="0.25">
      <c r="A2776" s="26">
        <v>44337</v>
      </c>
      <c r="B2776" s="25" t="s">
        <v>7070</v>
      </c>
    </row>
    <row r="2777" spans="1:2" ht="32.450000000000003" customHeight="1" x14ac:dyDescent="0.25">
      <c r="A2777" s="26">
        <v>44337</v>
      </c>
      <c r="B2777" s="25" t="s">
        <v>7071</v>
      </c>
    </row>
    <row r="2779" spans="1:2" ht="32.450000000000003" customHeight="1" x14ac:dyDescent="0.25">
      <c r="A2779" s="26">
        <v>44344</v>
      </c>
      <c r="B2779" s="25" t="s">
        <v>7072</v>
      </c>
    </row>
    <row r="2780" spans="1:2" ht="32.450000000000003" customHeight="1" x14ac:dyDescent="0.25">
      <c r="A2780" s="26">
        <v>44344</v>
      </c>
      <c r="B2780" s="25" t="s">
        <v>7073</v>
      </c>
    </row>
    <row r="2781" spans="1:2" ht="32.450000000000003" customHeight="1" x14ac:dyDescent="0.25">
      <c r="A2781" s="26">
        <v>44344</v>
      </c>
      <c r="B2781" s="25" t="s">
        <v>7074</v>
      </c>
    </row>
    <row r="2782" spans="1:2" ht="32.450000000000003" customHeight="1" x14ac:dyDescent="0.25">
      <c r="A2782" s="26">
        <v>44344</v>
      </c>
      <c r="B2782" s="25" t="s">
        <v>7075</v>
      </c>
    </row>
    <row r="2783" spans="1:2" ht="32.450000000000003" customHeight="1" x14ac:dyDescent="0.25">
      <c r="A2783" s="26">
        <v>44344</v>
      </c>
      <c r="B2783" s="25" t="s">
        <v>7076</v>
      </c>
    </row>
    <row r="2784" spans="1:2" ht="32.450000000000003" customHeight="1" x14ac:dyDescent="0.25">
      <c r="A2784" s="26">
        <v>44344</v>
      </c>
      <c r="B2784" s="25" t="s">
        <v>7077</v>
      </c>
    </row>
    <row r="2785" spans="1:2" ht="32.450000000000003" customHeight="1" x14ac:dyDescent="0.25">
      <c r="A2785" s="26">
        <v>44344</v>
      </c>
      <c r="B2785" s="25" t="s">
        <v>7078</v>
      </c>
    </row>
    <row r="2786" spans="1:2" ht="32.450000000000003" customHeight="1" x14ac:dyDescent="0.25">
      <c r="A2786" s="26">
        <v>44344</v>
      </c>
      <c r="B2786" s="25" t="s">
        <v>7079</v>
      </c>
    </row>
    <row r="2787" spans="1:2" ht="32.450000000000003" customHeight="1" x14ac:dyDescent="0.25">
      <c r="A2787" s="26">
        <v>44344</v>
      </c>
      <c r="B2787" s="25" t="s">
        <v>7080</v>
      </c>
    </row>
    <row r="2788" spans="1:2" ht="32.450000000000003" customHeight="1" x14ac:dyDescent="0.25">
      <c r="A2788" s="26">
        <v>44344</v>
      </c>
      <c r="B2788" s="25" t="s">
        <v>7081</v>
      </c>
    </row>
    <row r="2789" spans="1:2" ht="32.450000000000003" customHeight="1" x14ac:dyDescent="0.25">
      <c r="A2789" s="26">
        <v>44344</v>
      </c>
      <c r="B2789" s="25" t="s">
        <v>7082</v>
      </c>
    </row>
    <row r="2790" spans="1:2" ht="32.450000000000003" customHeight="1" x14ac:dyDescent="0.25">
      <c r="A2790" s="26">
        <v>44344</v>
      </c>
      <c r="B2790" s="25" t="s">
        <v>7083</v>
      </c>
    </row>
    <row r="2792" spans="1:2" ht="32.450000000000003" customHeight="1" x14ac:dyDescent="0.25">
      <c r="A2792" s="26">
        <v>44351</v>
      </c>
      <c r="B2792" s="25" t="s">
        <v>7084</v>
      </c>
    </row>
    <row r="2793" spans="1:2" ht="32.450000000000003" customHeight="1" x14ac:dyDescent="0.25">
      <c r="A2793" s="26">
        <v>44351</v>
      </c>
      <c r="B2793" s="25" t="s">
        <v>7085</v>
      </c>
    </row>
    <row r="2794" spans="1:2" ht="32.450000000000003" customHeight="1" x14ac:dyDescent="0.25">
      <c r="A2794" s="26">
        <v>44351</v>
      </c>
      <c r="B2794" s="25" t="s">
        <v>7086</v>
      </c>
    </row>
    <row r="2795" spans="1:2" ht="32.450000000000003" customHeight="1" x14ac:dyDescent="0.25">
      <c r="A2795" s="26">
        <v>44351</v>
      </c>
      <c r="B2795" s="25" t="s">
        <v>7087</v>
      </c>
    </row>
    <row r="2796" spans="1:2" ht="32.450000000000003" customHeight="1" x14ac:dyDescent="0.25">
      <c r="A2796" s="26">
        <v>44351</v>
      </c>
      <c r="B2796" s="25" t="s">
        <v>7088</v>
      </c>
    </row>
    <row r="2797" spans="1:2" ht="32.450000000000003" customHeight="1" x14ac:dyDescent="0.25">
      <c r="A2797" s="26">
        <v>44351</v>
      </c>
      <c r="B2797" s="25" t="s">
        <v>7089</v>
      </c>
    </row>
    <row r="2798" spans="1:2" ht="32.450000000000003" customHeight="1" x14ac:dyDescent="0.25">
      <c r="A2798" s="26">
        <v>44351</v>
      </c>
      <c r="B2798" s="25" t="s">
        <v>7090</v>
      </c>
    </row>
    <row r="2799" spans="1:2" ht="32.450000000000003" customHeight="1" x14ac:dyDescent="0.25">
      <c r="A2799" s="26">
        <v>44351</v>
      </c>
      <c r="B2799" s="25" t="s">
        <v>7091</v>
      </c>
    </row>
    <row r="2800" spans="1:2" ht="32.450000000000003" customHeight="1" x14ac:dyDescent="0.25">
      <c r="A2800" s="26">
        <v>44351</v>
      </c>
      <c r="B2800" s="25" t="s">
        <v>7092</v>
      </c>
    </row>
    <row r="2801" spans="1:2" ht="32.450000000000003" customHeight="1" x14ac:dyDescent="0.25">
      <c r="A2801" s="26">
        <v>44351</v>
      </c>
      <c r="B2801" s="25" t="s">
        <v>7093</v>
      </c>
    </row>
    <row r="2802" spans="1:2" ht="32.450000000000003" customHeight="1" x14ac:dyDescent="0.25">
      <c r="A2802" s="26">
        <v>44351</v>
      </c>
      <c r="B2802" s="25" t="s">
        <v>7094</v>
      </c>
    </row>
    <row r="2803" spans="1:2" ht="32.450000000000003" customHeight="1" x14ac:dyDescent="0.25">
      <c r="A2803" s="26">
        <v>44351</v>
      </c>
      <c r="B2803" s="25" t="s">
        <v>7095</v>
      </c>
    </row>
    <row r="2804" spans="1:2" ht="32.450000000000003" customHeight="1" x14ac:dyDescent="0.25">
      <c r="A2804" s="26">
        <v>44351</v>
      </c>
      <c r="B2804" s="25" t="s">
        <v>7096</v>
      </c>
    </row>
    <row r="2805" spans="1:2" ht="32.450000000000003" customHeight="1" x14ac:dyDescent="0.25">
      <c r="A2805" s="26">
        <v>44351</v>
      </c>
      <c r="B2805" s="25" t="s">
        <v>7097</v>
      </c>
    </row>
    <row r="2806" spans="1:2" ht="32.450000000000003" customHeight="1" x14ac:dyDescent="0.25">
      <c r="A2806" s="26">
        <v>44351</v>
      </c>
      <c r="B2806" s="25" t="s">
        <v>7098</v>
      </c>
    </row>
    <row r="2807" spans="1:2" ht="32.450000000000003" customHeight="1" x14ac:dyDescent="0.25">
      <c r="A2807" s="26">
        <v>44351</v>
      </c>
      <c r="B2807" s="25" t="s">
        <v>7099</v>
      </c>
    </row>
    <row r="2809" spans="1:2" ht="32.450000000000003" customHeight="1" x14ac:dyDescent="0.25">
      <c r="A2809" s="26">
        <v>44358</v>
      </c>
      <c r="B2809" s="25" t="s">
        <v>7100</v>
      </c>
    </row>
    <row r="2810" spans="1:2" ht="32.450000000000003" customHeight="1" x14ac:dyDescent="0.25">
      <c r="A2810" s="26">
        <v>44358</v>
      </c>
      <c r="B2810" s="25" t="s">
        <v>7101</v>
      </c>
    </row>
    <row r="2811" spans="1:2" ht="32.450000000000003" customHeight="1" x14ac:dyDescent="0.25">
      <c r="A2811" s="26">
        <v>44358</v>
      </c>
      <c r="B2811" s="25" t="s">
        <v>7102</v>
      </c>
    </row>
    <row r="2812" spans="1:2" ht="32.450000000000003" customHeight="1" x14ac:dyDescent="0.25">
      <c r="A2812" s="26">
        <v>44358</v>
      </c>
      <c r="B2812" s="25" t="s">
        <v>7103</v>
      </c>
    </row>
    <row r="2813" spans="1:2" ht="32.450000000000003" customHeight="1" x14ac:dyDescent="0.25">
      <c r="A2813" s="26">
        <v>44358</v>
      </c>
      <c r="B2813" s="25" t="s">
        <v>7104</v>
      </c>
    </row>
    <row r="2814" spans="1:2" ht="32.450000000000003" customHeight="1" x14ac:dyDescent="0.25">
      <c r="A2814" s="26">
        <v>44358</v>
      </c>
      <c r="B2814" s="25" t="s">
        <v>7105</v>
      </c>
    </row>
    <row r="2815" spans="1:2" ht="32.450000000000003" customHeight="1" x14ac:dyDescent="0.25">
      <c r="A2815" s="26">
        <v>44358</v>
      </c>
      <c r="B2815" s="25" t="s">
        <v>7106</v>
      </c>
    </row>
    <row r="2816" spans="1:2" ht="32.450000000000003" customHeight="1" x14ac:dyDescent="0.25">
      <c r="A2816" s="26">
        <v>44358</v>
      </c>
      <c r="B2816" s="25" t="s">
        <v>7107</v>
      </c>
    </row>
    <row r="2817" spans="1:2" ht="32.450000000000003" customHeight="1" x14ac:dyDescent="0.25">
      <c r="A2817" s="26">
        <v>44358</v>
      </c>
      <c r="B2817" s="25" t="s">
        <v>7108</v>
      </c>
    </row>
    <row r="2818" spans="1:2" ht="32.450000000000003" customHeight="1" x14ac:dyDescent="0.25">
      <c r="A2818" s="26">
        <v>44358</v>
      </c>
      <c r="B2818" s="25" t="s">
        <v>7109</v>
      </c>
    </row>
    <row r="2819" spans="1:2" ht="32.450000000000003" customHeight="1" x14ac:dyDescent="0.25">
      <c r="A2819" s="26">
        <v>44358</v>
      </c>
      <c r="B2819" s="25" t="s">
        <v>7110</v>
      </c>
    </row>
    <row r="2820" spans="1:2" ht="32.450000000000003" customHeight="1" x14ac:dyDescent="0.25">
      <c r="A2820" s="26">
        <v>44358</v>
      </c>
      <c r="B2820" s="25" t="s">
        <v>7111</v>
      </c>
    </row>
    <row r="2821" spans="1:2" ht="32.450000000000003" customHeight="1" x14ac:dyDescent="0.25">
      <c r="A2821" s="26">
        <v>44358</v>
      </c>
      <c r="B2821" s="25" t="s">
        <v>7112</v>
      </c>
    </row>
    <row r="2822" spans="1:2" ht="32.450000000000003" customHeight="1" x14ac:dyDescent="0.25">
      <c r="A2822" s="26">
        <v>44358</v>
      </c>
      <c r="B2822" s="25" t="s">
        <v>7113</v>
      </c>
    </row>
    <row r="2823" spans="1:2" ht="32.450000000000003" customHeight="1" x14ac:dyDescent="0.25">
      <c r="A2823" s="26">
        <v>44358</v>
      </c>
      <c r="B2823" s="25" t="s">
        <v>7114</v>
      </c>
    </row>
    <row r="2824" spans="1:2" ht="32.450000000000003" customHeight="1" x14ac:dyDescent="0.25">
      <c r="A2824" s="26">
        <v>44358</v>
      </c>
      <c r="B2824" s="25" t="s">
        <v>7115</v>
      </c>
    </row>
    <row r="2825" spans="1:2" ht="32.450000000000003" customHeight="1" x14ac:dyDescent="0.25">
      <c r="A2825" s="26">
        <v>44358</v>
      </c>
      <c r="B2825" s="25" t="s">
        <v>7116</v>
      </c>
    </row>
    <row r="2826" spans="1:2" ht="32.450000000000003" customHeight="1" x14ac:dyDescent="0.25">
      <c r="A2826" s="26">
        <v>44358</v>
      </c>
      <c r="B2826" s="25" t="s">
        <v>7117</v>
      </c>
    </row>
    <row r="2827" spans="1:2" ht="32.450000000000003" customHeight="1" x14ac:dyDescent="0.25">
      <c r="A2827" s="26">
        <v>44358</v>
      </c>
      <c r="B2827" s="25" t="s">
        <v>7118</v>
      </c>
    </row>
    <row r="2828" spans="1:2" ht="32.450000000000003" customHeight="1" x14ac:dyDescent="0.25">
      <c r="A2828" s="26">
        <v>44358</v>
      </c>
      <c r="B2828" s="25" t="s">
        <v>7119</v>
      </c>
    </row>
    <row r="2830" spans="1:2" ht="32.450000000000003" customHeight="1" x14ac:dyDescent="0.25">
      <c r="A2830" s="26">
        <v>44365</v>
      </c>
      <c r="B2830" s="25" t="s">
        <v>7120</v>
      </c>
    </row>
    <row r="2831" spans="1:2" ht="32.450000000000003" customHeight="1" x14ac:dyDescent="0.25">
      <c r="A2831" s="26">
        <v>44365</v>
      </c>
      <c r="B2831" s="25" t="s">
        <v>7121</v>
      </c>
    </row>
    <row r="2832" spans="1:2" ht="32.450000000000003" customHeight="1" x14ac:dyDescent="0.25">
      <c r="A2832" s="26">
        <v>44365</v>
      </c>
      <c r="B2832" s="25" t="s">
        <v>7122</v>
      </c>
    </row>
    <row r="2833" spans="1:2" ht="32.450000000000003" customHeight="1" x14ac:dyDescent="0.25">
      <c r="A2833" s="26">
        <v>44365</v>
      </c>
      <c r="B2833" s="25" t="s">
        <v>7123</v>
      </c>
    </row>
    <row r="2834" spans="1:2" ht="32.450000000000003" customHeight="1" x14ac:dyDescent="0.25">
      <c r="A2834" s="26">
        <v>44365</v>
      </c>
      <c r="B2834" s="25" t="s">
        <v>7124</v>
      </c>
    </row>
    <row r="2835" spans="1:2" ht="32.450000000000003" customHeight="1" x14ac:dyDescent="0.25">
      <c r="A2835" s="26">
        <v>44365</v>
      </c>
      <c r="B2835" s="25" t="s">
        <v>7125</v>
      </c>
    </row>
    <row r="2836" spans="1:2" ht="32.450000000000003" customHeight="1" x14ac:dyDescent="0.25">
      <c r="A2836" s="26">
        <v>44365</v>
      </c>
      <c r="B2836" s="25" t="s">
        <v>7126</v>
      </c>
    </row>
    <row r="2837" spans="1:2" ht="32.450000000000003" customHeight="1" x14ac:dyDescent="0.25">
      <c r="A2837" s="26">
        <v>44365</v>
      </c>
      <c r="B2837" s="25" t="s">
        <v>7127</v>
      </c>
    </row>
    <row r="2838" spans="1:2" ht="32.450000000000003" customHeight="1" x14ac:dyDescent="0.25">
      <c r="A2838" s="26">
        <v>44365</v>
      </c>
      <c r="B2838" s="25" t="s">
        <v>7128</v>
      </c>
    </row>
    <row r="2839" spans="1:2" ht="32.450000000000003" customHeight="1" x14ac:dyDescent="0.25">
      <c r="A2839" s="26">
        <v>44365</v>
      </c>
      <c r="B2839" s="25" t="s">
        <v>7129</v>
      </c>
    </row>
    <row r="2840" spans="1:2" ht="32.450000000000003" customHeight="1" x14ac:dyDescent="0.25">
      <c r="A2840" s="26">
        <v>44365</v>
      </c>
      <c r="B2840" s="25" t="s">
        <v>7130</v>
      </c>
    </row>
    <row r="2841" spans="1:2" ht="32.450000000000003" customHeight="1" x14ac:dyDescent="0.25">
      <c r="A2841" s="26">
        <v>44365</v>
      </c>
      <c r="B2841" s="25" t="s">
        <v>7131</v>
      </c>
    </row>
    <row r="2842" spans="1:2" ht="32.450000000000003" customHeight="1" x14ac:dyDescent="0.25">
      <c r="A2842" s="26">
        <v>44365</v>
      </c>
      <c r="B2842" s="25" t="s">
        <v>7132</v>
      </c>
    </row>
    <row r="2843" spans="1:2" ht="32.450000000000003" customHeight="1" x14ac:dyDescent="0.25">
      <c r="A2843" s="26">
        <v>44365</v>
      </c>
      <c r="B2843" s="25" t="s">
        <v>7133</v>
      </c>
    </row>
    <row r="2844" spans="1:2" ht="32.450000000000003" customHeight="1" x14ac:dyDescent="0.25">
      <c r="A2844" s="26">
        <v>44365</v>
      </c>
      <c r="B2844" s="25" t="s">
        <v>7134</v>
      </c>
    </row>
    <row r="2845" spans="1:2" ht="32.450000000000003" customHeight="1" x14ac:dyDescent="0.25">
      <c r="A2845" s="26">
        <v>44365</v>
      </c>
      <c r="B2845" s="25" t="s">
        <v>7135</v>
      </c>
    </row>
    <row r="2846" spans="1:2" ht="32.450000000000003" customHeight="1" x14ac:dyDescent="0.25">
      <c r="A2846" s="26">
        <v>44365</v>
      </c>
      <c r="B2846" s="25" t="s">
        <v>7136</v>
      </c>
    </row>
    <row r="2847" spans="1:2" ht="32.450000000000003" customHeight="1" x14ac:dyDescent="0.25">
      <c r="A2847" s="26">
        <v>44365</v>
      </c>
      <c r="B2847" s="25" t="s">
        <v>7137</v>
      </c>
    </row>
    <row r="2848" spans="1:2" ht="32.450000000000003" customHeight="1" x14ac:dyDescent="0.25">
      <c r="A2848" s="26">
        <v>44365</v>
      </c>
      <c r="B2848" s="25" t="s">
        <v>7138</v>
      </c>
    </row>
    <row r="2850" spans="1:2" ht="32.450000000000003" customHeight="1" x14ac:dyDescent="0.25">
      <c r="A2850" s="26">
        <v>44372</v>
      </c>
      <c r="B2850" s="25" t="s">
        <v>7139</v>
      </c>
    </row>
    <row r="2851" spans="1:2" ht="32.450000000000003" customHeight="1" x14ac:dyDescent="0.25">
      <c r="A2851" s="26">
        <v>44372</v>
      </c>
      <c r="B2851" s="25" t="s">
        <v>7140</v>
      </c>
    </row>
    <row r="2852" spans="1:2" ht="32.450000000000003" customHeight="1" x14ac:dyDescent="0.25">
      <c r="A2852" s="26">
        <v>44372</v>
      </c>
      <c r="B2852" s="25" t="s">
        <v>7141</v>
      </c>
    </row>
    <row r="2853" spans="1:2" ht="32.450000000000003" customHeight="1" x14ac:dyDescent="0.25">
      <c r="A2853" s="26">
        <v>44372</v>
      </c>
      <c r="B2853" s="25" t="s">
        <v>7142</v>
      </c>
    </row>
    <row r="2854" spans="1:2" ht="32.450000000000003" customHeight="1" x14ac:dyDescent="0.25">
      <c r="A2854" s="26">
        <v>44372</v>
      </c>
      <c r="B2854" s="25" t="s">
        <v>7143</v>
      </c>
    </row>
    <row r="2855" spans="1:2" ht="32.450000000000003" customHeight="1" x14ac:dyDescent="0.25">
      <c r="A2855" s="26">
        <v>44372</v>
      </c>
      <c r="B2855" s="25" t="s">
        <v>7144</v>
      </c>
    </row>
    <row r="2856" spans="1:2" ht="32.450000000000003" customHeight="1" x14ac:dyDescent="0.25">
      <c r="A2856" s="26">
        <v>44372</v>
      </c>
      <c r="B2856" s="25" t="s">
        <v>7145</v>
      </c>
    </row>
    <row r="2857" spans="1:2" ht="32.450000000000003" customHeight="1" x14ac:dyDescent="0.25">
      <c r="A2857" s="26">
        <v>44372</v>
      </c>
      <c r="B2857" s="25" t="s">
        <v>7146</v>
      </c>
    </row>
    <row r="2858" spans="1:2" ht="32.450000000000003" customHeight="1" x14ac:dyDescent="0.25">
      <c r="A2858" s="26">
        <v>44372</v>
      </c>
      <c r="B2858" s="25" t="s">
        <v>7147</v>
      </c>
    </row>
    <row r="2859" spans="1:2" ht="32.450000000000003" customHeight="1" x14ac:dyDescent="0.25">
      <c r="A2859" s="26">
        <v>44372</v>
      </c>
      <c r="B2859" s="25" t="s">
        <v>7148</v>
      </c>
    </row>
    <row r="2860" spans="1:2" ht="32.450000000000003" customHeight="1" x14ac:dyDescent="0.25">
      <c r="A2860" s="26">
        <v>44372</v>
      </c>
      <c r="B2860" s="25" t="s">
        <v>7149</v>
      </c>
    </row>
    <row r="2861" spans="1:2" ht="32.450000000000003" customHeight="1" x14ac:dyDescent="0.25">
      <c r="A2861" s="26">
        <v>44372</v>
      </c>
      <c r="B2861" s="25" t="s">
        <v>7150</v>
      </c>
    </row>
    <row r="2862" spans="1:2" ht="32.450000000000003" customHeight="1" x14ac:dyDescent="0.25">
      <c r="A2862" s="26">
        <v>44372</v>
      </c>
      <c r="B2862" s="25" t="s">
        <v>7151</v>
      </c>
    </row>
    <row r="2863" spans="1:2" ht="32.450000000000003" customHeight="1" x14ac:dyDescent="0.25">
      <c r="A2863" s="26">
        <v>44372</v>
      </c>
      <c r="B2863" s="25" t="s">
        <v>7152</v>
      </c>
    </row>
    <row r="2865" spans="1:2" ht="32.450000000000003" customHeight="1" x14ac:dyDescent="0.25">
      <c r="A2865" s="26">
        <v>44379</v>
      </c>
      <c r="B2865" s="25" t="s">
        <v>7153</v>
      </c>
    </row>
    <row r="2866" spans="1:2" ht="32.450000000000003" customHeight="1" x14ac:dyDescent="0.25">
      <c r="A2866" s="26">
        <v>44379</v>
      </c>
      <c r="B2866" s="25" t="s">
        <v>7154</v>
      </c>
    </row>
    <row r="2867" spans="1:2" ht="32.450000000000003" customHeight="1" x14ac:dyDescent="0.25">
      <c r="A2867" s="26">
        <v>44379</v>
      </c>
      <c r="B2867" s="25" t="s">
        <v>7155</v>
      </c>
    </row>
    <row r="2868" spans="1:2" ht="32.450000000000003" customHeight="1" x14ac:dyDescent="0.25">
      <c r="A2868" s="26">
        <v>44379</v>
      </c>
      <c r="B2868" s="25" t="s">
        <v>7156</v>
      </c>
    </row>
    <row r="2869" spans="1:2" ht="32.450000000000003" customHeight="1" x14ac:dyDescent="0.25">
      <c r="A2869" s="26">
        <v>44379</v>
      </c>
      <c r="B2869" s="25" t="s">
        <v>7157</v>
      </c>
    </row>
    <row r="2870" spans="1:2" ht="32.450000000000003" customHeight="1" x14ac:dyDescent="0.25">
      <c r="A2870" s="26">
        <v>44379</v>
      </c>
      <c r="B2870" s="25" t="s">
        <v>7158</v>
      </c>
    </row>
    <row r="2871" spans="1:2" ht="32.450000000000003" customHeight="1" x14ac:dyDescent="0.25">
      <c r="A2871" s="26">
        <v>44379</v>
      </c>
      <c r="B2871" s="25" t="s">
        <v>7159</v>
      </c>
    </row>
    <row r="2872" spans="1:2" ht="32.450000000000003" customHeight="1" x14ac:dyDescent="0.25">
      <c r="A2872" s="26">
        <v>44379</v>
      </c>
      <c r="B2872" s="25" t="s">
        <v>7160</v>
      </c>
    </row>
    <row r="2873" spans="1:2" ht="32.450000000000003" customHeight="1" x14ac:dyDescent="0.25">
      <c r="A2873" s="26">
        <v>44379</v>
      </c>
      <c r="B2873" s="25" t="s">
        <v>7161</v>
      </c>
    </row>
    <row r="2874" spans="1:2" ht="32.450000000000003" customHeight="1" x14ac:dyDescent="0.25">
      <c r="A2874" s="26">
        <v>44379</v>
      </c>
      <c r="B2874" s="25" t="s">
        <v>7162</v>
      </c>
    </row>
    <row r="2875" spans="1:2" ht="32.450000000000003" customHeight="1" x14ac:dyDescent="0.25">
      <c r="A2875" s="26">
        <v>44379</v>
      </c>
      <c r="B2875" s="25" t="s">
        <v>7163</v>
      </c>
    </row>
    <row r="2877" spans="1:2" ht="32.450000000000003" customHeight="1" x14ac:dyDescent="0.25">
      <c r="A2877" s="26">
        <v>44386</v>
      </c>
      <c r="B2877" s="25" t="s">
        <v>7164</v>
      </c>
    </row>
    <row r="2878" spans="1:2" ht="32.450000000000003" customHeight="1" x14ac:dyDescent="0.25">
      <c r="A2878" s="26">
        <v>44386</v>
      </c>
      <c r="B2878" s="25" t="s">
        <v>7165</v>
      </c>
    </row>
    <row r="2879" spans="1:2" ht="32.450000000000003" customHeight="1" x14ac:dyDescent="0.25">
      <c r="A2879" s="26">
        <v>44386</v>
      </c>
      <c r="B2879" s="25" t="s">
        <v>7166</v>
      </c>
    </row>
    <row r="2880" spans="1:2" ht="32.450000000000003" customHeight="1" x14ac:dyDescent="0.25">
      <c r="A2880" s="26">
        <v>44386</v>
      </c>
      <c r="B2880" s="25" t="s">
        <v>7167</v>
      </c>
    </row>
    <row r="2881" spans="1:2" ht="32.450000000000003" customHeight="1" x14ac:dyDescent="0.25">
      <c r="A2881" s="26">
        <v>44386</v>
      </c>
      <c r="B2881" s="25" t="s">
        <v>7168</v>
      </c>
    </row>
    <row r="2882" spans="1:2" ht="32.450000000000003" customHeight="1" x14ac:dyDescent="0.25">
      <c r="A2882" s="26">
        <v>44386</v>
      </c>
      <c r="B2882" s="25" t="s">
        <v>7169</v>
      </c>
    </row>
    <row r="2883" spans="1:2" ht="32.450000000000003" customHeight="1" x14ac:dyDescent="0.25">
      <c r="A2883" s="26">
        <v>44386</v>
      </c>
      <c r="B2883" s="25" t="s">
        <v>7170</v>
      </c>
    </row>
    <row r="2884" spans="1:2" ht="32.450000000000003" customHeight="1" x14ac:dyDescent="0.25">
      <c r="A2884" s="26">
        <v>44386</v>
      </c>
      <c r="B2884" s="25" t="s">
        <v>7171</v>
      </c>
    </row>
    <row r="2885" spans="1:2" ht="32.450000000000003" customHeight="1" x14ac:dyDescent="0.25">
      <c r="A2885" s="26">
        <v>44386</v>
      </c>
      <c r="B2885" s="25" t="s">
        <v>7172</v>
      </c>
    </row>
    <row r="2886" spans="1:2" ht="32.450000000000003" customHeight="1" x14ac:dyDescent="0.25">
      <c r="A2886" s="26">
        <v>44386</v>
      </c>
      <c r="B2886" s="25" t="s">
        <v>7173</v>
      </c>
    </row>
    <row r="2887" spans="1:2" ht="32.450000000000003" customHeight="1" x14ac:dyDescent="0.25">
      <c r="A2887" s="26">
        <v>44386</v>
      </c>
      <c r="B2887" s="25" t="s">
        <v>7174</v>
      </c>
    </row>
    <row r="2888" spans="1:2" ht="32.450000000000003" customHeight="1" x14ac:dyDescent="0.25">
      <c r="A2888" s="26">
        <v>44386</v>
      </c>
      <c r="B2888" s="25" t="s">
        <v>7175</v>
      </c>
    </row>
    <row r="2889" spans="1:2" ht="32.450000000000003" customHeight="1" x14ac:dyDescent="0.25">
      <c r="A2889" s="26">
        <v>44386</v>
      </c>
      <c r="B2889" s="25" t="s">
        <v>7176</v>
      </c>
    </row>
    <row r="2890" spans="1:2" ht="32.450000000000003" customHeight="1" x14ac:dyDescent="0.25">
      <c r="A2890" s="26">
        <v>44386</v>
      </c>
      <c r="B2890" s="25" t="s">
        <v>7177</v>
      </c>
    </row>
    <row r="2891" spans="1:2" ht="32.450000000000003" customHeight="1" x14ac:dyDescent="0.25">
      <c r="A2891" s="26">
        <v>44386</v>
      </c>
      <c r="B2891" s="25" t="s">
        <v>7178</v>
      </c>
    </row>
    <row r="2892" spans="1:2" ht="32.450000000000003" customHeight="1" x14ac:dyDescent="0.25">
      <c r="A2892" s="26">
        <v>44386</v>
      </c>
      <c r="B2892" s="25" t="s">
        <v>7179</v>
      </c>
    </row>
    <row r="2894" spans="1:2" ht="32.450000000000003" customHeight="1" x14ac:dyDescent="0.25">
      <c r="A2894" s="26">
        <v>44389</v>
      </c>
      <c r="B2894" s="25" t="s">
        <v>7180</v>
      </c>
    </row>
    <row r="2896" spans="1:2" ht="32.450000000000003" customHeight="1" x14ac:dyDescent="0.25">
      <c r="A2896" s="26">
        <v>44393</v>
      </c>
      <c r="B2896" s="25" t="s">
        <v>7181</v>
      </c>
    </row>
    <row r="2897" spans="1:2" ht="32.450000000000003" customHeight="1" x14ac:dyDescent="0.25">
      <c r="A2897" s="26">
        <v>44393</v>
      </c>
      <c r="B2897" s="25" t="s">
        <v>7182</v>
      </c>
    </row>
    <row r="2898" spans="1:2" ht="32.450000000000003" customHeight="1" x14ac:dyDescent="0.25">
      <c r="A2898" s="26">
        <v>44393</v>
      </c>
      <c r="B2898" s="25" t="s">
        <v>7183</v>
      </c>
    </row>
    <row r="2899" spans="1:2" ht="32.450000000000003" customHeight="1" x14ac:dyDescent="0.25">
      <c r="A2899" s="26">
        <v>44393</v>
      </c>
      <c r="B2899" s="25" t="s">
        <v>7184</v>
      </c>
    </row>
    <row r="2900" spans="1:2" ht="32.450000000000003" customHeight="1" x14ac:dyDescent="0.25">
      <c r="A2900" s="26">
        <v>44393</v>
      </c>
      <c r="B2900" s="25" t="s">
        <v>7185</v>
      </c>
    </row>
    <row r="2901" spans="1:2" ht="32.450000000000003" customHeight="1" x14ac:dyDescent="0.25">
      <c r="A2901" s="26">
        <v>44393</v>
      </c>
      <c r="B2901" s="25" t="s">
        <v>7186</v>
      </c>
    </row>
    <row r="2902" spans="1:2" ht="32.450000000000003" customHeight="1" x14ac:dyDescent="0.25">
      <c r="A2902" s="26">
        <v>44393</v>
      </c>
      <c r="B2902" s="25" t="s">
        <v>7187</v>
      </c>
    </row>
    <row r="2903" spans="1:2" ht="32.450000000000003" customHeight="1" x14ac:dyDescent="0.25">
      <c r="A2903" s="26">
        <v>44393</v>
      </c>
      <c r="B2903" s="25" t="s">
        <v>7188</v>
      </c>
    </row>
    <row r="2904" spans="1:2" ht="32.450000000000003" customHeight="1" x14ac:dyDescent="0.25">
      <c r="A2904" s="26">
        <v>44393</v>
      </c>
      <c r="B2904" s="25" t="s">
        <v>7189</v>
      </c>
    </row>
    <row r="2905" spans="1:2" ht="32.450000000000003" customHeight="1" x14ac:dyDescent="0.25">
      <c r="A2905" s="26">
        <v>44393</v>
      </c>
      <c r="B2905" s="25" t="s">
        <v>7190</v>
      </c>
    </row>
    <row r="2906" spans="1:2" ht="32.450000000000003" customHeight="1" x14ac:dyDescent="0.25">
      <c r="A2906" s="26">
        <v>44393</v>
      </c>
      <c r="B2906" s="25" t="s">
        <v>7191</v>
      </c>
    </row>
    <row r="2907" spans="1:2" ht="32.450000000000003" customHeight="1" x14ac:dyDescent="0.25">
      <c r="A2907" s="26">
        <v>44393</v>
      </c>
      <c r="B2907" s="25" t="s">
        <v>7192</v>
      </c>
    </row>
    <row r="2908" spans="1:2" ht="32.450000000000003" customHeight="1" x14ac:dyDescent="0.25">
      <c r="A2908" s="26">
        <v>44393</v>
      </c>
      <c r="B2908" s="25" t="s">
        <v>7193</v>
      </c>
    </row>
    <row r="2909" spans="1:2" ht="32.450000000000003" customHeight="1" x14ac:dyDescent="0.25">
      <c r="A2909" s="26">
        <v>44393</v>
      </c>
      <c r="B2909" s="25" t="s">
        <v>7194</v>
      </c>
    </row>
    <row r="2911" spans="1:2" ht="32.450000000000003" customHeight="1" x14ac:dyDescent="0.25">
      <c r="A2911" s="26">
        <v>44400</v>
      </c>
      <c r="B2911" s="25" t="s">
        <v>7195</v>
      </c>
    </row>
    <row r="2912" spans="1:2" ht="32.450000000000003" customHeight="1" x14ac:dyDescent="0.25">
      <c r="A2912" s="26">
        <v>44400</v>
      </c>
      <c r="B2912" s="25" t="s">
        <v>7196</v>
      </c>
    </row>
    <row r="2913" spans="1:2" ht="32.450000000000003" customHeight="1" x14ac:dyDescent="0.25">
      <c r="A2913" s="26">
        <v>44400</v>
      </c>
      <c r="B2913" s="25" t="s">
        <v>7197</v>
      </c>
    </row>
    <row r="2914" spans="1:2" ht="32.450000000000003" customHeight="1" x14ac:dyDescent="0.25">
      <c r="A2914" s="26">
        <v>44400</v>
      </c>
      <c r="B2914" s="25" t="s">
        <v>7198</v>
      </c>
    </row>
    <row r="2915" spans="1:2" ht="32.450000000000003" customHeight="1" x14ac:dyDescent="0.25">
      <c r="A2915" s="26">
        <v>44400</v>
      </c>
      <c r="B2915" s="25" t="s">
        <v>7199</v>
      </c>
    </row>
    <row r="2916" spans="1:2" ht="32.450000000000003" customHeight="1" x14ac:dyDescent="0.25">
      <c r="A2916" s="26">
        <v>44400</v>
      </c>
      <c r="B2916" s="25" t="s">
        <v>7200</v>
      </c>
    </row>
    <row r="2917" spans="1:2" ht="32.450000000000003" customHeight="1" x14ac:dyDescent="0.25">
      <c r="A2917" s="26">
        <v>44400</v>
      </c>
      <c r="B2917" s="25" t="s">
        <v>7201</v>
      </c>
    </row>
    <row r="2918" spans="1:2" ht="32.450000000000003" customHeight="1" x14ac:dyDescent="0.25">
      <c r="A2918" s="26">
        <v>44400</v>
      </c>
      <c r="B2918" s="25" t="s">
        <v>7202</v>
      </c>
    </row>
    <row r="2919" spans="1:2" ht="32.450000000000003" customHeight="1" x14ac:dyDescent="0.25">
      <c r="A2919" s="26">
        <v>44400</v>
      </c>
      <c r="B2919" s="25" t="s">
        <v>7203</v>
      </c>
    </row>
    <row r="2920" spans="1:2" ht="32.450000000000003" customHeight="1" x14ac:dyDescent="0.25">
      <c r="A2920" s="26">
        <v>44400</v>
      </c>
      <c r="B2920" s="25" t="s">
        <v>7204</v>
      </c>
    </row>
    <row r="2921" spans="1:2" ht="32.450000000000003" customHeight="1" x14ac:dyDescent="0.25">
      <c r="A2921" s="26">
        <v>44400</v>
      </c>
      <c r="B2921" s="25" t="s">
        <v>7205</v>
      </c>
    </row>
    <row r="2922" spans="1:2" ht="32.450000000000003" customHeight="1" x14ac:dyDescent="0.25">
      <c r="A2922" s="26">
        <v>44400</v>
      </c>
      <c r="B2922" s="25" t="s">
        <v>7206</v>
      </c>
    </row>
    <row r="2924" spans="1:2" ht="32.450000000000003" customHeight="1" x14ac:dyDescent="0.25">
      <c r="A2924" s="26">
        <v>44407</v>
      </c>
      <c r="B2924" s="25" t="s">
        <v>7207</v>
      </c>
    </row>
    <row r="2925" spans="1:2" ht="32.450000000000003" customHeight="1" x14ac:dyDescent="0.25">
      <c r="A2925" s="26">
        <v>44407</v>
      </c>
      <c r="B2925" s="25" t="s">
        <v>7208</v>
      </c>
    </row>
    <row r="2926" spans="1:2" ht="32.450000000000003" customHeight="1" x14ac:dyDescent="0.25">
      <c r="A2926" s="26">
        <v>44407</v>
      </c>
      <c r="B2926" s="25" t="s">
        <v>7209</v>
      </c>
    </row>
    <row r="2927" spans="1:2" ht="32.450000000000003" customHeight="1" x14ac:dyDescent="0.25">
      <c r="A2927" s="26">
        <v>44407</v>
      </c>
      <c r="B2927" s="25" t="s">
        <v>7210</v>
      </c>
    </row>
    <row r="2928" spans="1:2" ht="32.450000000000003" customHeight="1" x14ac:dyDescent="0.25">
      <c r="A2928" s="26">
        <v>44407</v>
      </c>
      <c r="B2928" s="25" t="s">
        <v>7211</v>
      </c>
    </row>
    <row r="2929" spans="1:2" ht="32.450000000000003" customHeight="1" x14ac:dyDescent="0.25">
      <c r="A2929" s="26">
        <v>44407</v>
      </c>
      <c r="B2929" s="25" t="s">
        <v>7212</v>
      </c>
    </row>
    <row r="2930" spans="1:2" ht="32.450000000000003" customHeight="1" x14ac:dyDescent="0.25">
      <c r="A2930" s="26">
        <v>44407</v>
      </c>
      <c r="B2930" s="25" t="s">
        <v>7213</v>
      </c>
    </row>
    <row r="2931" spans="1:2" ht="32.450000000000003" customHeight="1" x14ac:dyDescent="0.25">
      <c r="A2931" s="26">
        <v>44407</v>
      </c>
      <c r="B2931" s="25" t="s">
        <v>7214</v>
      </c>
    </row>
    <row r="2932" spans="1:2" ht="32.450000000000003" customHeight="1" x14ac:dyDescent="0.25">
      <c r="A2932" s="26">
        <v>44407</v>
      </c>
      <c r="B2932" s="25" t="s">
        <v>7215</v>
      </c>
    </row>
    <row r="2933" spans="1:2" ht="32.450000000000003" customHeight="1" x14ac:dyDescent="0.25">
      <c r="A2933" s="26">
        <v>44407</v>
      </c>
      <c r="B2933" s="25" t="s">
        <v>7216</v>
      </c>
    </row>
    <row r="2934" spans="1:2" ht="32.450000000000003" customHeight="1" x14ac:dyDescent="0.25">
      <c r="A2934" s="26">
        <v>44407</v>
      </c>
      <c r="B2934" s="25" t="s">
        <v>7217</v>
      </c>
    </row>
    <row r="2936" spans="1:2" ht="32.450000000000003" customHeight="1" x14ac:dyDescent="0.25">
      <c r="A2936" s="26">
        <v>44414</v>
      </c>
      <c r="B2936" s="25" t="s">
        <v>7218</v>
      </c>
    </row>
    <row r="2937" spans="1:2" ht="32.450000000000003" customHeight="1" x14ac:dyDescent="0.25">
      <c r="A2937" s="26">
        <v>44414</v>
      </c>
      <c r="B2937" s="25" t="s">
        <v>7219</v>
      </c>
    </row>
    <row r="2938" spans="1:2" ht="32.450000000000003" customHeight="1" x14ac:dyDescent="0.25">
      <c r="A2938" s="26">
        <v>44414</v>
      </c>
      <c r="B2938" s="25" t="s">
        <v>7220</v>
      </c>
    </row>
    <row r="2939" spans="1:2" ht="32.450000000000003" customHeight="1" x14ac:dyDescent="0.25">
      <c r="A2939" s="26">
        <v>44414</v>
      </c>
      <c r="B2939" s="25" t="s">
        <v>7221</v>
      </c>
    </row>
    <row r="2940" spans="1:2" ht="32.450000000000003" customHeight="1" x14ac:dyDescent="0.25">
      <c r="A2940" s="26">
        <v>44414</v>
      </c>
      <c r="B2940" s="25" t="s">
        <v>7222</v>
      </c>
    </row>
    <row r="2941" spans="1:2" ht="32.450000000000003" customHeight="1" x14ac:dyDescent="0.25">
      <c r="A2941" s="26">
        <v>44414</v>
      </c>
      <c r="B2941" s="25" t="s">
        <v>7223</v>
      </c>
    </row>
    <row r="2942" spans="1:2" ht="32.450000000000003" customHeight="1" x14ac:dyDescent="0.25">
      <c r="A2942" s="26">
        <v>44414</v>
      </c>
      <c r="B2942" s="25" t="s">
        <v>7224</v>
      </c>
    </row>
    <row r="2943" spans="1:2" ht="32.450000000000003" customHeight="1" x14ac:dyDescent="0.25">
      <c r="A2943" s="26">
        <v>44414</v>
      </c>
      <c r="B2943" s="25" t="s">
        <v>7225</v>
      </c>
    </row>
    <row r="2944" spans="1:2" ht="32.450000000000003" customHeight="1" x14ac:dyDescent="0.25">
      <c r="A2944" s="26">
        <v>44414</v>
      </c>
      <c r="B2944" s="25" t="s">
        <v>7226</v>
      </c>
    </row>
    <row r="2945" spans="1:2" ht="32.450000000000003" customHeight="1" x14ac:dyDescent="0.25">
      <c r="A2945" s="26">
        <v>44414</v>
      </c>
      <c r="B2945" s="25" t="s">
        <v>7227</v>
      </c>
    </row>
    <row r="2946" spans="1:2" ht="32.450000000000003" customHeight="1" x14ac:dyDescent="0.25">
      <c r="A2946" s="26">
        <v>44414</v>
      </c>
      <c r="B2946" s="25" t="s">
        <v>7228</v>
      </c>
    </row>
    <row r="2947" spans="1:2" ht="32.450000000000003" customHeight="1" x14ac:dyDescent="0.25">
      <c r="A2947" s="26">
        <v>44414</v>
      </c>
      <c r="B2947" s="25" t="s">
        <v>7229</v>
      </c>
    </row>
    <row r="2948" spans="1:2" ht="32.450000000000003" customHeight="1" x14ac:dyDescent="0.25">
      <c r="A2948" s="26">
        <v>44414</v>
      </c>
      <c r="B2948" s="25" t="s">
        <v>7230</v>
      </c>
    </row>
    <row r="2949" spans="1:2" ht="32.450000000000003" customHeight="1" x14ac:dyDescent="0.25">
      <c r="A2949" s="26">
        <v>44414</v>
      </c>
      <c r="B2949" s="25" t="s">
        <v>7231</v>
      </c>
    </row>
    <row r="2950" spans="1:2" ht="32.450000000000003" customHeight="1" x14ac:dyDescent="0.25">
      <c r="A2950" s="26">
        <v>44414</v>
      </c>
      <c r="B2950" s="25" t="s">
        <v>7232</v>
      </c>
    </row>
    <row r="2952" spans="1:2" ht="32.450000000000003" customHeight="1" x14ac:dyDescent="0.25">
      <c r="A2952" s="26">
        <v>44421</v>
      </c>
      <c r="B2952" s="25" t="s">
        <v>7233</v>
      </c>
    </row>
    <row r="2953" spans="1:2" ht="32.450000000000003" customHeight="1" x14ac:dyDescent="0.25">
      <c r="A2953" s="26">
        <v>44421</v>
      </c>
      <c r="B2953" s="25" t="s">
        <v>7234</v>
      </c>
    </row>
    <row r="2954" spans="1:2" ht="32.450000000000003" customHeight="1" x14ac:dyDescent="0.25">
      <c r="A2954" s="26">
        <v>44421</v>
      </c>
      <c r="B2954" s="25" t="s">
        <v>7235</v>
      </c>
    </row>
    <row r="2955" spans="1:2" ht="32.450000000000003" customHeight="1" x14ac:dyDescent="0.25">
      <c r="A2955" s="26">
        <v>44421</v>
      </c>
      <c r="B2955" s="25" t="s">
        <v>7236</v>
      </c>
    </row>
    <row r="2956" spans="1:2" ht="32.450000000000003" customHeight="1" x14ac:dyDescent="0.25">
      <c r="A2956" s="26">
        <v>44421</v>
      </c>
      <c r="B2956" s="25" t="s">
        <v>7237</v>
      </c>
    </row>
    <row r="2957" spans="1:2" ht="32.450000000000003" customHeight="1" x14ac:dyDescent="0.25">
      <c r="A2957" s="26">
        <v>44421</v>
      </c>
      <c r="B2957" s="25" t="s">
        <v>7238</v>
      </c>
    </row>
    <row r="2958" spans="1:2" ht="32.450000000000003" customHeight="1" x14ac:dyDescent="0.25">
      <c r="A2958" s="26">
        <v>44421</v>
      </c>
      <c r="B2958" s="25" t="s">
        <v>7239</v>
      </c>
    </row>
    <row r="2959" spans="1:2" ht="32.450000000000003" customHeight="1" x14ac:dyDescent="0.25">
      <c r="A2959" s="26">
        <v>44421</v>
      </c>
      <c r="B2959" s="25" t="s">
        <v>7240</v>
      </c>
    </row>
    <row r="2960" spans="1:2" ht="32.450000000000003" customHeight="1" x14ac:dyDescent="0.25">
      <c r="A2960" s="26">
        <v>44421</v>
      </c>
      <c r="B2960" s="25" t="s">
        <v>7241</v>
      </c>
    </row>
    <row r="2961" spans="1:2" ht="32.450000000000003" customHeight="1" x14ac:dyDescent="0.25">
      <c r="A2961" s="26">
        <v>44421</v>
      </c>
      <c r="B2961" s="25" t="s">
        <v>7242</v>
      </c>
    </row>
    <row r="2963" spans="1:2" ht="32.450000000000003" customHeight="1" x14ac:dyDescent="0.25">
      <c r="A2963" s="26">
        <v>44428</v>
      </c>
      <c r="B2963" s="25" t="s">
        <v>7243</v>
      </c>
    </row>
    <row r="2964" spans="1:2" ht="32.450000000000003" customHeight="1" x14ac:dyDescent="0.25">
      <c r="A2964" s="26">
        <v>44428</v>
      </c>
      <c r="B2964" s="25" t="s">
        <v>7244</v>
      </c>
    </row>
    <row r="2965" spans="1:2" ht="32.450000000000003" customHeight="1" x14ac:dyDescent="0.25">
      <c r="A2965" s="26">
        <v>44428</v>
      </c>
      <c r="B2965" s="25" t="s">
        <v>7245</v>
      </c>
    </row>
    <row r="2966" spans="1:2" ht="32.450000000000003" customHeight="1" x14ac:dyDescent="0.25">
      <c r="A2966" s="26">
        <v>44428</v>
      </c>
      <c r="B2966" s="25" t="s">
        <v>7246</v>
      </c>
    </row>
    <row r="2967" spans="1:2" ht="32.450000000000003" customHeight="1" x14ac:dyDescent="0.25">
      <c r="A2967" s="26">
        <v>44428</v>
      </c>
      <c r="B2967" s="25" t="s">
        <v>7247</v>
      </c>
    </row>
    <row r="2968" spans="1:2" ht="32.450000000000003" customHeight="1" x14ac:dyDescent="0.25">
      <c r="A2968" s="26">
        <v>44428</v>
      </c>
      <c r="B2968" s="25" t="s">
        <v>7248</v>
      </c>
    </row>
    <row r="2969" spans="1:2" ht="32.450000000000003" customHeight="1" x14ac:dyDescent="0.25">
      <c r="A2969" s="26">
        <v>44428</v>
      </c>
      <c r="B2969" s="25" t="s">
        <v>7249</v>
      </c>
    </row>
    <row r="2970" spans="1:2" ht="32.450000000000003" customHeight="1" x14ac:dyDescent="0.25">
      <c r="A2970" s="26">
        <v>44428</v>
      </c>
      <c r="B2970" s="25" t="s">
        <v>7250</v>
      </c>
    </row>
    <row r="2971" spans="1:2" ht="32.450000000000003" customHeight="1" x14ac:dyDescent="0.25">
      <c r="A2971" s="26">
        <v>44428</v>
      </c>
      <c r="B2971" s="25" t="s">
        <v>7251</v>
      </c>
    </row>
    <row r="2972" spans="1:2" ht="32.450000000000003" customHeight="1" x14ac:dyDescent="0.25">
      <c r="A2972" s="26">
        <v>44428</v>
      </c>
      <c r="B2972" s="25" t="s">
        <v>7252</v>
      </c>
    </row>
    <row r="2973" spans="1:2" ht="32.450000000000003" customHeight="1" x14ac:dyDescent="0.25">
      <c r="A2973" s="26">
        <v>44428</v>
      </c>
      <c r="B2973" s="25" t="s">
        <v>7253</v>
      </c>
    </row>
    <row r="2974" spans="1:2" ht="32.450000000000003" customHeight="1" x14ac:dyDescent="0.25">
      <c r="A2974" s="26">
        <v>44428</v>
      </c>
      <c r="B2974" s="25" t="s">
        <v>7254</v>
      </c>
    </row>
    <row r="2975" spans="1:2" ht="32.450000000000003" customHeight="1" x14ac:dyDescent="0.25">
      <c r="A2975" s="26">
        <v>44428</v>
      </c>
      <c r="B2975" s="25" t="s">
        <v>7255</v>
      </c>
    </row>
    <row r="2976" spans="1:2" ht="32.450000000000003" customHeight="1" x14ac:dyDescent="0.25">
      <c r="A2976" s="26">
        <v>44428</v>
      </c>
      <c r="B2976" s="25" t="s">
        <v>7256</v>
      </c>
    </row>
    <row r="2977" spans="1:2" ht="32.450000000000003" customHeight="1" x14ac:dyDescent="0.25">
      <c r="A2977" s="26">
        <v>44428</v>
      </c>
      <c r="B2977" s="25" t="s">
        <v>7257</v>
      </c>
    </row>
    <row r="2978" spans="1:2" ht="32.450000000000003" customHeight="1" x14ac:dyDescent="0.25">
      <c r="A2978" s="26">
        <v>44428</v>
      </c>
      <c r="B2978" s="25" t="s">
        <v>7258</v>
      </c>
    </row>
    <row r="2980" spans="1:2" ht="32.450000000000003" customHeight="1" x14ac:dyDescent="0.25">
      <c r="A2980" s="26">
        <v>44435</v>
      </c>
      <c r="B2980" s="25" t="s">
        <v>7259</v>
      </c>
    </row>
    <row r="2981" spans="1:2" ht="32.450000000000003" customHeight="1" x14ac:dyDescent="0.25">
      <c r="A2981" s="26">
        <v>44435</v>
      </c>
      <c r="B2981" s="25" t="s">
        <v>7260</v>
      </c>
    </row>
    <row r="2982" spans="1:2" ht="32.450000000000003" customHeight="1" x14ac:dyDescent="0.25">
      <c r="A2982" s="26">
        <v>44435</v>
      </c>
      <c r="B2982" s="25" t="s">
        <v>7261</v>
      </c>
    </row>
    <row r="2983" spans="1:2" ht="32.450000000000003" customHeight="1" x14ac:dyDescent="0.25">
      <c r="A2983" s="26">
        <v>44435</v>
      </c>
      <c r="B2983" s="25" t="s">
        <v>7262</v>
      </c>
    </row>
    <row r="2984" spans="1:2" ht="32.450000000000003" customHeight="1" x14ac:dyDescent="0.25">
      <c r="A2984" s="26">
        <v>44435</v>
      </c>
      <c r="B2984" s="25" t="s">
        <v>7263</v>
      </c>
    </row>
    <row r="2985" spans="1:2" ht="32.450000000000003" customHeight="1" x14ac:dyDescent="0.25">
      <c r="A2985" s="26">
        <v>44435</v>
      </c>
      <c r="B2985" s="25" t="s">
        <v>7264</v>
      </c>
    </row>
    <row r="2986" spans="1:2" ht="32.450000000000003" customHeight="1" x14ac:dyDescent="0.25">
      <c r="A2986" s="26">
        <v>44435</v>
      </c>
      <c r="B2986" s="25" t="s">
        <v>7265</v>
      </c>
    </row>
    <row r="2987" spans="1:2" ht="32.450000000000003" customHeight="1" x14ac:dyDescent="0.25">
      <c r="A2987" s="26">
        <v>44435</v>
      </c>
      <c r="B2987" s="25" t="s">
        <v>7266</v>
      </c>
    </row>
    <row r="2988" spans="1:2" ht="32.450000000000003" customHeight="1" x14ac:dyDescent="0.25">
      <c r="A2988" s="26">
        <v>44435</v>
      </c>
      <c r="B2988" s="25" t="s">
        <v>7267</v>
      </c>
    </row>
    <row r="2989" spans="1:2" ht="32.450000000000003" customHeight="1" x14ac:dyDescent="0.25">
      <c r="A2989" s="26">
        <v>44435</v>
      </c>
      <c r="B2989" s="25" t="s">
        <v>7268</v>
      </c>
    </row>
    <row r="2990" spans="1:2" ht="32.450000000000003" customHeight="1" x14ac:dyDescent="0.25">
      <c r="A2990" s="26">
        <v>44435</v>
      </c>
      <c r="B2990" s="25" t="s">
        <v>7269</v>
      </c>
    </row>
    <row r="2991" spans="1:2" ht="32.450000000000003" customHeight="1" x14ac:dyDescent="0.25">
      <c r="A2991" s="26">
        <v>44435</v>
      </c>
      <c r="B2991" s="25" t="s">
        <v>7270</v>
      </c>
    </row>
    <row r="2992" spans="1:2" ht="32.450000000000003" customHeight="1" x14ac:dyDescent="0.25">
      <c r="A2992" s="26">
        <v>44435</v>
      </c>
      <c r="B2992" s="25" t="s">
        <v>7271</v>
      </c>
    </row>
    <row r="2993" spans="1:2" ht="32.450000000000003" customHeight="1" x14ac:dyDescent="0.25">
      <c r="A2993" s="26">
        <v>44435</v>
      </c>
      <c r="B2993" s="25" t="s">
        <v>7272</v>
      </c>
    </row>
    <row r="2994" spans="1:2" ht="32.450000000000003" customHeight="1" x14ac:dyDescent="0.25">
      <c r="A2994" s="26">
        <v>44435</v>
      </c>
      <c r="B2994" s="25" t="s">
        <v>7273</v>
      </c>
    </row>
    <row r="2995" spans="1:2" ht="32.450000000000003" customHeight="1" x14ac:dyDescent="0.25">
      <c r="A2995" s="26">
        <v>44435</v>
      </c>
      <c r="B2995" s="25" t="s">
        <v>7274</v>
      </c>
    </row>
    <row r="2996" spans="1:2" ht="32.450000000000003" customHeight="1" x14ac:dyDescent="0.25">
      <c r="A2996" s="26">
        <v>44435</v>
      </c>
      <c r="B2996" s="25" t="s">
        <v>7275</v>
      </c>
    </row>
    <row r="2997" spans="1:2" ht="32.450000000000003" customHeight="1" x14ac:dyDescent="0.25">
      <c r="A2997" s="26">
        <v>44435</v>
      </c>
      <c r="B2997" s="25" t="s">
        <v>7276</v>
      </c>
    </row>
    <row r="2998" spans="1:2" ht="32.450000000000003" customHeight="1" x14ac:dyDescent="0.25">
      <c r="A2998" s="26">
        <v>44435</v>
      </c>
      <c r="B2998" s="25" t="s">
        <v>7277</v>
      </c>
    </row>
    <row r="3000" spans="1:2" ht="32.450000000000003" customHeight="1" x14ac:dyDescent="0.25">
      <c r="A3000" s="26">
        <v>44442</v>
      </c>
      <c r="B3000" s="25" t="s">
        <v>7278</v>
      </c>
    </row>
    <row r="3001" spans="1:2" ht="32.450000000000003" customHeight="1" x14ac:dyDescent="0.25">
      <c r="A3001" s="26">
        <v>44442</v>
      </c>
      <c r="B3001" s="25" t="s">
        <v>7279</v>
      </c>
    </row>
    <row r="3002" spans="1:2" ht="32.450000000000003" customHeight="1" x14ac:dyDescent="0.25">
      <c r="A3002" s="26">
        <v>44442</v>
      </c>
      <c r="B3002" s="25" t="s">
        <v>7280</v>
      </c>
    </row>
    <row r="3003" spans="1:2" ht="32.450000000000003" customHeight="1" x14ac:dyDescent="0.25">
      <c r="A3003" s="26">
        <v>44442</v>
      </c>
      <c r="B3003" s="25" t="s">
        <v>7281</v>
      </c>
    </row>
    <row r="3004" spans="1:2" ht="32.450000000000003" customHeight="1" x14ac:dyDescent="0.25">
      <c r="A3004" s="26">
        <v>44442</v>
      </c>
      <c r="B3004" s="25" t="s">
        <v>7282</v>
      </c>
    </row>
    <row r="3005" spans="1:2" ht="32.450000000000003" customHeight="1" x14ac:dyDescent="0.25">
      <c r="A3005" s="26">
        <v>44442</v>
      </c>
      <c r="B3005" s="25" t="s">
        <v>7283</v>
      </c>
    </row>
    <row r="3006" spans="1:2" ht="32.450000000000003" customHeight="1" x14ac:dyDescent="0.25">
      <c r="A3006" s="26">
        <v>44442</v>
      </c>
      <c r="B3006" s="25" t="s">
        <v>7284</v>
      </c>
    </row>
    <row r="3007" spans="1:2" ht="32.450000000000003" customHeight="1" x14ac:dyDescent="0.25">
      <c r="A3007" s="26">
        <v>44442</v>
      </c>
      <c r="B3007" s="25" t="s">
        <v>7285</v>
      </c>
    </row>
    <row r="3008" spans="1:2" ht="32.450000000000003" customHeight="1" x14ac:dyDescent="0.25">
      <c r="A3008" s="26">
        <v>44442</v>
      </c>
      <c r="B3008" s="25" t="s">
        <v>7286</v>
      </c>
    </row>
    <row r="3009" spans="1:2" ht="32.450000000000003" customHeight="1" x14ac:dyDescent="0.25">
      <c r="A3009" s="26">
        <v>44442</v>
      </c>
      <c r="B3009" s="25" t="s">
        <v>7287</v>
      </c>
    </row>
    <row r="3010" spans="1:2" ht="32.450000000000003" customHeight="1" x14ac:dyDescent="0.25">
      <c r="A3010" s="26">
        <v>44442</v>
      </c>
      <c r="B3010" s="25" t="s">
        <v>7288</v>
      </c>
    </row>
    <row r="3011" spans="1:2" ht="32.450000000000003" customHeight="1" x14ac:dyDescent="0.25">
      <c r="A3011" s="26">
        <v>44442</v>
      </c>
      <c r="B3011" s="25" t="s">
        <v>7289</v>
      </c>
    </row>
    <row r="3012" spans="1:2" ht="32.450000000000003" customHeight="1" x14ac:dyDescent="0.25">
      <c r="A3012" s="26">
        <v>44442</v>
      </c>
      <c r="B3012" s="25" t="s">
        <v>7290</v>
      </c>
    </row>
    <row r="3013" spans="1:2" ht="32.450000000000003" customHeight="1" x14ac:dyDescent="0.25">
      <c r="A3013" s="26">
        <v>44442</v>
      </c>
      <c r="B3013" s="25" t="s">
        <v>7291</v>
      </c>
    </row>
    <row r="3015" spans="1:2" ht="32.450000000000003" customHeight="1" x14ac:dyDescent="0.25">
      <c r="A3015" s="26">
        <v>44449</v>
      </c>
      <c r="B3015" s="25" t="s">
        <v>7292</v>
      </c>
    </row>
    <row r="3016" spans="1:2" ht="32.450000000000003" customHeight="1" x14ac:dyDescent="0.25">
      <c r="A3016" s="26">
        <v>44449</v>
      </c>
      <c r="B3016" s="25" t="s">
        <v>7293</v>
      </c>
    </row>
    <row r="3017" spans="1:2" ht="32.450000000000003" customHeight="1" x14ac:dyDescent="0.25">
      <c r="A3017" s="26">
        <v>44449</v>
      </c>
      <c r="B3017" s="25" t="s">
        <v>7294</v>
      </c>
    </row>
    <row r="3018" spans="1:2" ht="32.450000000000003" customHeight="1" x14ac:dyDescent="0.25">
      <c r="A3018" s="26">
        <v>44449</v>
      </c>
      <c r="B3018" s="25" t="s">
        <v>7295</v>
      </c>
    </row>
    <row r="3019" spans="1:2" ht="32.450000000000003" customHeight="1" x14ac:dyDescent="0.25">
      <c r="A3019" s="26">
        <v>44449</v>
      </c>
      <c r="B3019" s="25" t="s">
        <v>7296</v>
      </c>
    </row>
    <row r="3020" spans="1:2" ht="32.450000000000003" customHeight="1" x14ac:dyDescent="0.25">
      <c r="A3020" s="26">
        <v>44449</v>
      </c>
      <c r="B3020" s="25" t="s">
        <v>7297</v>
      </c>
    </row>
    <row r="3021" spans="1:2" ht="32.450000000000003" customHeight="1" x14ac:dyDescent="0.25">
      <c r="A3021" s="26">
        <v>44449</v>
      </c>
      <c r="B3021" s="25" t="s">
        <v>7298</v>
      </c>
    </row>
    <row r="3022" spans="1:2" ht="32.450000000000003" customHeight="1" x14ac:dyDescent="0.25">
      <c r="A3022" s="26">
        <v>44449</v>
      </c>
      <c r="B3022" s="25" t="s">
        <v>7299</v>
      </c>
    </row>
    <row r="3023" spans="1:2" ht="32.450000000000003" customHeight="1" x14ac:dyDescent="0.25">
      <c r="A3023" s="26">
        <v>44449</v>
      </c>
      <c r="B3023" s="25" t="s">
        <v>7300</v>
      </c>
    </row>
    <row r="3024" spans="1:2" ht="32.450000000000003" customHeight="1" x14ac:dyDescent="0.25">
      <c r="A3024" s="26">
        <v>44449</v>
      </c>
      <c r="B3024" s="25" t="s">
        <v>7301</v>
      </c>
    </row>
    <row r="3026" spans="1:2" ht="32.450000000000003" customHeight="1" x14ac:dyDescent="0.25">
      <c r="A3026" s="26">
        <v>44456</v>
      </c>
      <c r="B3026" s="25" t="s">
        <v>7302</v>
      </c>
    </row>
    <row r="3027" spans="1:2" ht="32.450000000000003" customHeight="1" x14ac:dyDescent="0.25">
      <c r="A3027" s="26">
        <v>44456</v>
      </c>
      <c r="B3027" s="25" t="s">
        <v>7303</v>
      </c>
    </row>
    <row r="3028" spans="1:2" ht="32.450000000000003" customHeight="1" x14ac:dyDescent="0.25">
      <c r="A3028" s="26">
        <v>44456</v>
      </c>
      <c r="B3028" s="25" t="s">
        <v>7304</v>
      </c>
    </row>
    <row r="3029" spans="1:2" ht="32.450000000000003" customHeight="1" x14ac:dyDescent="0.25">
      <c r="A3029" s="26">
        <v>44456</v>
      </c>
      <c r="B3029" s="25" t="s">
        <v>7305</v>
      </c>
    </row>
    <row r="3030" spans="1:2" ht="32.450000000000003" customHeight="1" x14ac:dyDescent="0.25">
      <c r="A3030" s="26">
        <v>44456</v>
      </c>
      <c r="B3030" s="25" t="s">
        <v>7306</v>
      </c>
    </row>
    <row r="3031" spans="1:2" ht="32.450000000000003" customHeight="1" x14ac:dyDescent="0.25">
      <c r="A3031" s="26">
        <v>44456</v>
      </c>
      <c r="B3031" s="25" t="s">
        <v>7307</v>
      </c>
    </row>
    <row r="3032" spans="1:2" ht="32.450000000000003" customHeight="1" x14ac:dyDescent="0.25">
      <c r="A3032" s="26">
        <v>44456</v>
      </c>
      <c r="B3032" s="25" t="s">
        <v>7308</v>
      </c>
    </row>
    <row r="3033" spans="1:2" ht="32.450000000000003" customHeight="1" x14ac:dyDescent="0.25">
      <c r="A3033" s="26">
        <v>44456</v>
      </c>
      <c r="B3033" s="25" t="s">
        <v>7309</v>
      </c>
    </row>
    <row r="3034" spans="1:2" ht="32.450000000000003" customHeight="1" x14ac:dyDescent="0.25">
      <c r="A3034" s="26">
        <v>44456</v>
      </c>
      <c r="B3034" s="25" t="s">
        <v>7310</v>
      </c>
    </row>
    <row r="3035" spans="1:2" ht="32.450000000000003" customHeight="1" x14ac:dyDescent="0.25">
      <c r="A3035" s="26">
        <v>44456</v>
      </c>
      <c r="B3035" s="25" t="s">
        <v>7311</v>
      </c>
    </row>
    <row r="3036" spans="1:2" ht="32.450000000000003" customHeight="1" x14ac:dyDescent="0.25">
      <c r="A3036" s="26">
        <v>44456</v>
      </c>
      <c r="B3036" s="25" t="s">
        <v>7312</v>
      </c>
    </row>
    <row r="3038" spans="1:2" ht="32.450000000000003" customHeight="1" x14ac:dyDescent="0.25">
      <c r="A3038" s="26">
        <v>44463</v>
      </c>
      <c r="B3038" s="25" t="s">
        <v>7313</v>
      </c>
    </row>
    <row r="3039" spans="1:2" ht="32.450000000000003" customHeight="1" x14ac:dyDescent="0.25">
      <c r="A3039" s="26">
        <v>44463</v>
      </c>
      <c r="B3039" s="25" t="s">
        <v>7314</v>
      </c>
    </row>
    <row r="3040" spans="1:2" ht="32.450000000000003" customHeight="1" x14ac:dyDescent="0.25">
      <c r="A3040" s="26">
        <v>44463</v>
      </c>
      <c r="B3040" s="25" t="s">
        <v>7315</v>
      </c>
    </row>
    <row r="3041" spans="1:2" ht="32.450000000000003" customHeight="1" x14ac:dyDescent="0.25">
      <c r="A3041" s="26">
        <v>44463</v>
      </c>
      <c r="B3041" s="25" t="s">
        <v>7316</v>
      </c>
    </row>
    <row r="3042" spans="1:2" ht="32.450000000000003" customHeight="1" x14ac:dyDescent="0.25">
      <c r="A3042" s="26">
        <v>44463</v>
      </c>
      <c r="B3042" s="25" t="s">
        <v>7317</v>
      </c>
    </row>
    <row r="3043" spans="1:2" ht="32.450000000000003" customHeight="1" x14ac:dyDescent="0.25">
      <c r="A3043" s="26">
        <v>44463</v>
      </c>
      <c r="B3043" s="25" t="s">
        <v>7318</v>
      </c>
    </row>
    <row r="3045" spans="1:2" ht="32.450000000000003" customHeight="1" x14ac:dyDescent="0.25">
      <c r="A3045" s="26">
        <v>44470</v>
      </c>
      <c r="B3045" s="25" t="s">
        <v>7319</v>
      </c>
    </row>
    <row r="3046" spans="1:2" ht="32.450000000000003" customHeight="1" x14ac:dyDescent="0.25">
      <c r="A3046" s="26">
        <v>44470</v>
      </c>
      <c r="B3046" s="25" t="s">
        <v>7320</v>
      </c>
    </row>
    <row r="3047" spans="1:2" ht="32.450000000000003" customHeight="1" x14ac:dyDescent="0.25">
      <c r="A3047" s="26">
        <v>44470</v>
      </c>
      <c r="B3047" s="25" t="s">
        <v>7321</v>
      </c>
    </row>
    <row r="3048" spans="1:2" ht="32.450000000000003" customHeight="1" x14ac:dyDescent="0.25">
      <c r="A3048" s="26">
        <v>44470</v>
      </c>
      <c r="B3048" s="25" t="s">
        <v>7322</v>
      </c>
    </row>
    <row r="3049" spans="1:2" ht="32.450000000000003" customHeight="1" x14ac:dyDescent="0.25">
      <c r="A3049" s="26">
        <v>44470</v>
      </c>
      <c r="B3049" s="25" t="s">
        <v>7323</v>
      </c>
    </row>
    <row r="3050" spans="1:2" ht="32.450000000000003" customHeight="1" x14ac:dyDescent="0.25">
      <c r="A3050" s="26">
        <v>44470</v>
      </c>
      <c r="B3050" s="25" t="s">
        <v>7324</v>
      </c>
    </row>
    <row r="3051" spans="1:2" ht="32.450000000000003" customHeight="1" x14ac:dyDescent="0.25">
      <c r="A3051" s="26">
        <v>44470</v>
      </c>
      <c r="B3051" s="25" t="s">
        <v>7325</v>
      </c>
    </row>
    <row r="3052" spans="1:2" ht="32.450000000000003" customHeight="1" x14ac:dyDescent="0.25">
      <c r="A3052" s="26">
        <v>44470</v>
      </c>
      <c r="B3052" s="25" t="s">
        <v>7326</v>
      </c>
    </row>
    <row r="3053" spans="1:2" ht="32.450000000000003" customHeight="1" x14ac:dyDescent="0.25">
      <c r="A3053" s="26">
        <v>44470</v>
      </c>
      <c r="B3053" s="25" t="s">
        <v>7327</v>
      </c>
    </row>
    <row r="3054" spans="1:2" ht="32.450000000000003" customHeight="1" x14ac:dyDescent="0.25">
      <c r="A3054" s="26">
        <v>44470</v>
      </c>
      <c r="B3054" s="25" t="s">
        <v>7328</v>
      </c>
    </row>
    <row r="3056" spans="1:2" ht="32.450000000000003" customHeight="1" x14ac:dyDescent="0.25">
      <c r="A3056" s="26">
        <v>44477</v>
      </c>
      <c r="B3056" s="25" t="s">
        <v>7329</v>
      </c>
    </row>
    <row r="3057" spans="1:2" ht="32.450000000000003" customHeight="1" x14ac:dyDescent="0.25">
      <c r="A3057" s="26">
        <v>44477</v>
      </c>
      <c r="B3057" s="25" t="s">
        <v>7330</v>
      </c>
    </row>
    <row r="3058" spans="1:2" ht="32.450000000000003" customHeight="1" x14ac:dyDescent="0.25">
      <c r="A3058" s="26">
        <v>44477</v>
      </c>
      <c r="B3058" s="25" t="s">
        <v>7331</v>
      </c>
    </row>
    <row r="3059" spans="1:2" ht="32.450000000000003" customHeight="1" x14ac:dyDescent="0.25">
      <c r="A3059" s="26">
        <v>44477</v>
      </c>
      <c r="B3059" s="25" t="s">
        <v>7332</v>
      </c>
    </row>
    <row r="3060" spans="1:2" ht="32.450000000000003" customHeight="1" x14ac:dyDescent="0.25">
      <c r="A3060" s="26">
        <v>44477</v>
      </c>
      <c r="B3060" s="25" t="s">
        <v>7333</v>
      </c>
    </row>
    <row r="3061" spans="1:2" ht="32.450000000000003" customHeight="1" x14ac:dyDescent="0.25">
      <c r="A3061" s="26">
        <v>44477</v>
      </c>
      <c r="B3061" s="25" t="s">
        <v>7334</v>
      </c>
    </row>
    <row r="3062" spans="1:2" ht="32.450000000000003" customHeight="1" x14ac:dyDescent="0.25">
      <c r="A3062" s="26">
        <v>44477</v>
      </c>
      <c r="B3062" s="25" t="s">
        <v>7335</v>
      </c>
    </row>
    <row r="3063" spans="1:2" ht="32.450000000000003" customHeight="1" x14ac:dyDescent="0.25">
      <c r="A3063" s="26">
        <v>44477</v>
      </c>
      <c r="B3063" s="25" t="s">
        <v>7336</v>
      </c>
    </row>
    <row r="3064" spans="1:2" ht="32.450000000000003" customHeight="1" x14ac:dyDescent="0.25">
      <c r="A3064" s="26">
        <v>44477</v>
      </c>
      <c r="B3064" s="25" t="s">
        <v>7337</v>
      </c>
    </row>
    <row r="3065" spans="1:2" ht="32.450000000000003" customHeight="1" x14ac:dyDescent="0.25">
      <c r="A3065" s="26">
        <v>44477</v>
      </c>
      <c r="B3065" s="25" t="s">
        <v>7338</v>
      </c>
    </row>
    <row r="3067" spans="1:2" ht="32.450000000000003" customHeight="1" x14ac:dyDescent="0.25">
      <c r="A3067" s="26">
        <v>44484</v>
      </c>
      <c r="B3067" s="25" t="s">
        <v>7339</v>
      </c>
    </row>
    <row r="3068" spans="1:2" ht="32.450000000000003" customHeight="1" x14ac:dyDescent="0.25">
      <c r="A3068" s="26">
        <v>44484</v>
      </c>
      <c r="B3068" s="25" t="s">
        <v>7340</v>
      </c>
    </row>
    <row r="3069" spans="1:2" ht="32.450000000000003" customHeight="1" x14ac:dyDescent="0.25">
      <c r="A3069" s="26">
        <v>44484</v>
      </c>
      <c r="B3069" s="25" t="s">
        <v>7341</v>
      </c>
    </row>
    <row r="3070" spans="1:2" ht="32.450000000000003" customHeight="1" x14ac:dyDescent="0.25">
      <c r="A3070" s="26">
        <v>44484</v>
      </c>
      <c r="B3070" s="25" t="s">
        <v>7342</v>
      </c>
    </row>
    <row r="3071" spans="1:2" ht="32.450000000000003" customHeight="1" x14ac:dyDescent="0.25">
      <c r="A3071" s="26">
        <v>44484</v>
      </c>
      <c r="B3071" s="25" t="s">
        <v>7343</v>
      </c>
    </row>
    <row r="3072" spans="1:2" ht="32.450000000000003" customHeight="1" x14ac:dyDescent="0.25">
      <c r="A3072" s="26">
        <v>44484</v>
      </c>
      <c r="B3072" s="25" t="s">
        <v>7344</v>
      </c>
    </row>
    <row r="3073" spans="1:2" ht="32.450000000000003" customHeight="1" x14ac:dyDescent="0.25">
      <c r="A3073" s="26">
        <v>44484</v>
      </c>
      <c r="B3073" s="25" t="s">
        <v>7345</v>
      </c>
    </row>
    <row r="3074" spans="1:2" ht="32.450000000000003" customHeight="1" x14ac:dyDescent="0.25">
      <c r="A3074" s="26">
        <v>44484</v>
      </c>
      <c r="B3074" s="25" t="s">
        <v>7346</v>
      </c>
    </row>
    <row r="3075" spans="1:2" ht="32.450000000000003" customHeight="1" x14ac:dyDescent="0.25">
      <c r="A3075" s="26">
        <v>44484</v>
      </c>
      <c r="B3075" s="25" t="s">
        <v>7347</v>
      </c>
    </row>
    <row r="3076" spans="1:2" ht="32.450000000000003" customHeight="1" x14ac:dyDescent="0.25">
      <c r="A3076" s="26">
        <v>44484</v>
      </c>
      <c r="B3076" s="25" t="s">
        <v>7348</v>
      </c>
    </row>
    <row r="3077" spans="1:2" ht="32.450000000000003" customHeight="1" x14ac:dyDescent="0.25">
      <c r="A3077" s="26">
        <v>44484</v>
      </c>
      <c r="B3077" s="25" t="s">
        <v>7349</v>
      </c>
    </row>
    <row r="3078" spans="1:2" ht="32.450000000000003" customHeight="1" x14ac:dyDescent="0.25">
      <c r="A3078" s="26">
        <v>44484</v>
      </c>
      <c r="B3078" s="25" t="s">
        <v>7350</v>
      </c>
    </row>
    <row r="3079" spans="1:2" ht="32.450000000000003" customHeight="1" x14ac:dyDescent="0.25">
      <c r="A3079" s="26">
        <v>44484</v>
      </c>
      <c r="B3079" s="25" t="s">
        <v>7351</v>
      </c>
    </row>
    <row r="3080" spans="1:2" ht="32.450000000000003" customHeight="1" x14ac:dyDescent="0.25">
      <c r="A3080" s="26">
        <v>44484</v>
      </c>
      <c r="B3080" s="25" t="s">
        <v>7352</v>
      </c>
    </row>
    <row r="3081" spans="1:2" ht="32.450000000000003" customHeight="1" x14ac:dyDescent="0.25">
      <c r="A3081" s="26">
        <v>44484</v>
      </c>
      <c r="B3081" s="25" t="s">
        <v>7353</v>
      </c>
    </row>
    <row r="3082" spans="1:2" ht="32.450000000000003" customHeight="1" x14ac:dyDescent="0.25">
      <c r="A3082" s="26">
        <v>44484</v>
      </c>
      <c r="B3082" s="25" t="s">
        <v>7354</v>
      </c>
    </row>
    <row r="3083" spans="1:2" ht="32.450000000000003" customHeight="1" x14ac:dyDescent="0.25">
      <c r="A3083" s="26">
        <v>44484</v>
      </c>
      <c r="B3083" s="25" t="s">
        <v>7355</v>
      </c>
    </row>
    <row r="3084" spans="1:2" ht="32.450000000000003" customHeight="1" x14ac:dyDescent="0.25">
      <c r="A3084" s="26">
        <v>44484</v>
      </c>
      <c r="B3084" s="25" t="s">
        <v>7356</v>
      </c>
    </row>
    <row r="3085" spans="1:2" ht="32.450000000000003" customHeight="1" x14ac:dyDescent="0.25">
      <c r="A3085" s="26">
        <v>44484</v>
      </c>
      <c r="B3085" s="25" t="s">
        <v>7357</v>
      </c>
    </row>
    <row r="3086" spans="1:2" ht="32.450000000000003" customHeight="1" x14ac:dyDescent="0.25">
      <c r="A3086" s="26">
        <v>44484</v>
      </c>
      <c r="B3086" s="25" t="s">
        <v>7358</v>
      </c>
    </row>
    <row r="3088" spans="1:2" ht="32.450000000000003" customHeight="1" x14ac:dyDescent="0.25">
      <c r="A3088" s="26">
        <v>44491</v>
      </c>
      <c r="B3088" s="25" t="s">
        <v>7359</v>
      </c>
    </row>
    <row r="3089" spans="1:2" ht="32.450000000000003" customHeight="1" x14ac:dyDescent="0.25">
      <c r="A3089" s="26">
        <v>44491</v>
      </c>
      <c r="B3089" s="25" t="s">
        <v>7360</v>
      </c>
    </row>
    <row r="3090" spans="1:2" ht="32.450000000000003" customHeight="1" x14ac:dyDescent="0.25">
      <c r="A3090" s="26">
        <v>44491</v>
      </c>
      <c r="B3090" s="25" t="s">
        <v>7361</v>
      </c>
    </row>
    <row r="3091" spans="1:2" ht="32.450000000000003" customHeight="1" x14ac:dyDescent="0.25">
      <c r="A3091" s="26">
        <v>44491</v>
      </c>
      <c r="B3091" s="25" t="s">
        <v>7362</v>
      </c>
    </row>
    <row r="3092" spans="1:2" ht="32.450000000000003" customHeight="1" x14ac:dyDescent="0.25">
      <c r="A3092" s="26">
        <v>44491</v>
      </c>
      <c r="B3092" s="25" t="s">
        <v>7363</v>
      </c>
    </row>
    <row r="3093" spans="1:2" ht="32.450000000000003" customHeight="1" x14ac:dyDescent="0.25">
      <c r="A3093" s="26">
        <v>44491</v>
      </c>
      <c r="B3093" s="25" t="s">
        <v>7364</v>
      </c>
    </row>
    <row r="3094" spans="1:2" ht="32.450000000000003" customHeight="1" x14ac:dyDescent="0.25">
      <c r="A3094" s="26">
        <v>44491</v>
      </c>
      <c r="B3094" s="25" t="s">
        <v>7365</v>
      </c>
    </row>
    <row r="3095" spans="1:2" ht="32.450000000000003" customHeight="1" x14ac:dyDescent="0.25">
      <c r="A3095" s="26">
        <v>44491</v>
      </c>
      <c r="B3095" s="25" t="s">
        <v>7366</v>
      </c>
    </row>
    <row r="3096" spans="1:2" ht="32.450000000000003" customHeight="1" x14ac:dyDescent="0.25">
      <c r="A3096" s="26">
        <v>44491</v>
      </c>
      <c r="B3096" s="25" t="s">
        <v>7367</v>
      </c>
    </row>
    <row r="3097" spans="1:2" ht="32.450000000000003" customHeight="1" x14ac:dyDescent="0.25">
      <c r="A3097" s="26">
        <v>44491</v>
      </c>
      <c r="B3097" s="25" t="s">
        <v>7368</v>
      </c>
    </row>
    <row r="3098" spans="1:2" ht="32.450000000000003" customHeight="1" x14ac:dyDescent="0.25">
      <c r="A3098" s="26">
        <v>44491</v>
      </c>
      <c r="B3098" s="25" t="s">
        <v>7369</v>
      </c>
    </row>
    <row r="3099" spans="1:2" ht="32.450000000000003" customHeight="1" x14ac:dyDescent="0.25">
      <c r="A3099" s="26">
        <v>44491</v>
      </c>
      <c r="B3099" s="25" t="s">
        <v>7370</v>
      </c>
    </row>
    <row r="3100" spans="1:2" ht="32.450000000000003" customHeight="1" x14ac:dyDescent="0.25">
      <c r="A3100" s="26">
        <v>44491</v>
      </c>
      <c r="B3100" s="25" t="s">
        <v>7371</v>
      </c>
    </row>
    <row r="3101" spans="1:2" ht="32.450000000000003" customHeight="1" x14ac:dyDescent="0.25">
      <c r="A3101" s="26">
        <v>44491</v>
      </c>
      <c r="B3101" s="25" t="s">
        <v>7372</v>
      </c>
    </row>
    <row r="3102" spans="1:2" ht="32.450000000000003" customHeight="1" x14ac:dyDescent="0.25">
      <c r="A3102" s="26">
        <v>44491</v>
      </c>
      <c r="B3102" s="25" t="s">
        <v>7373</v>
      </c>
    </row>
    <row r="3103" spans="1:2" ht="32.450000000000003" customHeight="1" x14ac:dyDescent="0.25">
      <c r="A3103" s="26">
        <v>44491</v>
      </c>
      <c r="B3103" s="25" t="s">
        <v>7374</v>
      </c>
    </row>
    <row r="3104" spans="1:2" ht="32.450000000000003" customHeight="1" x14ac:dyDescent="0.25">
      <c r="A3104" s="26">
        <v>44491</v>
      </c>
      <c r="B3104" s="25" t="s">
        <v>7375</v>
      </c>
    </row>
    <row r="3105" spans="1:2" ht="32.450000000000003" customHeight="1" x14ac:dyDescent="0.25">
      <c r="A3105" s="26">
        <v>44491</v>
      </c>
      <c r="B3105" s="25" t="s">
        <v>7376</v>
      </c>
    </row>
    <row r="3106" spans="1:2" ht="32.450000000000003" customHeight="1" x14ac:dyDescent="0.25">
      <c r="A3106" s="26">
        <v>44491</v>
      </c>
      <c r="B3106" s="25" t="s">
        <v>7377</v>
      </c>
    </row>
    <row r="3108" spans="1:2" ht="32.450000000000003" customHeight="1" x14ac:dyDescent="0.25">
      <c r="A3108" s="26">
        <v>44498</v>
      </c>
      <c r="B3108" s="25" t="s">
        <v>7378</v>
      </c>
    </row>
    <row r="3109" spans="1:2" ht="32.450000000000003" customHeight="1" x14ac:dyDescent="0.25">
      <c r="A3109" s="26">
        <v>44498</v>
      </c>
      <c r="B3109" s="25" t="s">
        <v>7379</v>
      </c>
    </row>
    <row r="3110" spans="1:2" ht="32.450000000000003" customHeight="1" x14ac:dyDescent="0.25">
      <c r="A3110" s="26">
        <v>44498</v>
      </c>
      <c r="B3110" s="25" t="s">
        <v>7380</v>
      </c>
    </row>
    <row r="3111" spans="1:2" ht="32.450000000000003" customHeight="1" x14ac:dyDescent="0.25">
      <c r="A3111" s="26">
        <v>44498</v>
      </c>
      <c r="B3111" s="25" t="s">
        <v>7381</v>
      </c>
    </row>
    <row r="3112" spans="1:2" ht="32.450000000000003" customHeight="1" x14ac:dyDescent="0.25">
      <c r="A3112" s="26">
        <v>44498</v>
      </c>
      <c r="B3112" s="25" t="s">
        <v>7382</v>
      </c>
    </row>
    <row r="3113" spans="1:2" ht="32.450000000000003" customHeight="1" x14ac:dyDescent="0.25">
      <c r="A3113" s="26">
        <v>44498</v>
      </c>
      <c r="B3113" s="25" t="s">
        <v>7383</v>
      </c>
    </row>
    <row r="3114" spans="1:2" ht="32.450000000000003" customHeight="1" x14ac:dyDescent="0.25">
      <c r="A3114" s="26">
        <v>44498</v>
      </c>
      <c r="B3114" s="25" t="s">
        <v>7384</v>
      </c>
    </row>
    <row r="3115" spans="1:2" ht="32.450000000000003" customHeight="1" x14ac:dyDescent="0.25">
      <c r="A3115" s="26">
        <v>44498</v>
      </c>
      <c r="B3115" s="25" t="s">
        <v>7385</v>
      </c>
    </row>
    <row r="3116" spans="1:2" ht="32.450000000000003" customHeight="1" x14ac:dyDescent="0.25">
      <c r="A3116" s="26">
        <v>44498</v>
      </c>
      <c r="B3116" s="25" t="s">
        <v>7386</v>
      </c>
    </row>
    <row r="3117" spans="1:2" ht="32.450000000000003" customHeight="1" x14ac:dyDescent="0.25">
      <c r="A3117" s="26">
        <v>44498</v>
      </c>
      <c r="B3117" s="25" t="s">
        <v>7387</v>
      </c>
    </row>
    <row r="3118" spans="1:2" ht="32.450000000000003" customHeight="1" x14ac:dyDescent="0.25">
      <c r="A3118" s="26">
        <v>44498</v>
      </c>
      <c r="B3118" s="25" t="s">
        <v>7388</v>
      </c>
    </row>
    <row r="3119" spans="1:2" ht="32.450000000000003" customHeight="1" x14ac:dyDescent="0.25">
      <c r="A3119" s="26">
        <v>44498</v>
      </c>
      <c r="B3119" s="25" t="s">
        <v>7389</v>
      </c>
    </row>
    <row r="3120" spans="1:2" ht="32.450000000000003" customHeight="1" x14ac:dyDescent="0.25">
      <c r="A3120" s="26">
        <v>44498</v>
      </c>
      <c r="B3120" s="25" t="s">
        <v>7390</v>
      </c>
    </row>
    <row r="3121" spans="1:2" ht="32.450000000000003" customHeight="1" x14ac:dyDescent="0.25">
      <c r="A3121" s="26">
        <v>44498</v>
      </c>
      <c r="B3121" s="25" t="s">
        <v>7391</v>
      </c>
    </row>
    <row r="3122" spans="1:2" ht="32.450000000000003" customHeight="1" x14ac:dyDescent="0.25">
      <c r="A3122" s="26">
        <v>44498</v>
      </c>
      <c r="B3122" s="25" t="s">
        <v>7392</v>
      </c>
    </row>
    <row r="3124" spans="1:2" ht="32.450000000000003" customHeight="1" x14ac:dyDescent="0.25">
      <c r="A3124" s="26">
        <v>44505</v>
      </c>
      <c r="B3124" s="25" t="s">
        <v>7393</v>
      </c>
    </row>
    <row r="3125" spans="1:2" ht="32.450000000000003" customHeight="1" x14ac:dyDescent="0.25">
      <c r="A3125" s="26">
        <v>44505</v>
      </c>
      <c r="B3125" s="25" t="s">
        <v>7394</v>
      </c>
    </row>
    <row r="3126" spans="1:2" ht="32.450000000000003" customHeight="1" x14ac:dyDescent="0.25">
      <c r="A3126" s="26">
        <v>44505</v>
      </c>
      <c r="B3126" s="25" t="s">
        <v>7395</v>
      </c>
    </row>
    <row r="3127" spans="1:2" ht="32.450000000000003" customHeight="1" x14ac:dyDescent="0.25">
      <c r="A3127" s="26">
        <v>44505</v>
      </c>
      <c r="B3127" s="25" t="s">
        <v>7396</v>
      </c>
    </row>
    <row r="3128" spans="1:2" ht="32.450000000000003" customHeight="1" x14ac:dyDescent="0.25">
      <c r="A3128" s="26">
        <v>44505</v>
      </c>
      <c r="B3128" s="25" t="s">
        <v>7397</v>
      </c>
    </row>
    <row r="3129" spans="1:2" ht="32.450000000000003" customHeight="1" x14ac:dyDescent="0.25">
      <c r="A3129" s="26">
        <v>44505</v>
      </c>
      <c r="B3129" s="25" t="s">
        <v>7398</v>
      </c>
    </row>
    <row r="3130" spans="1:2" ht="32.450000000000003" customHeight="1" x14ac:dyDescent="0.25">
      <c r="A3130" s="26">
        <v>44505</v>
      </c>
      <c r="B3130" s="25" t="s">
        <v>7399</v>
      </c>
    </row>
    <row r="3131" spans="1:2" ht="32.450000000000003" customHeight="1" x14ac:dyDescent="0.25">
      <c r="A3131" s="26">
        <v>44505</v>
      </c>
      <c r="B3131" s="25" t="s">
        <v>7400</v>
      </c>
    </row>
    <row r="3132" spans="1:2" ht="32.450000000000003" customHeight="1" x14ac:dyDescent="0.25">
      <c r="A3132" s="26">
        <v>44505</v>
      </c>
      <c r="B3132" s="25" t="s">
        <v>7401</v>
      </c>
    </row>
    <row r="3133" spans="1:2" ht="32.450000000000003" customHeight="1" x14ac:dyDescent="0.25">
      <c r="A3133" s="26">
        <v>44505</v>
      </c>
      <c r="B3133" s="25" t="s">
        <v>7402</v>
      </c>
    </row>
    <row r="3135" spans="1:2" ht="32.450000000000003" customHeight="1" x14ac:dyDescent="0.25">
      <c r="A3135" s="26">
        <v>44512</v>
      </c>
      <c r="B3135" s="25" t="s">
        <v>7403</v>
      </c>
    </row>
    <row r="3136" spans="1:2" ht="32.450000000000003" customHeight="1" x14ac:dyDescent="0.25">
      <c r="A3136" s="26">
        <v>44512</v>
      </c>
      <c r="B3136" s="25" t="s">
        <v>7404</v>
      </c>
    </row>
    <row r="3137" spans="1:2" ht="32.450000000000003" customHeight="1" x14ac:dyDescent="0.25">
      <c r="A3137" s="26">
        <v>44512</v>
      </c>
      <c r="B3137" s="25" t="s">
        <v>7405</v>
      </c>
    </row>
    <row r="3138" spans="1:2" ht="32.450000000000003" customHeight="1" x14ac:dyDescent="0.25">
      <c r="A3138" s="26">
        <v>44512</v>
      </c>
      <c r="B3138" s="25" t="s">
        <v>7406</v>
      </c>
    </row>
    <row r="3139" spans="1:2" ht="32.450000000000003" customHeight="1" x14ac:dyDescent="0.25">
      <c r="A3139" s="26">
        <v>44512</v>
      </c>
      <c r="B3139" s="25" t="s">
        <v>7407</v>
      </c>
    </row>
    <row r="3140" spans="1:2" ht="32.450000000000003" customHeight="1" x14ac:dyDescent="0.25">
      <c r="A3140" s="26">
        <v>44512</v>
      </c>
      <c r="B3140" s="25" t="s">
        <v>7408</v>
      </c>
    </row>
    <row r="3141" spans="1:2" ht="32.450000000000003" customHeight="1" x14ac:dyDescent="0.25">
      <c r="A3141" s="26">
        <v>44512</v>
      </c>
      <c r="B3141" s="25" t="s">
        <v>7409</v>
      </c>
    </row>
    <row r="3142" spans="1:2" ht="32.450000000000003" customHeight="1" x14ac:dyDescent="0.25">
      <c r="A3142" s="26">
        <v>44512</v>
      </c>
      <c r="B3142" s="25" t="s">
        <v>7410</v>
      </c>
    </row>
    <row r="3143" spans="1:2" ht="32.450000000000003" customHeight="1" x14ac:dyDescent="0.25">
      <c r="A3143" s="26">
        <v>44512</v>
      </c>
      <c r="B3143" s="25" t="s">
        <v>7411</v>
      </c>
    </row>
    <row r="3144" spans="1:2" ht="32.450000000000003" customHeight="1" x14ac:dyDescent="0.25">
      <c r="A3144" s="26">
        <v>44512</v>
      </c>
      <c r="B3144" s="25" t="s">
        <v>7412</v>
      </c>
    </row>
    <row r="3145" spans="1:2" ht="32.450000000000003" customHeight="1" x14ac:dyDescent="0.25">
      <c r="A3145" s="26">
        <v>44512</v>
      </c>
      <c r="B3145" s="25" t="s">
        <v>7413</v>
      </c>
    </row>
    <row r="3146" spans="1:2" ht="32.450000000000003" customHeight="1" x14ac:dyDescent="0.25">
      <c r="A3146" s="26">
        <v>44512</v>
      </c>
      <c r="B3146" s="25" t="s">
        <v>7414</v>
      </c>
    </row>
    <row r="3147" spans="1:2" ht="32.450000000000003" customHeight="1" x14ac:dyDescent="0.25">
      <c r="A3147" s="26">
        <v>44512</v>
      </c>
      <c r="B3147" s="25" t="s">
        <v>7415</v>
      </c>
    </row>
    <row r="3148" spans="1:2" ht="32.450000000000003" customHeight="1" x14ac:dyDescent="0.25">
      <c r="A3148" s="26">
        <v>44512</v>
      </c>
      <c r="B3148" s="25" t="s">
        <v>7416</v>
      </c>
    </row>
    <row r="3149" spans="1:2" ht="32.450000000000003" customHeight="1" x14ac:dyDescent="0.25">
      <c r="A3149" s="26">
        <v>44512</v>
      </c>
      <c r="B3149" s="25" t="s">
        <v>7417</v>
      </c>
    </row>
    <row r="3150" spans="1:2" ht="32.450000000000003" customHeight="1" x14ac:dyDescent="0.25">
      <c r="A3150" s="26">
        <v>44512</v>
      </c>
      <c r="B3150" s="25" t="s">
        <v>7418</v>
      </c>
    </row>
    <row r="3151" spans="1:2" ht="32.450000000000003" customHeight="1" x14ac:dyDescent="0.25">
      <c r="A3151" s="26">
        <v>44512</v>
      </c>
      <c r="B3151" s="25" t="s">
        <v>7419</v>
      </c>
    </row>
    <row r="3153" spans="1:2" ht="32.450000000000003" customHeight="1" x14ac:dyDescent="0.25">
      <c r="A3153" s="26">
        <v>44519</v>
      </c>
      <c r="B3153" s="25" t="s">
        <v>7420</v>
      </c>
    </row>
    <row r="3154" spans="1:2" ht="32.450000000000003" customHeight="1" x14ac:dyDescent="0.25">
      <c r="A3154" s="26">
        <v>44519</v>
      </c>
      <c r="B3154" s="25" t="s">
        <v>7421</v>
      </c>
    </row>
    <row r="3155" spans="1:2" ht="32.450000000000003" customHeight="1" x14ac:dyDescent="0.25">
      <c r="A3155" s="26">
        <v>44519</v>
      </c>
      <c r="B3155" s="25" t="s">
        <v>7422</v>
      </c>
    </row>
    <row r="3156" spans="1:2" ht="32.450000000000003" customHeight="1" x14ac:dyDescent="0.25">
      <c r="A3156" s="26">
        <v>44519</v>
      </c>
      <c r="B3156" s="25" t="s">
        <v>7423</v>
      </c>
    </row>
    <row r="3157" spans="1:2" ht="32.450000000000003" customHeight="1" x14ac:dyDescent="0.25">
      <c r="A3157" s="26">
        <v>44519</v>
      </c>
      <c r="B3157" s="25" t="s">
        <v>7424</v>
      </c>
    </row>
    <row r="3158" spans="1:2" ht="32.450000000000003" customHeight="1" x14ac:dyDescent="0.25">
      <c r="A3158" s="26">
        <v>44519</v>
      </c>
      <c r="B3158" s="25" t="s">
        <v>7425</v>
      </c>
    </row>
    <row r="3159" spans="1:2" ht="32.450000000000003" customHeight="1" x14ac:dyDescent="0.25">
      <c r="A3159" s="26">
        <v>44519</v>
      </c>
      <c r="B3159" s="25" t="s">
        <v>7426</v>
      </c>
    </row>
    <row r="3160" spans="1:2" ht="32.450000000000003" customHeight="1" x14ac:dyDescent="0.25">
      <c r="A3160" s="26">
        <v>44519</v>
      </c>
      <c r="B3160" s="25" t="s">
        <v>7427</v>
      </c>
    </row>
    <row r="3161" spans="1:2" ht="32.450000000000003" customHeight="1" x14ac:dyDescent="0.25">
      <c r="A3161" s="26">
        <v>44519</v>
      </c>
      <c r="B3161" s="25" t="s">
        <v>7428</v>
      </c>
    </row>
    <row r="3162" spans="1:2" ht="32.450000000000003" customHeight="1" x14ac:dyDescent="0.25">
      <c r="A3162" s="26">
        <v>44519</v>
      </c>
      <c r="B3162" s="25" t="s">
        <v>7429</v>
      </c>
    </row>
    <row r="3164" spans="1:2" ht="32.450000000000003" customHeight="1" x14ac:dyDescent="0.25">
      <c r="A3164" s="26">
        <v>44526</v>
      </c>
      <c r="B3164" s="25" t="s">
        <v>7430</v>
      </c>
    </row>
    <row r="3165" spans="1:2" ht="32.450000000000003" customHeight="1" x14ac:dyDescent="0.25">
      <c r="A3165" s="26">
        <v>44526</v>
      </c>
      <c r="B3165" s="25" t="s">
        <v>7431</v>
      </c>
    </row>
    <row r="3166" spans="1:2" ht="32.450000000000003" customHeight="1" x14ac:dyDescent="0.25">
      <c r="A3166" s="26">
        <v>44526</v>
      </c>
      <c r="B3166" s="25" t="s">
        <v>7432</v>
      </c>
    </row>
    <row r="3167" spans="1:2" ht="32.450000000000003" customHeight="1" x14ac:dyDescent="0.25">
      <c r="A3167" s="26">
        <v>44526</v>
      </c>
      <c r="B3167" s="25" t="s">
        <v>7433</v>
      </c>
    </row>
    <row r="3168" spans="1:2" ht="32.450000000000003" customHeight="1" x14ac:dyDescent="0.25">
      <c r="A3168" s="26">
        <v>44526</v>
      </c>
      <c r="B3168" s="25" t="s">
        <v>7434</v>
      </c>
    </row>
    <row r="3169" spans="1:2" ht="32.450000000000003" customHeight="1" x14ac:dyDescent="0.25">
      <c r="A3169" s="26">
        <v>44526</v>
      </c>
      <c r="B3169" s="25" t="s">
        <v>7435</v>
      </c>
    </row>
    <row r="3170" spans="1:2" ht="32.450000000000003" customHeight="1" x14ac:dyDescent="0.25">
      <c r="A3170" s="26">
        <v>44526</v>
      </c>
      <c r="B3170" s="25" t="s">
        <v>7436</v>
      </c>
    </row>
    <row r="3171" spans="1:2" ht="32.450000000000003" customHeight="1" x14ac:dyDescent="0.25">
      <c r="A3171" s="26">
        <v>44526</v>
      </c>
      <c r="B3171" s="25" t="s">
        <v>7437</v>
      </c>
    </row>
    <row r="3172" spans="1:2" ht="32.450000000000003" customHeight="1" x14ac:dyDescent="0.25">
      <c r="A3172" s="26">
        <v>44526</v>
      </c>
      <c r="B3172" s="25" t="s">
        <v>7438</v>
      </c>
    </row>
    <row r="3173" spans="1:2" ht="32.450000000000003" customHeight="1" x14ac:dyDescent="0.25">
      <c r="A3173" s="26">
        <v>44526</v>
      </c>
      <c r="B3173" s="25" t="s">
        <v>7439</v>
      </c>
    </row>
    <row r="3174" spans="1:2" ht="32.450000000000003" customHeight="1" x14ac:dyDescent="0.25">
      <c r="A3174" s="26">
        <v>44526</v>
      </c>
      <c r="B3174" s="25" t="s">
        <v>7440</v>
      </c>
    </row>
    <row r="3175" spans="1:2" ht="32.450000000000003" customHeight="1" x14ac:dyDescent="0.25">
      <c r="A3175" s="26">
        <v>44526</v>
      </c>
      <c r="B3175" s="25" t="s">
        <v>7441</v>
      </c>
    </row>
    <row r="3176" spans="1:2" ht="32.450000000000003" customHeight="1" x14ac:dyDescent="0.25">
      <c r="A3176" s="26">
        <v>44526</v>
      </c>
      <c r="B3176" s="25" t="s">
        <v>7442</v>
      </c>
    </row>
    <row r="3177" spans="1:2" ht="32.450000000000003" customHeight="1" x14ac:dyDescent="0.25">
      <c r="A3177" s="26">
        <v>44526</v>
      </c>
      <c r="B3177" s="25" t="s">
        <v>7443</v>
      </c>
    </row>
    <row r="3179" spans="1:2" ht="32.450000000000003" customHeight="1" x14ac:dyDescent="0.25">
      <c r="A3179" s="26">
        <v>44533</v>
      </c>
      <c r="B3179" s="25" t="s">
        <v>7444</v>
      </c>
    </row>
    <row r="3180" spans="1:2" ht="32.450000000000003" customHeight="1" x14ac:dyDescent="0.25">
      <c r="A3180" s="26">
        <v>44533</v>
      </c>
      <c r="B3180" s="25" t="s">
        <v>7445</v>
      </c>
    </row>
    <row r="3181" spans="1:2" ht="32.450000000000003" customHeight="1" x14ac:dyDescent="0.25">
      <c r="A3181" s="26">
        <v>44533</v>
      </c>
      <c r="B3181" s="25" t="s">
        <v>7446</v>
      </c>
    </row>
    <row r="3182" spans="1:2" ht="32.450000000000003" customHeight="1" x14ac:dyDescent="0.25">
      <c r="A3182" s="26">
        <v>44533</v>
      </c>
      <c r="B3182" s="25" t="s">
        <v>7447</v>
      </c>
    </row>
    <row r="3183" spans="1:2" ht="32.450000000000003" customHeight="1" x14ac:dyDescent="0.25">
      <c r="A3183" s="26">
        <v>44533</v>
      </c>
      <c r="B3183" s="25" t="s">
        <v>7448</v>
      </c>
    </row>
    <row r="3184" spans="1:2" ht="32.450000000000003" customHeight="1" x14ac:dyDescent="0.25">
      <c r="A3184" s="26">
        <v>44533</v>
      </c>
      <c r="B3184" s="25" t="s">
        <v>7449</v>
      </c>
    </row>
    <row r="3185" spans="1:2" ht="32.450000000000003" customHeight="1" x14ac:dyDescent="0.25">
      <c r="A3185" s="26">
        <v>44533</v>
      </c>
      <c r="B3185" s="25" t="s">
        <v>7450</v>
      </c>
    </row>
    <row r="3187" spans="1:2" ht="32.450000000000003" customHeight="1" x14ac:dyDescent="0.25">
      <c r="A3187" s="26">
        <v>44540</v>
      </c>
      <c r="B3187" s="25" t="s">
        <v>7451</v>
      </c>
    </row>
    <row r="3188" spans="1:2" ht="32.450000000000003" customHeight="1" x14ac:dyDescent="0.25">
      <c r="A3188" s="26">
        <v>44540</v>
      </c>
      <c r="B3188" s="25" t="s">
        <v>7452</v>
      </c>
    </row>
    <row r="3189" spans="1:2" ht="32.450000000000003" customHeight="1" x14ac:dyDescent="0.25">
      <c r="A3189" s="26">
        <v>44540</v>
      </c>
      <c r="B3189" s="25" t="s">
        <v>7453</v>
      </c>
    </row>
    <row r="3190" spans="1:2" ht="32.450000000000003" customHeight="1" x14ac:dyDescent="0.25">
      <c r="A3190" s="26">
        <v>44540</v>
      </c>
      <c r="B3190" s="25" t="s">
        <v>7454</v>
      </c>
    </row>
    <row r="3191" spans="1:2" ht="32.450000000000003" customHeight="1" x14ac:dyDescent="0.25">
      <c r="A3191" s="26">
        <v>44540</v>
      </c>
      <c r="B3191" s="25" t="s">
        <v>7455</v>
      </c>
    </row>
    <row r="3192" spans="1:2" ht="32.450000000000003" customHeight="1" x14ac:dyDescent="0.25">
      <c r="A3192" s="26">
        <v>44540</v>
      </c>
      <c r="B3192" s="25" t="s">
        <v>7456</v>
      </c>
    </row>
    <row r="3193" spans="1:2" ht="32.450000000000003" customHeight="1" x14ac:dyDescent="0.25">
      <c r="A3193" s="26">
        <v>44540</v>
      </c>
      <c r="B3193" s="25" t="s">
        <v>7457</v>
      </c>
    </row>
    <row r="3194" spans="1:2" ht="32.450000000000003" customHeight="1" x14ac:dyDescent="0.25">
      <c r="A3194" s="26">
        <v>44540</v>
      </c>
      <c r="B3194" s="25" t="s">
        <v>7458</v>
      </c>
    </row>
    <row r="3195" spans="1:2" ht="32.450000000000003" customHeight="1" x14ac:dyDescent="0.25">
      <c r="A3195" s="26">
        <v>44540</v>
      </c>
      <c r="B3195" s="25" t="s">
        <v>7459</v>
      </c>
    </row>
    <row r="3196" spans="1:2" ht="32.450000000000003" customHeight="1" x14ac:dyDescent="0.25">
      <c r="A3196" s="26">
        <v>44540</v>
      </c>
      <c r="B3196" s="25" t="s">
        <v>7460</v>
      </c>
    </row>
    <row r="3197" spans="1:2" ht="32.450000000000003" customHeight="1" x14ac:dyDescent="0.25">
      <c r="A3197" s="26">
        <v>44540</v>
      </c>
      <c r="B3197" s="25" t="s">
        <v>7461</v>
      </c>
    </row>
    <row r="3198" spans="1:2" ht="32.450000000000003" customHeight="1" x14ac:dyDescent="0.25">
      <c r="A3198" s="26">
        <v>44540</v>
      </c>
      <c r="B3198" s="25" t="s">
        <v>7462</v>
      </c>
    </row>
    <row r="3200" spans="1:2" ht="32.450000000000003" customHeight="1" x14ac:dyDescent="0.25">
      <c r="A3200" s="26">
        <v>44547</v>
      </c>
      <c r="B3200" s="25" t="s">
        <v>7463</v>
      </c>
    </row>
    <row r="3201" spans="1:2" ht="32.450000000000003" customHeight="1" x14ac:dyDescent="0.25">
      <c r="A3201" s="26">
        <v>44547</v>
      </c>
      <c r="B3201" s="25" t="s">
        <v>7464</v>
      </c>
    </row>
    <row r="3202" spans="1:2" ht="32.450000000000003" customHeight="1" x14ac:dyDescent="0.25">
      <c r="A3202" s="26">
        <v>44547</v>
      </c>
      <c r="B3202" s="25" t="s">
        <v>7465</v>
      </c>
    </row>
    <row r="3203" spans="1:2" ht="32.450000000000003" customHeight="1" x14ac:dyDescent="0.25">
      <c r="A3203" s="26">
        <v>44547</v>
      </c>
      <c r="B3203" s="25" t="s">
        <v>7466</v>
      </c>
    </row>
    <row r="3204" spans="1:2" ht="32.450000000000003" customHeight="1" x14ac:dyDescent="0.25">
      <c r="A3204" s="26">
        <v>44547</v>
      </c>
      <c r="B3204" s="25" t="s">
        <v>7467</v>
      </c>
    </row>
    <row r="3205" spans="1:2" ht="32.450000000000003" customHeight="1" x14ac:dyDescent="0.25">
      <c r="A3205" s="26">
        <v>44547</v>
      </c>
      <c r="B3205" s="25" t="s">
        <v>7468</v>
      </c>
    </row>
    <row r="3206" spans="1:2" ht="32.450000000000003" customHeight="1" x14ac:dyDescent="0.25">
      <c r="A3206" s="26">
        <v>44547</v>
      </c>
      <c r="B3206" s="25" t="s">
        <v>7469</v>
      </c>
    </row>
    <row r="3208" spans="1:2" ht="32.450000000000003" customHeight="1" x14ac:dyDescent="0.25">
      <c r="A3208" s="26">
        <v>44554</v>
      </c>
      <c r="B3208" s="25" t="s">
        <v>7470</v>
      </c>
    </row>
    <row r="3209" spans="1:2" ht="32.450000000000003" customHeight="1" x14ac:dyDescent="0.25">
      <c r="A3209" s="26">
        <v>44554</v>
      </c>
      <c r="B3209" s="25" t="s">
        <v>7471</v>
      </c>
    </row>
    <row r="3210" spans="1:2" ht="32.450000000000003" customHeight="1" x14ac:dyDescent="0.25">
      <c r="A3210" s="26">
        <v>44554</v>
      </c>
      <c r="B3210" s="25" t="s">
        <v>7472</v>
      </c>
    </row>
    <row r="3211" spans="1:2" ht="32.450000000000003" customHeight="1" x14ac:dyDescent="0.25">
      <c r="A3211" s="26">
        <v>44554</v>
      </c>
      <c r="B3211" s="25" t="s">
        <v>7473</v>
      </c>
    </row>
    <row r="3212" spans="1:2" ht="32.450000000000003" customHeight="1" x14ac:dyDescent="0.25">
      <c r="A3212" s="26">
        <v>44554</v>
      </c>
      <c r="B3212" s="25" t="s">
        <v>7474</v>
      </c>
    </row>
    <row r="3213" spans="1:2" ht="32.450000000000003" customHeight="1" x14ac:dyDescent="0.25">
      <c r="A3213" s="26">
        <v>44554</v>
      </c>
      <c r="B3213" s="25" t="s">
        <v>7475</v>
      </c>
    </row>
    <row r="3214" spans="1:2" ht="32.450000000000003" customHeight="1" x14ac:dyDescent="0.25">
      <c r="A3214" s="26">
        <v>44554</v>
      </c>
      <c r="B3214" s="25" t="s">
        <v>7476</v>
      </c>
    </row>
    <row r="3215" spans="1:2" ht="32.450000000000003" customHeight="1" x14ac:dyDescent="0.25">
      <c r="A3215" s="26">
        <v>44554</v>
      </c>
      <c r="B3215" s="25" t="s">
        <v>7477</v>
      </c>
    </row>
    <row r="3216" spans="1:2" ht="32.450000000000003" customHeight="1" x14ac:dyDescent="0.25">
      <c r="A3216" s="26">
        <v>44554</v>
      </c>
      <c r="B3216" s="25" t="s">
        <v>7478</v>
      </c>
    </row>
    <row r="3217" spans="1:2" ht="32.450000000000003" customHeight="1" x14ac:dyDescent="0.25">
      <c r="A3217" s="26">
        <v>44554</v>
      </c>
      <c r="B3217" s="25" t="s">
        <v>7479</v>
      </c>
    </row>
    <row r="3218" spans="1:2" ht="32.450000000000003" customHeight="1" x14ac:dyDescent="0.25">
      <c r="A3218" s="26">
        <v>44554</v>
      </c>
      <c r="B3218" s="25" t="s">
        <v>7480</v>
      </c>
    </row>
    <row r="3219" spans="1:2" ht="32.450000000000003" customHeight="1" x14ac:dyDescent="0.25">
      <c r="A3219" s="26">
        <v>44554</v>
      </c>
      <c r="B3219" s="25" t="s">
        <v>7481</v>
      </c>
    </row>
    <row r="3220" spans="1:2" ht="32.450000000000003" customHeight="1" x14ac:dyDescent="0.25">
      <c r="A3220" s="26">
        <v>44554</v>
      </c>
      <c r="B3220" s="25" t="s">
        <v>7482</v>
      </c>
    </row>
    <row r="3221" spans="1:2" ht="32.450000000000003" customHeight="1" x14ac:dyDescent="0.25">
      <c r="A3221" s="26">
        <v>44554</v>
      </c>
      <c r="B3221" s="25" t="s">
        <v>7483</v>
      </c>
    </row>
    <row r="3222" spans="1:2" ht="32.450000000000003" customHeight="1" x14ac:dyDescent="0.25">
      <c r="A3222" s="26">
        <v>44554</v>
      </c>
      <c r="B3222" s="25" t="s">
        <v>7484</v>
      </c>
    </row>
    <row r="3223" spans="1:2" ht="32.450000000000003" customHeight="1" x14ac:dyDescent="0.25">
      <c r="A3223" s="26">
        <v>44554</v>
      </c>
      <c r="B3223" s="25" t="s">
        <v>7485</v>
      </c>
    </row>
    <row r="3224" spans="1:2" ht="32.450000000000003" customHeight="1" x14ac:dyDescent="0.25">
      <c r="A3224" s="26">
        <v>44554</v>
      </c>
      <c r="B3224" s="25" t="s">
        <v>7486</v>
      </c>
    </row>
    <row r="3225" spans="1:2" ht="32.450000000000003" customHeight="1" x14ac:dyDescent="0.25">
      <c r="A3225" s="26">
        <v>44554</v>
      </c>
      <c r="B3225" s="25" t="s">
        <v>7487</v>
      </c>
    </row>
    <row r="3226" spans="1:2" ht="32.450000000000003" customHeight="1" x14ac:dyDescent="0.25">
      <c r="A3226" s="26">
        <v>44554</v>
      </c>
      <c r="B3226" s="25" t="s">
        <v>7488</v>
      </c>
    </row>
    <row r="3227" spans="1:2" ht="32.450000000000003" customHeight="1" x14ac:dyDescent="0.25">
      <c r="A3227" s="26">
        <v>44554</v>
      </c>
      <c r="B3227" s="25" t="s">
        <v>7489</v>
      </c>
    </row>
    <row r="3228" spans="1:2" ht="32.450000000000003" customHeight="1" x14ac:dyDescent="0.25">
      <c r="A3228" s="26">
        <v>44554</v>
      </c>
      <c r="B3228" s="25" t="s">
        <v>7490</v>
      </c>
    </row>
    <row r="3229" spans="1:2" ht="32.450000000000003" customHeight="1" x14ac:dyDescent="0.25">
      <c r="A3229" s="26">
        <v>44554</v>
      </c>
      <c r="B3229" s="25" t="s">
        <v>7491</v>
      </c>
    </row>
    <row r="3230" spans="1:2" ht="32.450000000000003" customHeight="1" x14ac:dyDescent="0.25">
      <c r="A3230" s="26">
        <v>44554</v>
      </c>
      <c r="B3230" s="25" t="s">
        <v>7492</v>
      </c>
    </row>
    <row r="3231" spans="1:2" ht="32.450000000000003" customHeight="1" x14ac:dyDescent="0.25">
      <c r="A3231" s="26">
        <v>44554</v>
      </c>
      <c r="B3231" s="25" t="s">
        <v>7493</v>
      </c>
    </row>
    <row r="3232" spans="1:2" ht="32.450000000000003" customHeight="1" x14ac:dyDescent="0.25">
      <c r="A3232" s="26">
        <v>44554</v>
      </c>
      <c r="B3232" s="25" t="s">
        <v>7494</v>
      </c>
    </row>
    <row r="3233" spans="1:2" ht="32.450000000000003" customHeight="1" x14ac:dyDescent="0.25">
      <c r="A3233" s="26">
        <v>44554</v>
      </c>
      <c r="B3233" s="25" t="s">
        <v>7495</v>
      </c>
    </row>
    <row r="3234" spans="1:2" ht="32.450000000000003" customHeight="1" x14ac:dyDescent="0.25">
      <c r="A3234" s="26">
        <v>44554</v>
      </c>
      <c r="B3234" s="25" t="s">
        <v>7496</v>
      </c>
    </row>
    <row r="3236" spans="1:2" ht="32.450000000000003" customHeight="1" x14ac:dyDescent="0.25">
      <c r="A3236" s="26">
        <v>44561</v>
      </c>
      <c r="B3236" s="25" t="s">
        <v>7497</v>
      </c>
    </row>
    <row r="3238" spans="1:2" ht="32.450000000000003" customHeight="1" x14ac:dyDescent="0.25">
      <c r="A3238" s="26">
        <v>44568</v>
      </c>
      <c r="B3238" s="25" t="s">
        <v>7498</v>
      </c>
    </row>
    <row r="3239" spans="1:2" ht="32.450000000000003" customHeight="1" x14ac:dyDescent="0.25">
      <c r="A3239" s="26">
        <v>44568</v>
      </c>
      <c r="B3239" s="25" t="s">
        <v>7499</v>
      </c>
    </row>
    <row r="3240" spans="1:2" ht="32.450000000000003" customHeight="1" x14ac:dyDescent="0.25">
      <c r="A3240" s="26">
        <v>44568</v>
      </c>
      <c r="B3240" s="25" t="s">
        <v>7500</v>
      </c>
    </row>
    <row r="3241" spans="1:2" ht="32.450000000000003" customHeight="1" x14ac:dyDescent="0.25">
      <c r="A3241" s="26">
        <v>44568</v>
      </c>
      <c r="B3241" s="25" t="s">
        <v>7501</v>
      </c>
    </row>
    <row r="3242" spans="1:2" ht="32.450000000000003" customHeight="1" x14ac:dyDescent="0.25">
      <c r="A3242" s="26">
        <v>44568</v>
      </c>
      <c r="B3242" s="25" t="s">
        <v>7502</v>
      </c>
    </row>
    <row r="3243" spans="1:2" ht="32.450000000000003" customHeight="1" x14ac:dyDescent="0.25">
      <c r="A3243" s="26">
        <v>44568</v>
      </c>
      <c r="B3243" s="25" t="s">
        <v>7503</v>
      </c>
    </row>
    <row r="3244" spans="1:2" ht="32.450000000000003" customHeight="1" x14ac:dyDescent="0.25">
      <c r="A3244" s="26">
        <v>44568</v>
      </c>
      <c r="B3244" s="25" t="s">
        <v>7504</v>
      </c>
    </row>
    <row r="3245" spans="1:2" ht="32.450000000000003" customHeight="1" x14ac:dyDescent="0.25">
      <c r="A3245" s="26">
        <v>44568</v>
      </c>
      <c r="B3245" s="25" t="s">
        <v>7505</v>
      </c>
    </row>
    <row r="3246" spans="1:2" ht="32.450000000000003" customHeight="1" x14ac:dyDescent="0.25">
      <c r="A3246" s="26">
        <v>44568</v>
      </c>
      <c r="B3246" s="25" t="s">
        <v>7506</v>
      </c>
    </row>
    <row r="3247" spans="1:2" ht="32.450000000000003" customHeight="1" x14ac:dyDescent="0.25">
      <c r="A3247" s="26">
        <v>44568</v>
      </c>
      <c r="B3247" s="25" t="s">
        <v>7507</v>
      </c>
    </row>
    <row r="3248" spans="1:2" ht="32.450000000000003" customHeight="1" x14ac:dyDescent="0.25">
      <c r="A3248" s="26">
        <v>44568</v>
      </c>
      <c r="B3248" s="25" t="s">
        <v>7508</v>
      </c>
    </row>
    <row r="3250" spans="1:2" ht="32.450000000000003" customHeight="1" x14ac:dyDescent="0.25">
      <c r="A3250" s="26">
        <v>44575</v>
      </c>
      <c r="B3250" s="25" t="s">
        <v>7509</v>
      </c>
    </row>
    <row r="3251" spans="1:2" ht="32.450000000000003" customHeight="1" x14ac:dyDescent="0.25">
      <c r="A3251" s="26">
        <v>44575</v>
      </c>
      <c r="B3251" s="25" t="s">
        <v>7510</v>
      </c>
    </row>
    <row r="3252" spans="1:2" ht="32.450000000000003" customHeight="1" x14ac:dyDescent="0.25">
      <c r="A3252" s="26">
        <v>44575</v>
      </c>
      <c r="B3252" s="25" t="s">
        <v>7511</v>
      </c>
    </row>
    <row r="3253" spans="1:2" ht="32.450000000000003" customHeight="1" x14ac:dyDescent="0.25">
      <c r="A3253" s="26">
        <v>44575</v>
      </c>
      <c r="B3253" s="25" t="s">
        <v>7512</v>
      </c>
    </row>
    <row r="3254" spans="1:2" ht="32.450000000000003" customHeight="1" x14ac:dyDescent="0.25">
      <c r="A3254" s="26">
        <v>44575</v>
      </c>
      <c r="B3254" s="25" t="s">
        <v>7513</v>
      </c>
    </row>
    <row r="3255" spans="1:2" ht="32.450000000000003" customHeight="1" x14ac:dyDescent="0.25">
      <c r="A3255" s="26">
        <v>44575</v>
      </c>
      <c r="B3255" s="25" t="s">
        <v>7514</v>
      </c>
    </row>
    <row r="3256" spans="1:2" ht="32.450000000000003" customHeight="1" x14ac:dyDescent="0.25">
      <c r="A3256" s="26">
        <v>44575</v>
      </c>
      <c r="B3256" s="25" t="s">
        <v>7515</v>
      </c>
    </row>
    <row r="3257" spans="1:2" ht="32.450000000000003" customHeight="1" x14ac:dyDescent="0.25">
      <c r="A3257" s="26">
        <v>44575</v>
      </c>
      <c r="B3257" s="25" t="s">
        <v>7516</v>
      </c>
    </row>
    <row r="3258" spans="1:2" ht="32.450000000000003" customHeight="1" x14ac:dyDescent="0.25">
      <c r="A3258" s="26">
        <v>44575</v>
      </c>
      <c r="B3258" s="25" t="s">
        <v>7517</v>
      </c>
    </row>
    <row r="3260" spans="1:2" ht="32.450000000000003" customHeight="1" x14ac:dyDescent="0.25">
      <c r="A3260" s="26">
        <v>44582</v>
      </c>
      <c r="B3260" s="25" t="s">
        <v>7518</v>
      </c>
    </row>
    <row r="3261" spans="1:2" ht="32.450000000000003" customHeight="1" x14ac:dyDescent="0.25">
      <c r="A3261" s="26">
        <v>44582</v>
      </c>
      <c r="B3261" s="25" t="s">
        <v>7519</v>
      </c>
    </row>
    <row r="3262" spans="1:2" ht="32.450000000000003" customHeight="1" x14ac:dyDescent="0.25">
      <c r="A3262" s="26">
        <v>44582</v>
      </c>
      <c r="B3262" s="25" t="s">
        <v>7520</v>
      </c>
    </row>
    <row r="3263" spans="1:2" ht="32.450000000000003" customHeight="1" x14ac:dyDescent="0.25">
      <c r="A3263" s="26">
        <v>44582</v>
      </c>
      <c r="B3263" s="25" t="s">
        <v>7521</v>
      </c>
    </row>
    <row r="3264" spans="1:2" ht="32.450000000000003" customHeight="1" x14ac:dyDescent="0.25">
      <c r="A3264" s="26">
        <v>44582</v>
      </c>
      <c r="B3264" s="25" t="s">
        <v>7522</v>
      </c>
    </row>
    <row r="3265" spans="1:2" ht="32.450000000000003" customHeight="1" x14ac:dyDescent="0.25">
      <c r="A3265" s="26">
        <v>44582</v>
      </c>
      <c r="B3265" s="25" t="s">
        <v>7523</v>
      </c>
    </row>
    <row r="3266" spans="1:2" ht="32.450000000000003" customHeight="1" x14ac:dyDescent="0.25">
      <c r="A3266" s="26">
        <v>44582</v>
      </c>
      <c r="B3266" s="25" t="s">
        <v>7524</v>
      </c>
    </row>
    <row r="3267" spans="1:2" ht="32.450000000000003" customHeight="1" x14ac:dyDescent="0.25">
      <c r="A3267" s="26">
        <v>44582</v>
      </c>
      <c r="B3267" s="25" t="s">
        <v>7525</v>
      </c>
    </row>
    <row r="3268" spans="1:2" ht="32.450000000000003" customHeight="1" x14ac:dyDescent="0.25">
      <c r="A3268" s="26">
        <v>44582</v>
      </c>
      <c r="B3268" s="25" t="s">
        <v>7526</v>
      </c>
    </row>
    <row r="3269" spans="1:2" ht="32.450000000000003" customHeight="1" x14ac:dyDescent="0.25">
      <c r="A3269" s="26">
        <v>44582</v>
      </c>
      <c r="B3269" s="25" t="s">
        <v>7527</v>
      </c>
    </row>
    <row r="3270" spans="1:2" ht="32.450000000000003" customHeight="1" x14ac:dyDescent="0.25">
      <c r="A3270" s="26">
        <v>44582</v>
      </c>
      <c r="B3270" s="25" t="s">
        <v>7528</v>
      </c>
    </row>
    <row r="3271" spans="1:2" ht="32.450000000000003" customHeight="1" x14ac:dyDescent="0.25">
      <c r="A3271" s="26">
        <v>44582</v>
      </c>
      <c r="B3271" s="25" t="s">
        <v>7529</v>
      </c>
    </row>
    <row r="3273" spans="1:2" ht="32.450000000000003" customHeight="1" x14ac:dyDescent="0.25">
      <c r="A3273" s="26">
        <v>44589</v>
      </c>
      <c r="B3273" s="25" t="s">
        <v>7530</v>
      </c>
    </row>
    <row r="3274" spans="1:2" ht="32.450000000000003" customHeight="1" x14ac:dyDescent="0.25">
      <c r="A3274" s="26">
        <v>44589</v>
      </c>
      <c r="B3274" s="25" t="s">
        <v>7531</v>
      </c>
    </row>
    <row r="3275" spans="1:2" ht="32.450000000000003" customHeight="1" x14ac:dyDescent="0.25">
      <c r="A3275" s="26">
        <v>44589</v>
      </c>
      <c r="B3275" s="25" t="s">
        <v>7532</v>
      </c>
    </row>
    <row r="3276" spans="1:2" ht="32.450000000000003" customHeight="1" x14ac:dyDescent="0.25">
      <c r="A3276" s="26">
        <v>44589</v>
      </c>
      <c r="B3276" s="25" t="s">
        <v>7533</v>
      </c>
    </row>
    <row r="3277" spans="1:2" ht="32.450000000000003" customHeight="1" x14ac:dyDescent="0.25">
      <c r="A3277" s="26">
        <v>44589</v>
      </c>
      <c r="B3277" s="25" t="s">
        <v>7534</v>
      </c>
    </row>
    <row r="3278" spans="1:2" ht="32.450000000000003" customHeight="1" x14ac:dyDescent="0.25">
      <c r="A3278" s="26">
        <v>44589</v>
      </c>
      <c r="B3278" s="25" t="s">
        <v>7535</v>
      </c>
    </row>
    <row r="3280" spans="1:2" ht="32.450000000000003" customHeight="1" x14ac:dyDescent="0.25">
      <c r="A3280" s="26">
        <v>44596</v>
      </c>
      <c r="B3280" s="25" t="s">
        <v>7536</v>
      </c>
    </row>
    <row r="3281" spans="1:2" ht="32.450000000000003" customHeight="1" x14ac:dyDescent="0.25">
      <c r="A3281" s="26">
        <v>44596</v>
      </c>
      <c r="B3281" s="25" t="s">
        <v>7537</v>
      </c>
    </row>
    <row r="3282" spans="1:2" ht="32.450000000000003" customHeight="1" x14ac:dyDescent="0.25">
      <c r="A3282" s="26">
        <v>44596</v>
      </c>
      <c r="B3282" s="25" t="s">
        <v>7538</v>
      </c>
    </row>
    <row r="3283" spans="1:2" ht="32.450000000000003" customHeight="1" x14ac:dyDescent="0.25">
      <c r="A3283" s="26">
        <v>44596</v>
      </c>
      <c r="B3283" s="25" t="s">
        <v>7539</v>
      </c>
    </row>
    <row r="3284" spans="1:2" ht="32.450000000000003" customHeight="1" x14ac:dyDescent="0.25">
      <c r="A3284" s="26">
        <v>44596</v>
      </c>
      <c r="B3284" s="25" t="s">
        <v>7540</v>
      </c>
    </row>
    <row r="3285" spans="1:2" ht="32.450000000000003" customHeight="1" x14ac:dyDescent="0.25">
      <c r="A3285" s="26">
        <v>44596</v>
      </c>
      <c r="B3285" s="25" t="s">
        <v>7541</v>
      </c>
    </row>
    <row r="3286" spans="1:2" ht="32.450000000000003" customHeight="1" x14ac:dyDescent="0.25">
      <c r="A3286" s="26">
        <v>44596</v>
      </c>
      <c r="B3286" s="25" t="s">
        <v>7542</v>
      </c>
    </row>
    <row r="3287" spans="1:2" ht="32.450000000000003" customHeight="1" x14ac:dyDescent="0.25">
      <c r="A3287" s="26">
        <v>44596</v>
      </c>
      <c r="B3287" s="25" t="s">
        <v>7543</v>
      </c>
    </row>
    <row r="3288" spans="1:2" ht="32.450000000000003" customHeight="1" x14ac:dyDescent="0.25">
      <c r="A3288" s="26">
        <v>44596</v>
      </c>
      <c r="B3288" s="25" t="s">
        <v>7544</v>
      </c>
    </row>
    <row r="3289" spans="1:2" ht="32.450000000000003" customHeight="1" x14ac:dyDescent="0.25">
      <c r="A3289" s="26">
        <v>44596</v>
      </c>
      <c r="B3289" s="25" t="s">
        <v>7545</v>
      </c>
    </row>
    <row r="3291" spans="1:2" ht="32.450000000000003" customHeight="1" x14ac:dyDescent="0.25">
      <c r="A3291" s="26">
        <v>44603</v>
      </c>
      <c r="B3291" s="25" t="s">
        <v>7546</v>
      </c>
    </row>
    <row r="3292" spans="1:2" ht="32.450000000000003" customHeight="1" x14ac:dyDescent="0.25">
      <c r="A3292" s="26">
        <v>44603</v>
      </c>
      <c r="B3292" s="25" t="s">
        <v>7547</v>
      </c>
    </row>
    <row r="3293" spans="1:2" ht="32.450000000000003" customHeight="1" x14ac:dyDescent="0.25">
      <c r="A3293" s="26">
        <v>44603</v>
      </c>
      <c r="B3293" s="25" t="s">
        <v>7548</v>
      </c>
    </row>
    <row r="3294" spans="1:2" ht="32.450000000000003" customHeight="1" x14ac:dyDescent="0.25">
      <c r="A3294" s="26">
        <v>44603</v>
      </c>
      <c r="B3294" s="25" t="s">
        <v>7549</v>
      </c>
    </row>
    <row r="3295" spans="1:2" ht="32.450000000000003" customHeight="1" x14ac:dyDescent="0.25">
      <c r="A3295" s="26">
        <v>44603</v>
      </c>
      <c r="B3295" s="25" t="s">
        <v>7550</v>
      </c>
    </row>
    <row r="3296" spans="1:2" ht="32.450000000000003" customHeight="1" x14ac:dyDescent="0.25">
      <c r="A3296" s="26">
        <v>44603</v>
      </c>
      <c r="B3296" s="25" t="s">
        <v>7551</v>
      </c>
    </row>
    <row r="3297" spans="1:2" ht="32.450000000000003" customHeight="1" x14ac:dyDescent="0.25">
      <c r="A3297" s="26">
        <v>44603</v>
      </c>
      <c r="B3297" s="25" t="s">
        <v>7552</v>
      </c>
    </row>
    <row r="3298" spans="1:2" ht="32.450000000000003" customHeight="1" x14ac:dyDescent="0.25">
      <c r="A3298" s="26">
        <v>44603</v>
      </c>
      <c r="B3298" s="25" t="s">
        <v>7553</v>
      </c>
    </row>
    <row r="3299" spans="1:2" ht="32.450000000000003" customHeight="1" x14ac:dyDescent="0.25">
      <c r="A3299" s="26">
        <v>44603</v>
      </c>
      <c r="B3299" s="25" t="s">
        <v>7554</v>
      </c>
    </row>
    <row r="3300" spans="1:2" ht="32.450000000000003" customHeight="1" x14ac:dyDescent="0.25">
      <c r="A3300" s="26">
        <v>44603</v>
      </c>
      <c r="B3300" s="25" t="s">
        <v>7555</v>
      </c>
    </row>
    <row r="3301" spans="1:2" ht="32.450000000000003" customHeight="1" x14ac:dyDescent="0.25">
      <c r="A3301" s="26">
        <v>44603</v>
      </c>
      <c r="B3301" s="25" t="s">
        <v>7556</v>
      </c>
    </row>
    <row r="3302" spans="1:2" ht="32.450000000000003" customHeight="1" x14ac:dyDescent="0.25">
      <c r="A3302" s="26">
        <v>44603</v>
      </c>
      <c r="B3302" s="25" t="s">
        <v>7557</v>
      </c>
    </row>
    <row r="3304" spans="1:2" ht="32.450000000000003" customHeight="1" x14ac:dyDescent="0.25">
      <c r="A3304" s="26">
        <v>44610</v>
      </c>
      <c r="B3304" s="25" t="s">
        <v>7558</v>
      </c>
    </row>
    <row r="3305" spans="1:2" ht="32.450000000000003" customHeight="1" x14ac:dyDescent="0.25">
      <c r="A3305" s="26">
        <v>44610</v>
      </c>
      <c r="B3305" s="25" t="s">
        <v>7559</v>
      </c>
    </row>
    <row r="3306" spans="1:2" ht="32.450000000000003" customHeight="1" x14ac:dyDescent="0.25">
      <c r="A3306" s="26">
        <v>44610</v>
      </c>
      <c r="B3306" s="25" t="s">
        <v>7560</v>
      </c>
    </row>
    <row r="3307" spans="1:2" ht="32.450000000000003" customHeight="1" x14ac:dyDescent="0.25">
      <c r="A3307" s="26">
        <v>44610</v>
      </c>
      <c r="B3307" s="25" t="s">
        <v>7561</v>
      </c>
    </row>
    <row r="3308" spans="1:2" ht="32.450000000000003" customHeight="1" x14ac:dyDescent="0.25">
      <c r="A3308" s="26">
        <v>44610</v>
      </c>
      <c r="B3308" s="25" t="s">
        <v>7562</v>
      </c>
    </row>
    <row r="3309" spans="1:2" ht="32.450000000000003" customHeight="1" x14ac:dyDescent="0.25">
      <c r="A3309" s="26">
        <v>44610</v>
      </c>
      <c r="B3309" s="25" t="s">
        <v>7563</v>
      </c>
    </row>
    <row r="3310" spans="1:2" ht="32.450000000000003" customHeight="1" x14ac:dyDescent="0.25">
      <c r="A3310" s="26">
        <v>44610</v>
      </c>
      <c r="B3310" s="25" t="s">
        <v>7564</v>
      </c>
    </row>
    <row r="3311" spans="1:2" ht="32.450000000000003" customHeight="1" x14ac:dyDescent="0.25">
      <c r="A3311" s="26">
        <v>44610</v>
      </c>
      <c r="B3311" s="25" t="s">
        <v>7565</v>
      </c>
    </row>
    <row r="3312" spans="1:2" ht="32.450000000000003" customHeight="1" x14ac:dyDescent="0.25">
      <c r="A3312" s="26">
        <v>44610</v>
      </c>
      <c r="B3312" s="25" t="s">
        <v>7566</v>
      </c>
    </row>
    <row r="3313" spans="1:2" ht="32.450000000000003" customHeight="1" x14ac:dyDescent="0.25">
      <c r="A3313" s="26">
        <v>44610</v>
      </c>
      <c r="B3313" s="25" t="s">
        <v>7567</v>
      </c>
    </row>
    <row r="3314" spans="1:2" ht="32.450000000000003" customHeight="1" x14ac:dyDescent="0.25">
      <c r="A3314" s="26">
        <v>44610</v>
      </c>
      <c r="B3314" s="25" t="s">
        <v>7568</v>
      </c>
    </row>
    <row r="3315" spans="1:2" ht="32.450000000000003" customHeight="1" x14ac:dyDescent="0.25">
      <c r="A3315" s="26">
        <v>44610</v>
      </c>
      <c r="B3315" s="25" t="s">
        <v>7569</v>
      </c>
    </row>
    <row r="3316" spans="1:2" ht="32.450000000000003" customHeight="1" x14ac:dyDescent="0.25">
      <c r="A3316" s="26">
        <v>44610</v>
      </c>
      <c r="B3316" s="25" t="s">
        <v>7570</v>
      </c>
    </row>
    <row r="3317" spans="1:2" ht="32.450000000000003" customHeight="1" x14ac:dyDescent="0.25">
      <c r="A3317" s="26">
        <v>44610</v>
      </c>
      <c r="B3317" s="25" t="s">
        <v>7571</v>
      </c>
    </row>
    <row r="3318" spans="1:2" ht="32.450000000000003" customHeight="1" x14ac:dyDescent="0.25">
      <c r="A3318" s="26">
        <v>44610</v>
      </c>
      <c r="B3318" s="25" t="s">
        <v>7572</v>
      </c>
    </row>
    <row r="3319" spans="1:2" ht="32.450000000000003" customHeight="1" x14ac:dyDescent="0.25">
      <c r="A3319" s="26">
        <v>44610</v>
      </c>
      <c r="B3319" s="25" t="s">
        <v>7573</v>
      </c>
    </row>
    <row r="3320" spans="1:2" ht="32.450000000000003" customHeight="1" x14ac:dyDescent="0.25">
      <c r="A3320" s="26">
        <v>44610</v>
      </c>
      <c r="B3320" s="25" t="s">
        <v>7574</v>
      </c>
    </row>
    <row r="3321" spans="1:2" ht="32.450000000000003" customHeight="1" x14ac:dyDescent="0.25">
      <c r="A3321" s="26">
        <v>44610</v>
      </c>
      <c r="B3321" s="25" t="s">
        <v>7575</v>
      </c>
    </row>
    <row r="3322" spans="1:2" ht="32.450000000000003" customHeight="1" x14ac:dyDescent="0.25">
      <c r="A3322" s="26">
        <v>44610</v>
      </c>
      <c r="B3322" s="25" t="s">
        <v>7576</v>
      </c>
    </row>
    <row r="3323" spans="1:2" ht="32.450000000000003" customHeight="1" x14ac:dyDescent="0.25">
      <c r="A3323" s="26">
        <v>44610</v>
      </c>
      <c r="B3323" s="25" t="s">
        <v>7577</v>
      </c>
    </row>
    <row r="3324" spans="1:2" ht="32.450000000000003" customHeight="1" x14ac:dyDescent="0.25">
      <c r="A3324" s="26">
        <v>44610</v>
      </c>
      <c r="B3324" s="25" t="s">
        <v>7578</v>
      </c>
    </row>
    <row r="3326" spans="1:2" ht="32.450000000000003" customHeight="1" x14ac:dyDescent="0.25">
      <c r="A3326" s="26">
        <v>44617</v>
      </c>
      <c r="B3326" s="25" t="s">
        <v>7579</v>
      </c>
    </row>
    <row r="3327" spans="1:2" ht="32.450000000000003" customHeight="1" x14ac:dyDescent="0.25">
      <c r="A3327" s="26">
        <v>44617</v>
      </c>
      <c r="B3327" s="25" t="s">
        <v>7580</v>
      </c>
    </row>
    <row r="3328" spans="1:2" ht="32.450000000000003" customHeight="1" x14ac:dyDescent="0.25">
      <c r="A3328" s="26">
        <v>44617</v>
      </c>
      <c r="B3328" s="25" t="s">
        <v>7581</v>
      </c>
    </row>
    <row r="3329" spans="1:2" ht="32.450000000000003" customHeight="1" x14ac:dyDescent="0.25">
      <c r="A3329" s="26">
        <v>44617</v>
      </c>
      <c r="B3329" s="25" t="s">
        <v>7582</v>
      </c>
    </row>
    <row r="3330" spans="1:2" ht="32.450000000000003" customHeight="1" x14ac:dyDescent="0.25">
      <c r="A3330" s="26">
        <v>44617</v>
      </c>
      <c r="B3330" s="25" t="s">
        <v>7583</v>
      </c>
    </row>
    <row r="3331" spans="1:2" ht="32.450000000000003" customHeight="1" x14ac:dyDescent="0.25">
      <c r="A3331" s="26">
        <v>44617</v>
      </c>
      <c r="B3331" s="25" t="s">
        <v>7584</v>
      </c>
    </row>
    <row r="3332" spans="1:2" ht="32.450000000000003" customHeight="1" x14ac:dyDescent="0.25">
      <c r="A3332" s="26">
        <v>44617</v>
      </c>
      <c r="B3332" s="25" t="s">
        <v>7585</v>
      </c>
    </row>
    <row r="3333" spans="1:2" ht="32.450000000000003" customHeight="1" x14ac:dyDescent="0.25">
      <c r="A3333" s="26">
        <v>44617</v>
      </c>
      <c r="B3333" s="25" t="s">
        <v>7586</v>
      </c>
    </row>
    <row r="3334" spans="1:2" ht="32.450000000000003" customHeight="1" x14ac:dyDescent="0.25">
      <c r="A3334" s="26">
        <v>44617</v>
      </c>
      <c r="B3334" s="25" t="s">
        <v>7587</v>
      </c>
    </row>
    <row r="3336" spans="1:2" ht="32.450000000000003" customHeight="1" x14ac:dyDescent="0.25">
      <c r="A3336" s="26">
        <v>44624</v>
      </c>
      <c r="B3336" s="25" t="s">
        <v>7588</v>
      </c>
    </row>
    <row r="3337" spans="1:2" ht="32.450000000000003" customHeight="1" x14ac:dyDescent="0.25">
      <c r="A3337" s="26">
        <v>44624</v>
      </c>
      <c r="B3337" s="25" t="s">
        <v>7589</v>
      </c>
    </row>
    <row r="3338" spans="1:2" ht="32.450000000000003" customHeight="1" x14ac:dyDescent="0.25">
      <c r="A3338" s="26">
        <v>44624</v>
      </c>
      <c r="B3338" s="25" t="s">
        <v>7590</v>
      </c>
    </row>
    <row r="3339" spans="1:2" ht="32.450000000000003" customHeight="1" x14ac:dyDescent="0.25">
      <c r="A3339" s="26">
        <v>44624</v>
      </c>
      <c r="B3339" s="25" t="s">
        <v>7591</v>
      </c>
    </row>
    <row r="3340" spans="1:2" ht="32.450000000000003" customHeight="1" x14ac:dyDescent="0.25">
      <c r="A3340" s="26">
        <v>44624</v>
      </c>
      <c r="B3340" s="25" t="s">
        <v>7592</v>
      </c>
    </row>
    <row r="3341" spans="1:2" ht="32.450000000000003" customHeight="1" x14ac:dyDescent="0.25">
      <c r="A3341" s="26">
        <v>44624</v>
      </c>
      <c r="B3341" s="25" t="s">
        <v>7593</v>
      </c>
    </row>
    <row r="3342" spans="1:2" ht="32.450000000000003" customHeight="1" x14ac:dyDescent="0.25">
      <c r="A3342" s="26">
        <v>44624</v>
      </c>
      <c r="B3342" s="25" t="s">
        <v>7594</v>
      </c>
    </row>
    <row r="3343" spans="1:2" ht="32.450000000000003" customHeight="1" x14ac:dyDescent="0.25">
      <c r="A3343" s="26">
        <v>44624</v>
      </c>
      <c r="B3343" s="25" t="s">
        <v>7595</v>
      </c>
    </row>
    <row r="3345" spans="1:2" ht="32.450000000000003" customHeight="1" x14ac:dyDescent="0.25">
      <c r="A3345" s="26">
        <v>44631</v>
      </c>
      <c r="B3345" s="25" t="s">
        <v>7596</v>
      </c>
    </row>
    <row r="3346" spans="1:2" ht="32.450000000000003" customHeight="1" x14ac:dyDescent="0.25">
      <c r="A3346" s="26">
        <v>44631</v>
      </c>
      <c r="B3346" s="25" t="s">
        <v>7597</v>
      </c>
    </row>
    <row r="3347" spans="1:2" ht="32.450000000000003" customHeight="1" x14ac:dyDescent="0.25">
      <c r="A3347" s="26">
        <v>44631</v>
      </c>
      <c r="B3347" s="25" t="s">
        <v>7598</v>
      </c>
    </row>
    <row r="3348" spans="1:2" ht="32.450000000000003" customHeight="1" x14ac:dyDescent="0.25">
      <c r="A3348" s="26">
        <v>44631</v>
      </c>
      <c r="B3348" s="25" t="s">
        <v>7599</v>
      </c>
    </row>
    <row r="3349" spans="1:2" ht="32.450000000000003" customHeight="1" x14ac:dyDescent="0.25">
      <c r="A3349" s="26">
        <v>44631</v>
      </c>
      <c r="B3349" s="25" t="s">
        <v>7600</v>
      </c>
    </row>
    <row r="3350" spans="1:2" ht="32.450000000000003" customHeight="1" x14ac:dyDescent="0.25">
      <c r="A3350" s="26">
        <v>44631</v>
      </c>
      <c r="B3350" s="25" t="s">
        <v>7601</v>
      </c>
    </row>
    <row r="3351" spans="1:2" ht="32.450000000000003" customHeight="1" x14ac:dyDescent="0.25">
      <c r="A3351" s="26">
        <v>44631</v>
      </c>
      <c r="B3351" s="25" t="s">
        <v>7602</v>
      </c>
    </row>
    <row r="3352" spans="1:2" ht="32.450000000000003" customHeight="1" x14ac:dyDescent="0.25">
      <c r="A3352" s="26">
        <v>44631</v>
      </c>
      <c r="B3352" s="25" t="s">
        <v>7603</v>
      </c>
    </row>
    <row r="3353" spans="1:2" ht="32.450000000000003" customHeight="1" x14ac:dyDescent="0.25">
      <c r="A3353" s="26">
        <v>44631</v>
      </c>
      <c r="B3353" s="25" t="s">
        <v>7604</v>
      </c>
    </row>
    <row r="3354" spans="1:2" ht="32.450000000000003" customHeight="1" x14ac:dyDescent="0.25">
      <c r="A3354" s="26">
        <v>44631</v>
      </c>
      <c r="B3354" s="25" t="s">
        <v>7605</v>
      </c>
    </row>
    <row r="3355" spans="1:2" ht="32.450000000000003" customHeight="1" x14ac:dyDescent="0.25">
      <c r="A3355" s="26">
        <v>44631</v>
      </c>
      <c r="B3355" s="25" t="s">
        <v>7606</v>
      </c>
    </row>
    <row r="3357" spans="1:2" ht="32.450000000000003" customHeight="1" x14ac:dyDescent="0.25">
      <c r="A3357" s="26">
        <v>44638</v>
      </c>
      <c r="B3357" s="25" t="s">
        <v>7607</v>
      </c>
    </row>
    <row r="3358" spans="1:2" ht="32.450000000000003" customHeight="1" x14ac:dyDescent="0.25">
      <c r="A3358" s="26">
        <v>44638</v>
      </c>
      <c r="B3358" s="25" t="s">
        <v>7608</v>
      </c>
    </row>
    <row r="3359" spans="1:2" ht="32.450000000000003" customHeight="1" x14ac:dyDescent="0.25">
      <c r="A3359" s="26">
        <v>44638</v>
      </c>
      <c r="B3359" s="25" t="s">
        <v>7609</v>
      </c>
    </row>
    <row r="3360" spans="1:2" ht="32.450000000000003" customHeight="1" x14ac:dyDescent="0.25">
      <c r="A3360" s="26">
        <v>44638</v>
      </c>
      <c r="B3360" s="25" t="s">
        <v>7610</v>
      </c>
    </row>
    <row r="3361" spans="1:2" ht="32.450000000000003" customHeight="1" x14ac:dyDescent="0.25">
      <c r="A3361" s="26">
        <v>44638</v>
      </c>
      <c r="B3361" s="25" t="s">
        <v>7611</v>
      </c>
    </row>
    <row r="3362" spans="1:2" ht="32.450000000000003" customHeight="1" x14ac:dyDescent="0.25">
      <c r="A3362" s="26">
        <v>44638</v>
      </c>
      <c r="B3362" s="25" t="s">
        <v>7612</v>
      </c>
    </row>
    <row r="3363" spans="1:2" ht="32.450000000000003" customHeight="1" x14ac:dyDescent="0.25">
      <c r="A3363" s="26">
        <v>44638</v>
      </c>
      <c r="B3363" s="25" t="s">
        <v>7613</v>
      </c>
    </row>
    <row r="3364" spans="1:2" ht="32.450000000000003" customHeight="1" x14ac:dyDescent="0.25">
      <c r="A3364" s="26">
        <v>44638</v>
      </c>
      <c r="B3364" s="25" t="s">
        <v>7614</v>
      </c>
    </row>
    <row r="3365" spans="1:2" ht="32.450000000000003" customHeight="1" x14ac:dyDescent="0.25">
      <c r="A3365" s="26">
        <v>44638</v>
      </c>
      <c r="B3365" s="25" t="s">
        <v>7615</v>
      </c>
    </row>
    <row r="3367" spans="1:2" ht="32.450000000000003" customHeight="1" x14ac:dyDescent="0.25">
      <c r="A3367" s="26">
        <v>44645</v>
      </c>
      <c r="B3367" s="25" t="s">
        <v>7616</v>
      </c>
    </row>
    <row r="3368" spans="1:2" ht="32.450000000000003" customHeight="1" x14ac:dyDescent="0.25">
      <c r="A3368" s="26">
        <v>44645</v>
      </c>
      <c r="B3368" s="25" t="s">
        <v>7617</v>
      </c>
    </row>
    <row r="3369" spans="1:2" ht="32.450000000000003" customHeight="1" x14ac:dyDescent="0.25">
      <c r="A3369" s="26">
        <v>44645</v>
      </c>
      <c r="B3369" s="25" t="s">
        <v>7618</v>
      </c>
    </row>
    <row r="3370" spans="1:2" ht="32.450000000000003" customHeight="1" x14ac:dyDescent="0.25">
      <c r="A3370" s="26">
        <v>44645</v>
      </c>
      <c r="B3370" s="25" t="s">
        <v>7619</v>
      </c>
    </row>
    <row r="3371" spans="1:2" ht="32.450000000000003" customHeight="1" x14ac:dyDescent="0.25">
      <c r="A3371" s="26">
        <v>44645</v>
      </c>
      <c r="B3371" s="25" t="s">
        <v>7620</v>
      </c>
    </row>
    <row r="3372" spans="1:2" ht="32.450000000000003" customHeight="1" x14ac:dyDescent="0.25">
      <c r="A3372" s="26">
        <v>44645</v>
      </c>
      <c r="B3372" s="25" t="s">
        <v>7621</v>
      </c>
    </row>
    <row r="3373" spans="1:2" ht="32.450000000000003" customHeight="1" x14ac:dyDescent="0.25">
      <c r="A3373" s="26">
        <v>44645</v>
      </c>
      <c r="B3373" s="25" t="s">
        <v>7622</v>
      </c>
    </row>
    <row r="3374" spans="1:2" ht="32.450000000000003" customHeight="1" x14ac:dyDescent="0.25">
      <c r="A3374" s="26">
        <v>44645</v>
      </c>
      <c r="B3374" s="25" t="s">
        <v>7623</v>
      </c>
    </row>
    <row r="3375" spans="1:2" ht="32.450000000000003" customHeight="1" x14ac:dyDescent="0.25">
      <c r="A3375" s="26">
        <v>44645</v>
      </c>
      <c r="B3375" s="25" t="s">
        <v>7624</v>
      </c>
    </row>
    <row r="3376" spans="1:2" ht="32.450000000000003" customHeight="1" x14ac:dyDescent="0.25">
      <c r="A3376" s="26">
        <v>44645</v>
      </c>
      <c r="B3376" s="25" t="s">
        <v>7625</v>
      </c>
    </row>
    <row r="3378" spans="1:2" ht="32.450000000000003" customHeight="1" x14ac:dyDescent="0.25">
      <c r="A3378" s="26">
        <v>44652</v>
      </c>
      <c r="B3378" s="25" t="s">
        <v>7626</v>
      </c>
    </row>
    <row r="3379" spans="1:2" ht="32.450000000000003" customHeight="1" x14ac:dyDescent="0.25">
      <c r="A3379" s="26">
        <v>44652</v>
      </c>
      <c r="B3379" s="25" t="s">
        <v>7627</v>
      </c>
    </row>
    <row r="3380" spans="1:2" ht="32.450000000000003" customHeight="1" x14ac:dyDescent="0.25">
      <c r="A3380" s="26">
        <v>44652</v>
      </c>
      <c r="B3380" s="25" t="s">
        <v>7628</v>
      </c>
    </row>
    <row r="3381" spans="1:2" ht="32.450000000000003" customHeight="1" x14ac:dyDescent="0.25">
      <c r="A3381" s="26">
        <v>44652</v>
      </c>
      <c r="B3381" s="25" t="s">
        <v>7629</v>
      </c>
    </row>
    <row r="3382" spans="1:2" ht="32.450000000000003" customHeight="1" x14ac:dyDescent="0.25">
      <c r="A3382" s="26">
        <v>44652</v>
      </c>
      <c r="B3382" s="25" t="s">
        <v>7630</v>
      </c>
    </row>
    <row r="3383" spans="1:2" ht="32.450000000000003" customHeight="1" x14ac:dyDescent="0.25">
      <c r="A3383" s="26">
        <v>44652</v>
      </c>
      <c r="B3383" s="25" t="s">
        <v>7631</v>
      </c>
    </row>
    <row r="3384" spans="1:2" ht="32.450000000000003" customHeight="1" x14ac:dyDescent="0.25">
      <c r="A3384" s="26">
        <v>44652</v>
      </c>
      <c r="B3384" s="25" t="s">
        <v>7632</v>
      </c>
    </row>
    <row r="3385" spans="1:2" ht="32.450000000000003" customHeight="1" x14ac:dyDescent="0.25">
      <c r="A3385" s="26">
        <v>44652</v>
      </c>
      <c r="B3385" s="25" t="s">
        <v>7633</v>
      </c>
    </row>
    <row r="3386" spans="1:2" ht="32.450000000000003" customHeight="1" x14ac:dyDescent="0.25">
      <c r="A3386" s="26">
        <v>44652</v>
      </c>
      <c r="B3386" s="25" t="s">
        <v>7634</v>
      </c>
    </row>
    <row r="3387" spans="1:2" ht="32.450000000000003" customHeight="1" x14ac:dyDescent="0.25">
      <c r="A3387" s="26">
        <v>44652</v>
      </c>
      <c r="B3387" s="25" t="s">
        <v>7635</v>
      </c>
    </row>
    <row r="3388" spans="1:2" ht="32.450000000000003" customHeight="1" x14ac:dyDescent="0.25">
      <c r="A3388" s="26">
        <v>44652</v>
      </c>
      <c r="B3388" s="25" t="s">
        <v>7636</v>
      </c>
    </row>
    <row r="3389" spans="1:2" ht="32.450000000000003" customHeight="1" x14ac:dyDescent="0.25">
      <c r="A3389" s="26">
        <v>44652</v>
      </c>
      <c r="B3389" s="25" t="s">
        <v>7637</v>
      </c>
    </row>
    <row r="3390" spans="1:2" ht="32.450000000000003" customHeight="1" x14ac:dyDescent="0.25">
      <c r="A3390" s="26">
        <v>44652</v>
      </c>
      <c r="B3390" s="25" t="s">
        <v>7638</v>
      </c>
    </row>
    <row r="3391" spans="1:2" ht="32.450000000000003" customHeight="1" x14ac:dyDescent="0.25">
      <c r="A3391" s="26">
        <v>44652</v>
      </c>
      <c r="B3391" s="25" t="s">
        <v>7639</v>
      </c>
    </row>
    <row r="3393" spans="1:2" ht="32.450000000000003" customHeight="1" x14ac:dyDescent="0.25">
      <c r="A3393" s="26">
        <v>44659</v>
      </c>
      <c r="B3393" s="25" t="s">
        <v>7640</v>
      </c>
    </row>
    <row r="3394" spans="1:2" ht="32.450000000000003" customHeight="1" x14ac:dyDescent="0.25">
      <c r="A3394" s="26">
        <v>44659</v>
      </c>
      <c r="B3394" s="25" t="s">
        <v>7641</v>
      </c>
    </row>
    <row r="3395" spans="1:2" ht="32.450000000000003" customHeight="1" x14ac:dyDescent="0.25">
      <c r="A3395" s="26">
        <v>44659</v>
      </c>
      <c r="B3395" s="25" t="s">
        <v>7642</v>
      </c>
    </row>
    <row r="3396" spans="1:2" ht="32.450000000000003" customHeight="1" x14ac:dyDescent="0.25">
      <c r="A3396" s="26">
        <v>44659</v>
      </c>
      <c r="B3396" s="25" t="s">
        <v>7643</v>
      </c>
    </row>
    <row r="3397" spans="1:2" ht="32.450000000000003" customHeight="1" x14ac:dyDescent="0.25">
      <c r="A3397" s="26">
        <v>44659</v>
      </c>
      <c r="B3397" s="25" t="s">
        <v>7644</v>
      </c>
    </row>
    <row r="3398" spans="1:2" ht="32.450000000000003" customHeight="1" x14ac:dyDescent="0.25">
      <c r="A3398" s="26">
        <v>44659</v>
      </c>
      <c r="B3398" s="25" t="s">
        <v>7645</v>
      </c>
    </row>
    <row r="3399" spans="1:2" ht="32.450000000000003" customHeight="1" x14ac:dyDescent="0.25">
      <c r="A3399" s="26">
        <v>44659</v>
      </c>
      <c r="B3399" s="25" t="s">
        <v>7646</v>
      </c>
    </row>
    <row r="3400" spans="1:2" ht="32.450000000000003" customHeight="1" x14ac:dyDescent="0.25">
      <c r="A3400" s="26">
        <v>44659</v>
      </c>
      <c r="B3400" s="25" t="s">
        <v>7647</v>
      </c>
    </row>
    <row r="3401" spans="1:2" ht="32.450000000000003" customHeight="1" x14ac:dyDescent="0.25">
      <c r="A3401" s="26">
        <v>44659</v>
      </c>
      <c r="B3401" s="25" t="s">
        <v>7648</v>
      </c>
    </row>
    <row r="3402" spans="1:2" ht="32.450000000000003" customHeight="1" x14ac:dyDescent="0.25">
      <c r="A3402" s="26">
        <v>44659</v>
      </c>
      <c r="B3402" s="25" t="s">
        <v>7649</v>
      </c>
    </row>
    <row r="3403" spans="1:2" ht="32.450000000000003" customHeight="1" x14ac:dyDescent="0.25">
      <c r="A3403" s="26">
        <v>44659</v>
      </c>
      <c r="B3403" s="25" t="s">
        <v>7650</v>
      </c>
    </row>
    <row r="3405" spans="1:2" ht="32.450000000000003" customHeight="1" x14ac:dyDescent="0.25">
      <c r="A3405" s="26">
        <v>44666</v>
      </c>
      <c r="B3405" s="25" t="s">
        <v>7651</v>
      </c>
    </row>
    <row r="3406" spans="1:2" ht="32.450000000000003" customHeight="1" x14ac:dyDescent="0.25">
      <c r="A3406" s="26">
        <v>44666</v>
      </c>
      <c r="B3406" s="25" t="s">
        <v>7652</v>
      </c>
    </row>
    <row r="3407" spans="1:2" ht="32.450000000000003" customHeight="1" x14ac:dyDescent="0.25">
      <c r="A3407" s="26">
        <v>44666</v>
      </c>
      <c r="B3407" s="25" t="s">
        <v>7653</v>
      </c>
    </row>
    <row r="3408" spans="1:2" ht="32.450000000000003" customHeight="1" x14ac:dyDescent="0.25">
      <c r="A3408" s="26">
        <v>44666</v>
      </c>
      <c r="B3408" s="25" t="s">
        <v>7654</v>
      </c>
    </row>
    <row r="3409" spans="1:2" ht="32.450000000000003" customHeight="1" x14ac:dyDescent="0.25">
      <c r="A3409" s="26">
        <v>44666</v>
      </c>
      <c r="B3409" s="25" t="s">
        <v>7655</v>
      </c>
    </row>
    <row r="3410" spans="1:2" ht="32.450000000000003" customHeight="1" x14ac:dyDescent="0.25">
      <c r="A3410" s="26">
        <v>44666</v>
      </c>
      <c r="B3410" s="25" t="s">
        <v>7656</v>
      </c>
    </row>
    <row r="3411" spans="1:2" ht="32.450000000000003" customHeight="1" x14ac:dyDescent="0.25">
      <c r="A3411" s="26">
        <v>44666</v>
      </c>
      <c r="B3411" s="25" t="s">
        <v>7657</v>
      </c>
    </row>
    <row r="3412" spans="1:2" ht="32.450000000000003" customHeight="1" x14ac:dyDescent="0.25">
      <c r="A3412" s="26">
        <v>44666</v>
      </c>
      <c r="B3412" s="25" t="s">
        <v>7658</v>
      </c>
    </row>
    <row r="3414" spans="1:2" ht="32.450000000000003" customHeight="1" x14ac:dyDescent="0.25">
      <c r="A3414" s="26">
        <v>44673</v>
      </c>
      <c r="B3414" s="25" t="s">
        <v>7659</v>
      </c>
    </row>
    <row r="3415" spans="1:2" ht="32.450000000000003" customHeight="1" x14ac:dyDescent="0.25">
      <c r="A3415" s="26">
        <v>44673</v>
      </c>
      <c r="B3415" s="25" t="s">
        <v>7660</v>
      </c>
    </row>
    <row r="3416" spans="1:2" ht="32.450000000000003" customHeight="1" x14ac:dyDescent="0.25">
      <c r="A3416" s="26">
        <v>44673</v>
      </c>
      <c r="B3416" s="25" t="s">
        <v>7661</v>
      </c>
    </row>
    <row r="3417" spans="1:2" ht="32.450000000000003" customHeight="1" x14ac:dyDescent="0.25">
      <c r="A3417" s="26">
        <v>44673</v>
      </c>
      <c r="B3417" s="25" t="s">
        <v>7662</v>
      </c>
    </row>
    <row r="3418" spans="1:2" ht="32.450000000000003" customHeight="1" x14ac:dyDescent="0.25">
      <c r="A3418" s="26">
        <v>44673</v>
      </c>
      <c r="B3418" s="25" t="s">
        <v>7663</v>
      </c>
    </row>
    <row r="3419" spans="1:2" ht="32.450000000000003" customHeight="1" x14ac:dyDescent="0.25">
      <c r="A3419" s="26">
        <v>44673</v>
      </c>
      <c r="B3419" s="25" t="s">
        <v>7664</v>
      </c>
    </row>
    <row r="3420" spans="1:2" ht="32.450000000000003" customHeight="1" x14ac:dyDescent="0.25">
      <c r="A3420" s="26">
        <v>44673</v>
      </c>
      <c r="B3420" s="25" t="s">
        <v>7665</v>
      </c>
    </row>
    <row r="3421" spans="1:2" ht="32.450000000000003" customHeight="1" x14ac:dyDescent="0.25">
      <c r="A3421" s="26">
        <v>44673</v>
      </c>
      <c r="B3421" s="25" t="s">
        <v>7666</v>
      </c>
    </row>
    <row r="3422" spans="1:2" ht="32.450000000000003" customHeight="1" x14ac:dyDescent="0.25">
      <c r="A3422" s="26">
        <v>44673</v>
      </c>
      <c r="B3422" s="25" t="s">
        <v>7667</v>
      </c>
    </row>
    <row r="3424" spans="1:2" ht="32.450000000000003" customHeight="1" x14ac:dyDescent="0.25">
      <c r="A3424" s="26">
        <v>44680</v>
      </c>
      <c r="B3424" s="25" t="s">
        <v>7668</v>
      </c>
    </row>
    <row r="3425" spans="1:2" ht="32.450000000000003" customHeight="1" x14ac:dyDescent="0.25">
      <c r="A3425" s="26">
        <v>44680</v>
      </c>
      <c r="B3425" s="25" t="s">
        <v>7669</v>
      </c>
    </row>
    <row r="3426" spans="1:2" ht="32.450000000000003" customHeight="1" x14ac:dyDescent="0.25">
      <c r="A3426" s="26">
        <v>44680</v>
      </c>
      <c r="B3426" s="25" t="s">
        <v>7670</v>
      </c>
    </row>
    <row r="3427" spans="1:2" ht="32.450000000000003" customHeight="1" x14ac:dyDescent="0.25">
      <c r="A3427" s="26">
        <v>44680</v>
      </c>
      <c r="B3427" s="25" t="s">
        <v>7671</v>
      </c>
    </row>
    <row r="3428" spans="1:2" ht="32.450000000000003" customHeight="1" x14ac:dyDescent="0.25">
      <c r="A3428" s="26">
        <v>44680</v>
      </c>
      <c r="B3428" s="25" t="s">
        <v>7672</v>
      </c>
    </row>
    <row r="3429" spans="1:2" ht="32.450000000000003" customHeight="1" x14ac:dyDescent="0.25">
      <c r="A3429" s="26">
        <v>44680</v>
      </c>
      <c r="B3429" s="25" t="s">
        <v>7673</v>
      </c>
    </row>
    <row r="3430" spans="1:2" ht="32.450000000000003" customHeight="1" x14ac:dyDescent="0.25">
      <c r="A3430" s="26">
        <v>44680</v>
      </c>
      <c r="B3430" s="25" t="s">
        <v>7674</v>
      </c>
    </row>
    <row r="3431" spans="1:2" ht="32.450000000000003" customHeight="1" x14ac:dyDescent="0.25">
      <c r="A3431" s="26">
        <v>44680</v>
      </c>
      <c r="B3431" s="25" t="s">
        <v>7675</v>
      </c>
    </row>
    <row r="3432" spans="1:2" ht="32.450000000000003" customHeight="1" x14ac:dyDescent="0.25">
      <c r="A3432" s="26">
        <v>44680</v>
      </c>
      <c r="B3432" s="25" t="s">
        <v>7676</v>
      </c>
    </row>
    <row r="3433" spans="1:2" ht="32.450000000000003" customHeight="1" x14ac:dyDescent="0.25">
      <c r="A3433" s="26">
        <v>44680</v>
      </c>
      <c r="B3433" s="25" t="s">
        <v>7677</v>
      </c>
    </row>
    <row r="3434" spans="1:2" ht="32.450000000000003" customHeight="1" x14ac:dyDescent="0.25">
      <c r="A3434" s="26">
        <v>44680</v>
      </c>
      <c r="B3434" s="25" t="s">
        <v>7678</v>
      </c>
    </row>
    <row r="3435" spans="1:2" ht="32.450000000000003" customHeight="1" x14ac:dyDescent="0.25">
      <c r="A3435" s="26">
        <v>44680</v>
      </c>
      <c r="B3435" s="25" t="s">
        <v>7679</v>
      </c>
    </row>
    <row r="3436" spans="1:2" ht="32.450000000000003" customHeight="1" x14ac:dyDescent="0.25">
      <c r="A3436" s="26">
        <v>44680</v>
      </c>
      <c r="B3436" s="25" t="s">
        <v>7680</v>
      </c>
    </row>
    <row r="3437" spans="1:2" ht="32.450000000000003" customHeight="1" x14ac:dyDescent="0.25">
      <c r="A3437" s="26">
        <v>44680</v>
      </c>
      <c r="B3437" s="25" t="s">
        <v>7681</v>
      </c>
    </row>
    <row r="3438" spans="1:2" ht="32.450000000000003" customHeight="1" x14ac:dyDescent="0.25">
      <c r="A3438" s="26">
        <v>44680</v>
      </c>
      <c r="B3438" s="25" t="s">
        <v>7682</v>
      </c>
    </row>
    <row r="3440" spans="1:2" ht="32.450000000000003" customHeight="1" x14ac:dyDescent="0.25">
      <c r="A3440" s="26">
        <v>44687</v>
      </c>
      <c r="B3440" s="25" t="s">
        <v>7683</v>
      </c>
    </row>
    <row r="3441" spans="1:2" ht="32.450000000000003" customHeight="1" x14ac:dyDescent="0.25">
      <c r="A3441" s="26">
        <v>44687</v>
      </c>
      <c r="B3441" s="25" t="s">
        <v>7684</v>
      </c>
    </row>
    <row r="3443" spans="1:2" ht="32.450000000000003" customHeight="1" x14ac:dyDescent="0.25">
      <c r="A3443" s="26">
        <v>44694</v>
      </c>
      <c r="B3443" s="25" t="s">
        <v>7685</v>
      </c>
    </row>
    <row r="3444" spans="1:2" ht="32.450000000000003" customHeight="1" x14ac:dyDescent="0.25">
      <c r="A3444" s="26">
        <v>44694</v>
      </c>
      <c r="B3444" s="25" t="s">
        <v>7686</v>
      </c>
    </row>
    <row r="3445" spans="1:2" ht="32.450000000000003" customHeight="1" x14ac:dyDescent="0.25">
      <c r="A3445" s="26">
        <v>44694</v>
      </c>
      <c r="B3445" s="25" t="s">
        <v>7687</v>
      </c>
    </row>
    <row r="3446" spans="1:2" ht="32.450000000000003" customHeight="1" x14ac:dyDescent="0.25">
      <c r="A3446" s="26">
        <v>44694</v>
      </c>
      <c r="B3446" s="25" t="s">
        <v>7688</v>
      </c>
    </row>
    <row r="3447" spans="1:2" ht="32.450000000000003" customHeight="1" x14ac:dyDescent="0.25">
      <c r="A3447" s="26">
        <v>44694</v>
      </c>
      <c r="B3447" s="25" t="s">
        <v>7689</v>
      </c>
    </row>
    <row r="3449" spans="1:2" ht="32.450000000000003" customHeight="1" x14ac:dyDescent="0.25">
      <c r="A3449" s="26">
        <v>44701</v>
      </c>
      <c r="B3449" s="25" t="s">
        <v>7690</v>
      </c>
    </row>
    <row r="3450" spans="1:2" ht="32.450000000000003" customHeight="1" x14ac:dyDescent="0.25">
      <c r="A3450" s="26">
        <v>44701</v>
      </c>
      <c r="B3450" s="25" t="s">
        <v>7691</v>
      </c>
    </row>
    <row r="3451" spans="1:2" ht="32.450000000000003" customHeight="1" x14ac:dyDescent="0.25">
      <c r="A3451" s="26">
        <v>44701</v>
      </c>
      <c r="B3451" s="25" t="s">
        <v>7692</v>
      </c>
    </row>
    <row r="3452" spans="1:2" ht="32.450000000000003" customHeight="1" x14ac:dyDescent="0.25">
      <c r="A3452" s="26">
        <v>44701</v>
      </c>
      <c r="B3452" s="25" t="s">
        <v>7693</v>
      </c>
    </row>
    <row r="3453" spans="1:2" ht="32.450000000000003" customHeight="1" x14ac:dyDescent="0.25">
      <c r="A3453" s="26">
        <v>44701</v>
      </c>
      <c r="B3453" s="25" t="s">
        <v>7694</v>
      </c>
    </row>
    <row r="3454" spans="1:2" ht="32.450000000000003" customHeight="1" x14ac:dyDescent="0.25">
      <c r="A3454" s="26">
        <v>44701</v>
      </c>
      <c r="B3454" s="25" t="s">
        <v>7695</v>
      </c>
    </row>
    <row r="3455" spans="1:2" ht="32.450000000000003" customHeight="1" x14ac:dyDescent="0.25">
      <c r="A3455" s="26">
        <v>44701</v>
      </c>
      <c r="B3455" s="25" t="s">
        <v>7696</v>
      </c>
    </row>
    <row r="3456" spans="1:2" ht="32.450000000000003" customHeight="1" x14ac:dyDescent="0.25">
      <c r="A3456" s="26">
        <v>44701</v>
      </c>
      <c r="B3456" s="25" t="s">
        <v>7697</v>
      </c>
    </row>
    <row r="3457" spans="1:2" ht="32.450000000000003" customHeight="1" x14ac:dyDescent="0.25">
      <c r="A3457" s="26">
        <v>44701</v>
      </c>
      <c r="B3457" s="25" t="s">
        <v>7698</v>
      </c>
    </row>
    <row r="3458" spans="1:2" ht="32.450000000000003" customHeight="1" x14ac:dyDescent="0.25">
      <c r="A3458" s="26">
        <v>44701</v>
      </c>
      <c r="B3458" s="25" t="s">
        <v>7699</v>
      </c>
    </row>
    <row r="3459" spans="1:2" ht="32.450000000000003" customHeight="1" x14ac:dyDescent="0.25">
      <c r="A3459" s="26">
        <v>44701</v>
      </c>
      <c r="B3459" s="25" t="s">
        <v>7700</v>
      </c>
    </row>
    <row r="3460" spans="1:2" ht="32.450000000000003" customHeight="1" x14ac:dyDescent="0.25">
      <c r="A3460" s="26">
        <v>44701</v>
      </c>
      <c r="B3460" s="25" t="s">
        <v>7701</v>
      </c>
    </row>
    <row r="3461" spans="1:2" ht="32.450000000000003" customHeight="1" x14ac:dyDescent="0.25">
      <c r="A3461" s="26">
        <v>44701</v>
      </c>
      <c r="B3461" s="25" t="s">
        <v>7702</v>
      </c>
    </row>
    <row r="3462" spans="1:2" ht="32.450000000000003" customHeight="1" x14ac:dyDescent="0.25">
      <c r="A3462" s="26">
        <v>44701</v>
      </c>
      <c r="B3462" s="25" t="s">
        <v>7703</v>
      </c>
    </row>
    <row r="3463" spans="1:2" ht="32.450000000000003" customHeight="1" x14ac:dyDescent="0.25">
      <c r="A3463" s="26">
        <v>44701</v>
      </c>
      <c r="B3463" s="25" t="s">
        <v>7704</v>
      </c>
    </row>
    <row r="3464" spans="1:2" ht="32.450000000000003" customHeight="1" x14ac:dyDescent="0.25">
      <c r="A3464" s="26">
        <v>44701</v>
      </c>
      <c r="B3464" s="25" t="s">
        <v>7705</v>
      </c>
    </row>
    <row r="3465" spans="1:2" ht="32.450000000000003" customHeight="1" x14ac:dyDescent="0.25">
      <c r="A3465" s="26">
        <v>44701</v>
      </c>
      <c r="B3465" s="25" t="s">
        <v>7706</v>
      </c>
    </row>
    <row r="3466" spans="1:2" ht="32.450000000000003" customHeight="1" x14ac:dyDescent="0.25">
      <c r="A3466" s="26">
        <v>44701</v>
      </c>
      <c r="B3466" s="25" t="s">
        <v>7707</v>
      </c>
    </row>
    <row r="3467" spans="1:2" ht="32.450000000000003" customHeight="1" x14ac:dyDescent="0.25">
      <c r="A3467" s="26">
        <v>44701</v>
      </c>
      <c r="B3467" s="25" t="s">
        <v>7708</v>
      </c>
    </row>
    <row r="3468" spans="1:2" ht="32.450000000000003" customHeight="1" x14ac:dyDescent="0.25">
      <c r="A3468" s="26">
        <v>44701</v>
      </c>
      <c r="B3468" s="25" t="s">
        <v>7709</v>
      </c>
    </row>
    <row r="3469" spans="1:2" ht="32.450000000000003" customHeight="1" x14ac:dyDescent="0.25">
      <c r="A3469" s="26">
        <v>44701</v>
      </c>
      <c r="B3469" s="25" t="s">
        <v>7710</v>
      </c>
    </row>
    <row r="3470" spans="1:2" ht="32.450000000000003" customHeight="1" x14ac:dyDescent="0.25">
      <c r="A3470" s="26">
        <v>44701</v>
      </c>
      <c r="B3470" s="25" t="s">
        <v>7711</v>
      </c>
    </row>
    <row r="3471" spans="1:2" ht="32.450000000000003" customHeight="1" x14ac:dyDescent="0.25">
      <c r="A3471" s="26">
        <v>44701</v>
      </c>
      <c r="B3471" s="25" t="s">
        <v>7712</v>
      </c>
    </row>
    <row r="3473" spans="1:2" ht="32.450000000000003" customHeight="1" x14ac:dyDescent="0.25">
      <c r="A3473" s="26">
        <v>44708</v>
      </c>
      <c r="B3473" s="25" t="s">
        <v>7713</v>
      </c>
    </row>
    <row r="3474" spans="1:2" ht="32.450000000000003" customHeight="1" x14ac:dyDescent="0.25">
      <c r="A3474" s="26">
        <v>44708</v>
      </c>
      <c r="B3474" s="25" t="s">
        <v>7714</v>
      </c>
    </row>
    <row r="3475" spans="1:2" ht="32.450000000000003" customHeight="1" x14ac:dyDescent="0.25">
      <c r="A3475" s="26">
        <v>44708</v>
      </c>
      <c r="B3475" s="25" t="s">
        <v>7715</v>
      </c>
    </row>
    <row r="3476" spans="1:2" ht="32.450000000000003" customHeight="1" x14ac:dyDescent="0.25">
      <c r="A3476" s="26">
        <v>44708</v>
      </c>
      <c r="B3476" s="25" t="s">
        <v>7716</v>
      </c>
    </row>
    <row r="3477" spans="1:2" ht="32.450000000000003" customHeight="1" x14ac:dyDescent="0.25">
      <c r="A3477" s="26">
        <v>44708</v>
      </c>
      <c r="B3477" s="25" t="s">
        <v>7717</v>
      </c>
    </row>
    <row r="3478" spans="1:2" ht="32.450000000000003" customHeight="1" x14ac:dyDescent="0.25">
      <c r="A3478" s="26">
        <v>44708</v>
      </c>
      <c r="B3478" s="25" t="s">
        <v>7718</v>
      </c>
    </row>
    <row r="3479" spans="1:2" ht="32.450000000000003" customHeight="1" x14ac:dyDescent="0.25">
      <c r="A3479" s="26">
        <v>44708</v>
      </c>
      <c r="B3479" s="25" t="s">
        <v>7719</v>
      </c>
    </row>
    <row r="3480" spans="1:2" ht="32.450000000000003" customHeight="1" x14ac:dyDescent="0.25">
      <c r="A3480" s="26">
        <v>44708</v>
      </c>
      <c r="B3480" s="25" t="s">
        <v>7720</v>
      </c>
    </row>
    <row r="3481" spans="1:2" ht="32.450000000000003" customHeight="1" x14ac:dyDescent="0.25">
      <c r="A3481" s="26">
        <v>44708</v>
      </c>
      <c r="B3481" s="25" t="s">
        <v>7721</v>
      </c>
    </row>
    <row r="3482" spans="1:2" ht="32.450000000000003" customHeight="1" x14ac:dyDescent="0.25">
      <c r="A3482" s="26">
        <v>44708</v>
      </c>
      <c r="B3482" s="25" t="s">
        <v>7722</v>
      </c>
    </row>
    <row r="3483" spans="1:2" ht="32.450000000000003" customHeight="1" x14ac:dyDescent="0.25">
      <c r="A3483" s="26">
        <v>44708</v>
      </c>
      <c r="B3483" s="25" t="s">
        <v>7723</v>
      </c>
    </row>
    <row r="3485" spans="1:2" ht="32.450000000000003" customHeight="1" x14ac:dyDescent="0.25">
      <c r="A3485" s="26">
        <v>44715</v>
      </c>
      <c r="B3485" s="25" t="s">
        <v>7724</v>
      </c>
    </row>
    <row r="3486" spans="1:2" ht="32.450000000000003" customHeight="1" x14ac:dyDescent="0.25">
      <c r="A3486" s="26">
        <v>44715</v>
      </c>
      <c r="B3486" s="25" t="s">
        <v>7725</v>
      </c>
    </row>
    <row r="3487" spans="1:2" ht="32.450000000000003" customHeight="1" x14ac:dyDescent="0.25">
      <c r="A3487" s="26">
        <v>44715</v>
      </c>
      <c r="B3487" s="25" t="s">
        <v>7726</v>
      </c>
    </row>
    <row r="3489" spans="1:2" ht="32.450000000000003" customHeight="1" x14ac:dyDescent="0.25">
      <c r="A3489" s="26">
        <v>44722</v>
      </c>
      <c r="B3489" s="25" t="s">
        <v>7727</v>
      </c>
    </row>
    <row r="3490" spans="1:2" ht="32.450000000000003" customHeight="1" x14ac:dyDescent="0.25">
      <c r="A3490" s="26">
        <v>44722</v>
      </c>
      <c r="B3490" s="25" t="s">
        <v>7728</v>
      </c>
    </row>
    <row r="3492" spans="1:2" ht="32.450000000000003" customHeight="1" x14ac:dyDescent="0.25">
      <c r="A3492" s="26">
        <v>44729</v>
      </c>
      <c r="B3492" s="25" t="s">
        <v>7729</v>
      </c>
    </row>
    <row r="3493" spans="1:2" ht="32.450000000000003" customHeight="1" x14ac:dyDescent="0.25">
      <c r="A3493" s="26">
        <v>44729</v>
      </c>
      <c r="B3493" s="25" t="s">
        <v>7730</v>
      </c>
    </row>
    <row r="3494" spans="1:2" ht="32.450000000000003" customHeight="1" x14ac:dyDescent="0.25">
      <c r="A3494" s="26">
        <v>44729</v>
      </c>
      <c r="B3494" s="25" t="s">
        <v>7731</v>
      </c>
    </row>
    <row r="3495" spans="1:2" ht="32.450000000000003" customHeight="1" x14ac:dyDescent="0.25">
      <c r="A3495" s="26">
        <v>44729</v>
      </c>
      <c r="B3495" s="25" t="s">
        <v>7732</v>
      </c>
    </row>
    <row r="3496" spans="1:2" ht="32.450000000000003" customHeight="1" x14ac:dyDescent="0.25">
      <c r="A3496" s="26">
        <v>44729</v>
      </c>
      <c r="B3496" s="25" t="s">
        <v>7733</v>
      </c>
    </row>
    <row r="3497" spans="1:2" ht="32.450000000000003" customHeight="1" x14ac:dyDescent="0.25">
      <c r="A3497" s="26">
        <v>44729</v>
      </c>
      <c r="B3497" s="25" t="s">
        <v>7734</v>
      </c>
    </row>
    <row r="3498" spans="1:2" ht="32.450000000000003" customHeight="1" x14ac:dyDescent="0.25">
      <c r="A3498" s="26">
        <v>44729</v>
      </c>
      <c r="B3498" s="25" t="s">
        <v>7735</v>
      </c>
    </row>
    <row r="3499" spans="1:2" ht="32.450000000000003" customHeight="1" x14ac:dyDescent="0.25">
      <c r="A3499" s="26">
        <v>44729</v>
      </c>
      <c r="B3499" s="25" t="s">
        <v>7736</v>
      </c>
    </row>
    <row r="3500" spans="1:2" ht="32.450000000000003" customHeight="1" x14ac:dyDescent="0.25">
      <c r="A3500" s="26">
        <v>44729</v>
      </c>
      <c r="B3500" s="25" t="s">
        <v>7737</v>
      </c>
    </row>
    <row r="3501" spans="1:2" ht="32.450000000000003" customHeight="1" x14ac:dyDescent="0.25">
      <c r="A3501" s="26">
        <v>44729</v>
      </c>
      <c r="B3501" s="25" t="s">
        <v>7738</v>
      </c>
    </row>
    <row r="3502" spans="1:2" ht="32.450000000000003" customHeight="1" x14ac:dyDescent="0.25">
      <c r="A3502" s="26">
        <v>44729</v>
      </c>
      <c r="B3502" s="25" t="s">
        <v>7739</v>
      </c>
    </row>
    <row r="3503" spans="1:2" ht="32.450000000000003" customHeight="1" x14ac:dyDescent="0.25">
      <c r="A3503" s="26">
        <v>44729</v>
      </c>
      <c r="B3503" s="25" t="s">
        <v>7740</v>
      </c>
    </row>
    <row r="3504" spans="1:2" ht="32.450000000000003" customHeight="1" x14ac:dyDescent="0.25">
      <c r="A3504" s="26">
        <v>44729</v>
      </c>
      <c r="B3504" s="25" t="s">
        <v>7741</v>
      </c>
    </row>
    <row r="3505" spans="1:2" ht="32.450000000000003" customHeight="1" x14ac:dyDescent="0.25">
      <c r="A3505" s="26">
        <v>44729</v>
      </c>
      <c r="B3505" s="25" t="s">
        <v>7742</v>
      </c>
    </row>
    <row r="3506" spans="1:2" ht="32.450000000000003" customHeight="1" x14ac:dyDescent="0.25">
      <c r="A3506" s="26">
        <v>44729</v>
      </c>
      <c r="B3506" s="25" t="s">
        <v>7743</v>
      </c>
    </row>
    <row r="3508" spans="1:2" ht="32.450000000000003" customHeight="1" x14ac:dyDescent="0.25">
      <c r="A3508" s="26">
        <v>44736</v>
      </c>
      <c r="B3508" s="25" t="s">
        <v>7744</v>
      </c>
    </row>
    <row r="3509" spans="1:2" ht="32.450000000000003" customHeight="1" x14ac:dyDescent="0.25">
      <c r="A3509" s="26">
        <v>44736</v>
      </c>
      <c r="B3509" s="25" t="s">
        <v>7745</v>
      </c>
    </row>
    <row r="3510" spans="1:2" ht="32.450000000000003" customHeight="1" x14ac:dyDescent="0.25">
      <c r="A3510" s="26">
        <v>44736</v>
      </c>
      <c r="B3510" s="25" t="s">
        <v>7746</v>
      </c>
    </row>
    <row r="3511" spans="1:2" ht="32.450000000000003" customHeight="1" x14ac:dyDescent="0.25">
      <c r="A3511" s="26">
        <v>44736</v>
      </c>
      <c r="B3511" s="25" t="s">
        <v>7747</v>
      </c>
    </row>
    <row r="3512" spans="1:2" ht="32.450000000000003" customHeight="1" x14ac:dyDescent="0.25">
      <c r="A3512" s="26">
        <v>44736</v>
      </c>
      <c r="B3512" s="25" t="s">
        <v>7748</v>
      </c>
    </row>
    <row r="3513" spans="1:2" ht="32.450000000000003" customHeight="1" x14ac:dyDescent="0.25">
      <c r="A3513" s="26">
        <v>44736</v>
      </c>
      <c r="B3513" s="25" t="s">
        <v>7749</v>
      </c>
    </row>
    <row r="3514" spans="1:2" ht="32.450000000000003" customHeight="1" x14ac:dyDescent="0.25">
      <c r="A3514" s="26">
        <v>44736</v>
      </c>
      <c r="B3514" s="25" t="s">
        <v>7750</v>
      </c>
    </row>
    <row r="3515" spans="1:2" ht="32.450000000000003" customHeight="1" x14ac:dyDescent="0.25">
      <c r="A3515" s="26">
        <v>44736</v>
      </c>
      <c r="B3515" s="25" t="s">
        <v>7751</v>
      </c>
    </row>
    <row r="3516" spans="1:2" ht="32.450000000000003" customHeight="1" x14ac:dyDescent="0.25">
      <c r="A3516" s="26">
        <v>44736</v>
      </c>
      <c r="B3516" s="25" t="s">
        <v>7752</v>
      </c>
    </row>
    <row r="3517" spans="1:2" ht="32.450000000000003" customHeight="1" x14ac:dyDescent="0.25">
      <c r="A3517" s="26">
        <v>44736</v>
      </c>
      <c r="B3517" s="25" t="s">
        <v>7753</v>
      </c>
    </row>
    <row r="3518" spans="1:2" ht="32.450000000000003" customHeight="1" x14ac:dyDescent="0.25">
      <c r="A3518" s="26">
        <v>44736</v>
      </c>
      <c r="B3518" s="25" t="s">
        <v>7754</v>
      </c>
    </row>
    <row r="3520" spans="1:2" ht="32.450000000000003" customHeight="1" x14ac:dyDescent="0.25">
      <c r="A3520" s="26">
        <v>44743</v>
      </c>
      <c r="B3520" s="25" t="s">
        <v>7755</v>
      </c>
    </row>
    <row r="3521" spans="1:2" ht="32.450000000000003" customHeight="1" x14ac:dyDescent="0.25">
      <c r="A3521" s="26">
        <v>44743</v>
      </c>
      <c r="B3521" s="25" t="s">
        <v>7756</v>
      </c>
    </row>
    <row r="3522" spans="1:2" ht="32.450000000000003" customHeight="1" x14ac:dyDescent="0.25">
      <c r="A3522" s="26">
        <v>44743</v>
      </c>
      <c r="B3522" s="25" t="s">
        <v>7757</v>
      </c>
    </row>
    <row r="3523" spans="1:2" ht="32.450000000000003" customHeight="1" x14ac:dyDescent="0.25">
      <c r="A3523" s="26">
        <v>44743</v>
      </c>
      <c r="B3523" s="25" t="s">
        <v>7758</v>
      </c>
    </row>
    <row r="3524" spans="1:2" ht="32.450000000000003" customHeight="1" x14ac:dyDescent="0.25">
      <c r="A3524" s="26">
        <v>44743</v>
      </c>
      <c r="B3524" s="25" t="s">
        <v>7759</v>
      </c>
    </row>
    <row r="3525" spans="1:2" ht="32.450000000000003" customHeight="1" x14ac:dyDescent="0.25">
      <c r="A3525" s="26">
        <v>44743</v>
      </c>
      <c r="B3525" s="25" t="s">
        <v>7760</v>
      </c>
    </row>
    <row r="3526" spans="1:2" ht="32.450000000000003" customHeight="1" x14ac:dyDescent="0.25">
      <c r="A3526" s="26">
        <v>44743</v>
      </c>
      <c r="B3526" s="25" t="s">
        <v>7761</v>
      </c>
    </row>
    <row r="3527" spans="1:2" ht="32.450000000000003" customHeight="1" x14ac:dyDescent="0.25">
      <c r="A3527" s="26">
        <v>44743</v>
      </c>
      <c r="B3527" s="25" t="s">
        <v>7762</v>
      </c>
    </row>
    <row r="3528" spans="1:2" ht="32.450000000000003" customHeight="1" x14ac:dyDescent="0.25">
      <c r="A3528" s="26">
        <v>44743</v>
      </c>
      <c r="B3528" s="25" t="s">
        <v>7763</v>
      </c>
    </row>
    <row r="3530" spans="1:2" ht="32.450000000000003" customHeight="1" x14ac:dyDescent="0.25">
      <c r="A3530" s="26">
        <v>44750</v>
      </c>
      <c r="B3530" s="25" t="s">
        <v>7764</v>
      </c>
    </row>
    <row r="3531" spans="1:2" ht="32.450000000000003" customHeight="1" x14ac:dyDescent="0.25">
      <c r="A3531" s="26">
        <v>44750</v>
      </c>
      <c r="B3531" s="25" t="s">
        <v>7765</v>
      </c>
    </row>
    <row r="3532" spans="1:2" ht="32.450000000000003" customHeight="1" x14ac:dyDescent="0.25">
      <c r="A3532" s="26">
        <v>44750</v>
      </c>
      <c r="B3532" s="25" t="s">
        <v>7766</v>
      </c>
    </row>
    <row r="3533" spans="1:2" ht="32.450000000000003" customHeight="1" x14ac:dyDescent="0.25">
      <c r="A3533" s="26">
        <v>44750</v>
      </c>
      <c r="B3533" s="25" t="s">
        <v>7767</v>
      </c>
    </row>
    <row r="3534" spans="1:2" ht="32.450000000000003" customHeight="1" x14ac:dyDescent="0.25">
      <c r="A3534" s="26">
        <v>44750</v>
      </c>
      <c r="B3534" s="25" t="s">
        <v>7768</v>
      </c>
    </row>
    <row r="3535" spans="1:2" ht="32.450000000000003" customHeight="1" x14ac:dyDescent="0.25">
      <c r="A3535" s="26">
        <v>44750</v>
      </c>
      <c r="B3535" s="25" t="s">
        <v>7769</v>
      </c>
    </row>
    <row r="3536" spans="1:2" ht="32.450000000000003" customHeight="1" x14ac:dyDescent="0.25">
      <c r="A3536" s="26">
        <v>44750</v>
      </c>
      <c r="B3536" s="25" t="s">
        <v>7770</v>
      </c>
    </row>
    <row r="3537" spans="1:2" ht="32.450000000000003" customHeight="1" x14ac:dyDescent="0.25">
      <c r="A3537" s="26">
        <v>44750</v>
      </c>
      <c r="B3537" s="25" t="s">
        <v>7771</v>
      </c>
    </row>
    <row r="3538" spans="1:2" ht="32.450000000000003" customHeight="1" x14ac:dyDescent="0.25">
      <c r="A3538" s="26">
        <v>44750</v>
      </c>
      <c r="B3538" s="25" t="s">
        <v>7772</v>
      </c>
    </row>
    <row r="3539" spans="1:2" ht="32.450000000000003" customHeight="1" x14ac:dyDescent="0.25">
      <c r="A3539" s="26">
        <v>44750</v>
      </c>
      <c r="B3539" s="25" t="s">
        <v>7773</v>
      </c>
    </row>
    <row r="3540" spans="1:2" ht="32.450000000000003" customHeight="1" x14ac:dyDescent="0.25">
      <c r="A3540" s="26">
        <v>44750</v>
      </c>
      <c r="B3540" s="25" t="s">
        <v>7774</v>
      </c>
    </row>
    <row r="3541" spans="1:2" ht="32.450000000000003" customHeight="1" x14ac:dyDescent="0.25">
      <c r="A3541" s="26">
        <v>44750</v>
      </c>
      <c r="B3541" s="25" t="s">
        <v>7775</v>
      </c>
    </row>
    <row r="3542" spans="1:2" ht="32.450000000000003" customHeight="1" x14ac:dyDescent="0.25">
      <c r="A3542" s="26">
        <v>44750</v>
      </c>
      <c r="B3542" s="25" t="s">
        <v>7776</v>
      </c>
    </row>
    <row r="3544" spans="1:2" ht="32.450000000000003" customHeight="1" x14ac:dyDescent="0.25">
      <c r="A3544" s="26">
        <v>44757</v>
      </c>
      <c r="B3544" s="25" t="s">
        <v>7777</v>
      </c>
    </row>
    <row r="3545" spans="1:2" ht="32.450000000000003" customHeight="1" x14ac:dyDescent="0.25">
      <c r="A3545" s="26">
        <v>44757</v>
      </c>
      <c r="B3545" s="25" t="s">
        <v>7778</v>
      </c>
    </row>
    <row r="3546" spans="1:2" ht="32.450000000000003" customHeight="1" x14ac:dyDescent="0.25">
      <c r="A3546" s="26">
        <v>44757</v>
      </c>
      <c r="B3546" s="25" t="s">
        <v>7779</v>
      </c>
    </row>
    <row r="3547" spans="1:2" ht="32.450000000000003" customHeight="1" x14ac:dyDescent="0.25">
      <c r="A3547" s="26">
        <v>44757</v>
      </c>
      <c r="B3547" s="25" t="s">
        <v>7780</v>
      </c>
    </row>
    <row r="3548" spans="1:2" ht="32.450000000000003" customHeight="1" x14ac:dyDescent="0.25">
      <c r="A3548" s="26">
        <v>44757</v>
      </c>
      <c r="B3548" s="25" t="s">
        <v>7781</v>
      </c>
    </row>
    <row r="3549" spans="1:2" ht="32.450000000000003" customHeight="1" x14ac:dyDescent="0.25">
      <c r="A3549" s="26">
        <v>44757</v>
      </c>
      <c r="B3549" s="25" t="s">
        <v>7782</v>
      </c>
    </row>
    <row r="3550" spans="1:2" ht="32.450000000000003" customHeight="1" x14ac:dyDescent="0.25">
      <c r="A3550" s="26">
        <v>44757</v>
      </c>
      <c r="B3550" s="25" t="s">
        <v>7783</v>
      </c>
    </row>
    <row r="3551" spans="1:2" ht="32.450000000000003" customHeight="1" x14ac:dyDescent="0.25">
      <c r="A3551" s="26">
        <v>44757</v>
      </c>
      <c r="B3551" s="25" t="s">
        <v>7784</v>
      </c>
    </row>
    <row r="3552" spans="1:2" ht="32.450000000000003" customHeight="1" x14ac:dyDescent="0.25">
      <c r="A3552" s="26">
        <v>44757</v>
      </c>
      <c r="B3552" s="25" t="s">
        <v>7785</v>
      </c>
    </row>
    <row r="3553" spans="1:2" ht="32.450000000000003" customHeight="1" x14ac:dyDescent="0.25">
      <c r="A3553" s="26">
        <v>44757</v>
      </c>
      <c r="B3553" s="25" t="s">
        <v>7786</v>
      </c>
    </row>
    <row r="3554" spans="1:2" ht="32.450000000000003" customHeight="1" x14ac:dyDescent="0.25">
      <c r="A3554" s="26">
        <v>44757</v>
      </c>
      <c r="B3554" s="25" t="s">
        <v>7787</v>
      </c>
    </row>
    <row r="3555" spans="1:2" ht="32.450000000000003" customHeight="1" x14ac:dyDescent="0.25">
      <c r="A3555" s="26">
        <v>44757</v>
      </c>
      <c r="B3555" s="25" t="s">
        <v>7788</v>
      </c>
    </row>
    <row r="3556" spans="1:2" ht="32.450000000000003" customHeight="1" x14ac:dyDescent="0.25">
      <c r="A3556" s="26">
        <v>44757</v>
      </c>
      <c r="B3556" s="25" t="s">
        <v>7789</v>
      </c>
    </row>
    <row r="3557" spans="1:2" ht="32.450000000000003" customHeight="1" x14ac:dyDescent="0.25">
      <c r="A3557" s="26">
        <v>44757</v>
      </c>
      <c r="B3557" s="25" t="s">
        <v>7790</v>
      </c>
    </row>
    <row r="3558" spans="1:2" ht="32.450000000000003" customHeight="1" x14ac:dyDescent="0.25">
      <c r="A3558" s="26">
        <v>44757</v>
      </c>
      <c r="B3558" s="25" t="s">
        <v>7791</v>
      </c>
    </row>
    <row r="3559" spans="1:2" ht="32.450000000000003" customHeight="1" x14ac:dyDescent="0.25">
      <c r="A3559" s="26">
        <v>44757</v>
      </c>
      <c r="B3559" s="25" t="s">
        <v>7792</v>
      </c>
    </row>
    <row r="3560" spans="1:2" ht="32.450000000000003" customHeight="1" x14ac:dyDescent="0.25">
      <c r="A3560" s="26">
        <v>44757</v>
      </c>
      <c r="B3560" s="25" t="s">
        <v>7793</v>
      </c>
    </row>
    <row r="3562" spans="1:2" ht="32.450000000000003" customHeight="1" x14ac:dyDescent="0.25">
      <c r="A3562" s="26">
        <v>44769</v>
      </c>
      <c r="B3562" s="25" t="s">
        <v>7794</v>
      </c>
    </row>
    <row r="3563" spans="1:2" ht="32.450000000000003" customHeight="1" x14ac:dyDescent="0.25">
      <c r="A3563" s="26">
        <v>44769</v>
      </c>
      <c r="B3563" s="25" t="s">
        <v>7795</v>
      </c>
    </row>
    <row r="3564" spans="1:2" ht="32.450000000000003" customHeight="1" x14ac:dyDescent="0.25">
      <c r="A3564" s="26">
        <v>44769</v>
      </c>
      <c r="B3564" s="25" t="s">
        <v>7796</v>
      </c>
    </row>
    <row r="3565" spans="1:2" ht="32.450000000000003" customHeight="1" x14ac:dyDescent="0.25">
      <c r="A3565" s="26">
        <v>44769</v>
      </c>
      <c r="B3565" s="25" t="s">
        <v>7797</v>
      </c>
    </row>
    <row r="3566" spans="1:2" ht="32.450000000000003" customHeight="1" x14ac:dyDescent="0.25">
      <c r="A3566" s="26">
        <v>44769</v>
      </c>
      <c r="B3566" s="25" t="s">
        <v>7798</v>
      </c>
    </row>
    <row r="3567" spans="1:2" ht="32.450000000000003" customHeight="1" x14ac:dyDescent="0.25">
      <c r="A3567" s="26">
        <v>44769</v>
      </c>
      <c r="B3567" s="25" t="s">
        <v>7799</v>
      </c>
    </row>
    <row r="3568" spans="1:2" ht="32.450000000000003" customHeight="1" x14ac:dyDescent="0.25">
      <c r="A3568" s="26">
        <v>44769</v>
      </c>
      <c r="B3568" s="25" t="s">
        <v>7800</v>
      </c>
    </row>
    <row r="3569" spans="1:2" ht="32.450000000000003" customHeight="1" x14ac:dyDescent="0.25">
      <c r="A3569" s="26">
        <v>44769</v>
      </c>
      <c r="B3569" s="25" t="s">
        <v>7801</v>
      </c>
    </row>
    <row r="3570" spans="1:2" ht="32.450000000000003" customHeight="1" x14ac:dyDescent="0.25">
      <c r="A3570" s="26">
        <v>44769</v>
      </c>
      <c r="B3570" s="25" t="s">
        <v>7802</v>
      </c>
    </row>
    <row r="3571" spans="1:2" ht="32.450000000000003" customHeight="1" x14ac:dyDescent="0.25">
      <c r="A3571" s="26">
        <v>44769</v>
      </c>
      <c r="B3571" s="25" t="s">
        <v>7803</v>
      </c>
    </row>
    <row r="3572" spans="1:2" ht="32.450000000000003" customHeight="1" x14ac:dyDescent="0.25">
      <c r="A3572" s="26">
        <v>44769</v>
      </c>
      <c r="B3572" s="25" t="s">
        <v>7804</v>
      </c>
    </row>
    <row r="3573" spans="1:2" ht="32.450000000000003" customHeight="1" x14ac:dyDescent="0.25">
      <c r="A3573" s="26">
        <v>44769</v>
      </c>
      <c r="B3573" s="25" t="s">
        <v>7805</v>
      </c>
    </row>
    <row r="3574" spans="1:2" ht="32.450000000000003" customHeight="1" x14ac:dyDescent="0.25">
      <c r="A3574" s="26">
        <v>44769</v>
      </c>
      <c r="B3574" s="25" t="s">
        <v>7806</v>
      </c>
    </row>
    <row r="3576" spans="1:2" ht="32.450000000000003" customHeight="1" x14ac:dyDescent="0.25">
      <c r="A3576" s="26">
        <v>44757</v>
      </c>
      <c r="B3576" s="25" t="s">
        <v>7779</v>
      </c>
    </row>
    <row r="3577" spans="1:2" ht="32.450000000000003" customHeight="1" x14ac:dyDescent="0.25">
      <c r="A3577" s="26">
        <v>44757</v>
      </c>
      <c r="B3577" s="25" t="s">
        <v>7780</v>
      </c>
    </row>
    <row r="3578" spans="1:2" ht="32.450000000000003" customHeight="1" x14ac:dyDescent="0.25">
      <c r="A3578" s="26">
        <v>44757</v>
      </c>
      <c r="B3578" s="25" t="s">
        <v>7781</v>
      </c>
    </row>
    <row r="3579" spans="1:2" ht="32.450000000000003" customHeight="1" x14ac:dyDescent="0.25">
      <c r="A3579" s="26">
        <v>44757</v>
      </c>
      <c r="B3579" s="25" t="s">
        <v>7782</v>
      </c>
    </row>
    <row r="3580" spans="1:2" ht="32.450000000000003" customHeight="1" x14ac:dyDescent="0.25">
      <c r="A3580" s="26">
        <v>44757</v>
      </c>
      <c r="B3580" s="25" t="s">
        <v>7783</v>
      </c>
    </row>
    <row r="3581" spans="1:2" ht="32.450000000000003" customHeight="1" x14ac:dyDescent="0.25">
      <c r="A3581" s="26">
        <v>44757</v>
      </c>
      <c r="B3581" s="25" t="s">
        <v>7784</v>
      </c>
    </row>
    <row r="3582" spans="1:2" ht="32.450000000000003" customHeight="1" x14ac:dyDescent="0.25">
      <c r="A3582" s="26">
        <v>44757</v>
      </c>
      <c r="B3582" s="25" t="s">
        <v>7785</v>
      </c>
    </row>
    <row r="3583" spans="1:2" ht="32.450000000000003" customHeight="1" x14ac:dyDescent="0.25">
      <c r="A3583" s="26">
        <v>44757</v>
      </c>
      <c r="B3583" s="25" t="s">
        <v>7786</v>
      </c>
    </row>
    <row r="3584" spans="1:2" ht="32.450000000000003" customHeight="1" x14ac:dyDescent="0.25">
      <c r="A3584" s="26">
        <v>44757</v>
      </c>
      <c r="B3584" s="25" t="s">
        <v>7787</v>
      </c>
    </row>
    <row r="3585" spans="1:2" ht="32.450000000000003" customHeight="1" x14ac:dyDescent="0.25">
      <c r="A3585" s="26">
        <v>44757</v>
      </c>
      <c r="B3585" s="25" t="s">
        <v>7788</v>
      </c>
    </row>
    <row r="3586" spans="1:2" ht="32.450000000000003" customHeight="1" x14ac:dyDescent="0.25">
      <c r="A3586" s="26">
        <v>44757</v>
      </c>
      <c r="B3586" s="25" t="s">
        <v>7789</v>
      </c>
    </row>
    <row r="3587" spans="1:2" ht="32.450000000000003" customHeight="1" x14ac:dyDescent="0.25">
      <c r="A3587" s="26">
        <v>44757</v>
      </c>
      <c r="B3587" s="25" t="s">
        <v>7790</v>
      </c>
    </row>
    <row r="3588" spans="1:2" ht="32.450000000000003" customHeight="1" x14ac:dyDescent="0.25">
      <c r="A3588" s="26">
        <v>44757</v>
      </c>
      <c r="B3588" s="25" t="s">
        <v>7791</v>
      </c>
    </row>
    <row r="3589" spans="1:2" ht="32.450000000000003" customHeight="1" x14ac:dyDescent="0.25">
      <c r="A3589" s="26">
        <v>44757</v>
      </c>
      <c r="B3589" s="25" t="s">
        <v>7792</v>
      </c>
    </row>
    <row r="3590" spans="1:2" ht="32.450000000000003" customHeight="1" x14ac:dyDescent="0.25">
      <c r="A3590" s="26">
        <v>44757</v>
      </c>
      <c r="B3590" s="25" t="s">
        <v>7807</v>
      </c>
    </row>
    <row r="3592" spans="1:2" ht="32.450000000000003" customHeight="1" x14ac:dyDescent="0.25">
      <c r="A3592" s="26">
        <v>44778</v>
      </c>
      <c r="B3592" s="25" t="s">
        <v>7808</v>
      </c>
    </row>
    <row r="3593" spans="1:2" ht="32.450000000000003" customHeight="1" x14ac:dyDescent="0.25">
      <c r="A3593" s="26">
        <v>44778</v>
      </c>
      <c r="B3593" s="25" t="s">
        <v>7809</v>
      </c>
    </row>
    <row r="3594" spans="1:2" ht="32.450000000000003" customHeight="1" x14ac:dyDescent="0.25">
      <c r="A3594" s="26">
        <v>44778</v>
      </c>
      <c r="B3594" s="25" t="s">
        <v>7810</v>
      </c>
    </row>
    <row r="3595" spans="1:2" ht="32.450000000000003" customHeight="1" x14ac:dyDescent="0.25">
      <c r="A3595" s="26">
        <v>44778</v>
      </c>
      <c r="B3595" s="25" t="s">
        <v>7811</v>
      </c>
    </row>
    <row r="3596" spans="1:2" ht="32.450000000000003" customHeight="1" x14ac:dyDescent="0.25">
      <c r="A3596" s="26">
        <v>44778</v>
      </c>
      <c r="B3596" s="25" t="s">
        <v>7812</v>
      </c>
    </row>
    <row r="3597" spans="1:2" ht="32.450000000000003" customHeight="1" x14ac:dyDescent="0.25">
      <c r="A3597" s="26">
        <v>44778</v>
      </c>
      <c r="B3597" s="25" t="s">
        <v>7813</v>
      </c>
    </row>
    <row r="3598" spans="1:2" ht="32.450000000000003" customHeight="1" x14ac:dyDescent="0.25">
      <c r="A3598" s="26">
        <v>44778</v>
      </c>
      <c r="B3598" s="25" t="s">
        <v>7814</v>
      </c>
    </row>
    <row r="3599" spans="1:2" ht="32.450000000000003" customHeight="1" x14ac:dyDescent="0.25">
      <c r="A3599" s="26">
        <v>44778</v>
      </c>
      <c r="B3599" s="25" t="s">
        <v>7815</v>
      </c>
    </row>
    <row r="3600" spans="1:2" ht="32.450000000000003" customHeight="1" x14ac:dyDescent="0.25">
      <c r="A3600" s="26">
        <v>44778</v>
      </c>
      <c r="B3600" s="25" t="s">
        <v>7816</v>
      </c>
    </row>
    <row r="3601" spans="1:2" ht="32.450000000000003" customHeight="1" x14ac:dyDescent="0.25">
      <c r="A3601" s="26">
        <v>44778</v>
      </c>
      <c r="B3601" s="25" t="s">
        <v>7817</v>
      </c>
    </row>
    <row r="3602" spans="1:2" ht="32.450000000000003" customHeight="1" x14ac:dyDescent="0.25">
      <c r="A3602" s="26">
        <v>44778</v>
      </c>
      <c r="B3602" s="25" t="s">
        <v>7818</v>
      </c>
    </row>
    <row r="3603" spans="1:2" ht="32.450000000000003" customHeight="1" x14ac:dyDescent="0.25">
      <c r="A3603" s="26">
        <v>44778</v>
      </c>
      <c r="B3603" s="25" t="s">
        <v>7819</v>
      </c>
    </row>
    <row r="3605" spans="1:2" ht="32.450000000000003" customHeight="1" x14ac:dyDescent="0.25">
      <c r="A3605" s="26">
        <v>44785</v>
      </c>
      <c r="B3605" s="25" t="s">
        <v>7820</v>
      </c>
    </row>
    <row r="3606" spans="1:2" ht="32.450000000000003" customHeight="1" x14ac:dyDescent="0.25">
      <c r="A3606" s="26">
        <v>44785</v>
      </c>
      <c r="B3606" s="25" t="s">
        <v>7821</v>
      </c>
    </row>
    <row r="3607" spans="1:2" ht="32.450000000000003" customHeight="1" x14ac:dyDescent="0.25">
      <c r="A3607" s="26">
        <v>44785</v>
      </c>
      <c r="B3607" s="25" t="s">
        <v>7822</v>
      </c>
    </row>
    <row r="3608" spans="1:2" ht="32.450000000000003" customHeight="1" x14ac:dyDescent="0.25">
      <c r="A3608" s="26">
        <v>44785</v>
      </c>
      <c r="B3608" s="25" t="s">
        <v>7823</v>
      </c>
    </row>
    <row r="3609" spans="1:2" ht="32.450000000000003" customHeight="1" x14ac:dyDescent="0.25">
      <c r="A3609" s="26">
        <v>44785</v>
      </c>
      <c r="B3609" s="25" t="s">
        <v>7824</v>
      </c>
    </row>
    <row r="3610" spans="1:2" ht="32.450000000000003" customHeight="1" x14ac:dyDescent="0.25">
      <c r="A3610" s="26">
        <v>44785</v>
      </c>
      <c r="B3610" s="25" t="s">
        <v>7825</v>
      </c>
    </row>
    <row r="3611" spans="1:2" ht="32.450000000000003" customHeight="1" x14ac:dyDescent="0.25">
      <c r="A3611" s="26">
        <v>44785</v>
      </c>
      <c r="B3611" s="25" t="s">
        <v>7826</v>
      </c>
    </row>
    <row r="3612" spans="1:2" ht="32.450000000000003" customHeight="1" x14ac:dyDescent="0.25">
      <c r="A3612" s="26">
        <v>44785</v>
      </c>
      <c r="B3612" s="25" t="s">
        <v>7827</v>
      </c>
    </row>
    <row r="3613" spans="1:2" ht="32.450000000000003" customHeight="1" x14ac:dyDescent="0.25">
      <c r="A3613" s="26">
        <v>44785</v>
      </c>
      <c r="B3613" s="25" t="s">
        <v>7828</v>
      </c>
    </row>
    <row r="3614" spans="1:2" ht="32.450000000000003" customHeight="1" x14ac:dyDescent="0.25">
      <c r="A3614" s="26">
        <v>44785</v>
      </c>
      <c r="B3614" s="25" t="s">
        <v>7829</v>
      </c>
    </row>
    <row r="3615" spans="1:2" ht="32.450000000000003" customHeight="1" x14ac:dyDescent="0.25">
      <c r="A3615" s="26">
        <v>44785</v>
      </c>
      <c r="B3615" s="25" t="s">
        <v>7830</v>
      </c>
    </row>
    <row r="3617" spans="1:2" ht="32.450000000000003" customHeight="1" x14ac:dyDescent="0.25">
      <c r="A3617" s="26">
        <v>44792</v>
      </c>
      <c r="B3617" s="25" t="s">
        <v>7831</v>
      </c>
    </row>
    <row r="3618" spans="1:2" ht="32.450000000000003" customHeight="1" x14ac:dyDescent="0.25">
      <c r="A3618" s="26">
        <v>44792</v>
      </c>
      <c r="B3618" s="25" t="s">
        <v>7832</v>
      </c>
    </row>
    <row r="3619" spans="1:2" ht="32.450000000000003" customHeight="1" x14ac:dyDescent="0.25">
      <c r="A3619" s="26">
        <v>44792</v>
      </c>
      <c r="B3619" s="25" t="s">
        <v>7833</v>
      </c>
    </row>
    <row r="3620" spans="1:2" ht="32.450000000000003" customHeight="1" x14ac:dyDescent="0.25">
      <c r="A3620" s="26">
        <v>44792</v>
      </c>
      <c r="B3620" s="25" t="s">
        <v>7834</v>
      </c>
    </row>
    <row r="3621" spans="1:2" ht="32.450000000000003" customHeight="1" x14ac:dyDescent="0.25">
      <c r="A3621" s="26">
        <v>44792</v>
      </c>
      <c r="B3621" s="25" t="s">
        <v>7835</v>
      </c>
    </row>
    <row r="3622" spans="1:2" ht="32.450000000000003" customHeight="1" x14ac:dyDescent="0.25">
      <c r="A3622" s="26">
        <v>44792</v>
      </c>
      <c r="B3622" s="25" t="s">
        <v>7836</v>
      </c>
    </row>
    <row r="3624" spans="1:2" ht="32.450000000000003" customHeight="1" x14ac:dyDescent="0.25">
      <c r="A3624" s="26">
        <v>44802</v>
      </c>
      <c r="B3624" s="25" t="s">
        <v>7837</v>
      </c>
    </row>
    <row r="3625" spans="1:2" ht="32.450000000000003" customHeight="1" x14ac:dyDescent="0.25">
      <c r="A3625" s="26">
        <v>44802</v>
      </c>
      <c r="B3625" s="25" t="s">
        <v>7838</v>
      </c>
    </row>
    <row r="3626" spans="1:2" ht="32.450000000000003" customHeight="1" x14ac:dyDescent="0.25">
      <c r="A3626" s="26">
        <v>44802</v>
      </c>
      <c r="B3626" s="25" t="s">
        <v>7839</v>
      </c>
    </row>
    <row r="3627" spans="1:2" ht="32.450000000000003" customHeight="1" x14ac:dyDescent="0.25">
      <c r="A3627" s="26">
        <v>44802</v>
      </c>
      <c r="B3627" s="25" t="s">
        <v>7840</v>
      </c>
    </row>
    <row r="3628" spans="1:2" ht="32.450000000000003" customHeight="1" x14ac:dyDescent="0.25">
      <c r="A3628" s="26">
        <v>44802</v>
      </c>
      <c r="B3628" s="25" t="s">
        <v>7841</v>
      </c>
    </row>
    <row r="3629" spans="1:2" ht="32.450000000000003" customHeight="1" x14ac:dyDescent="0.25">
      <c r="A3629" s="26">
        <v>44802</v>
      </c>
      <c r="B3629" s="25" t="s">
        <v>7842</v>
      </c>
    </row>
    <row r="3630" spans="1:2" ht="32.450000000000003" customHeight="1" x14ac:dyDescent="0.25">
      <c r="A3630" s="26">
        <v>44802</v>
      </c>
      <c r="B3630" s="25" t="s">
        <v>7843</v>
      </c>
    </row>
    <row r="3631" spans="1:2" ht="32.450000000000003" customHeight="1" x14ac:dyDescent="0.25">
      <c r="A3631" s="26">
        <v>44802</v>
      </c>
      <c r="B3631" s="25" t="s">
        <v>7844</v>
      </c>
    </row>
    <row r="3632" spans="1:2" ht="32.450000000000003" customHeight="1" x14ac:dyDescent="0.25">
      <c r="A3632" s="26">
        <v>44802</v>
      </c>
      <c r="B3632" s="25" t="s">
        <v>7845</v>
      </c>
    </row>
    <row r="3633" spans="1:2" ht="32.450000000000003" customHeight="1" x14ac:dyDescent="0.25">
      <c r="A3633" s="26">
        <v>44802</v>
      </c>
      <c r="B3633" s="25" t="s">
        <v>7846</v>
      </c>
    </row>
    <row r="3635" spans="1:2" ht="32.450000000000003" customHeight="1" x14ac:dyDescent="0.25">
      <c r="A3635" s="26">
        <v>44800</v>
      </c>
      <c r="B3635" s="25" t="s">
        <v>7847</v>
      </c>
    </row>
    <row r="3637" spans="1:2" ht="32.450000000000003" customHeight="1" x14ac:dyDescent="0.25">
      <c r="A3637" s="26">
        <v>44806</v>
      </c>
      <c r="B3637" s="25" t="s">
        <v>7848</v>
      </c>
    </row>
    <row r="3638" spans="1:2" ht="32.450000000000003" customHeight="1" x14ac:dyDescent="0.25">
      <c r="A3638" s="26">
        <v>44806</v>
      </c>
      <c r="B3638" s="25" t="s">
        <v>7849</v>
      </c>
    </row>
    <row r="3639" spans="1:2" ht="32.450000000000003" customHeight="1" x14ac:dyDescent="0.25">
      <c r="A3639" s="26">
        <v>44806</v>
      </c>
      <c r="B3639" s="25" t="s">
        <v>7850</v>
      </c>
    </row>
    <row r="3640" spans="1:2" ht="32.450000000000003" customHeight="1" x14ac:dyDescent="0.25">
      <c r="A3640" s="26">
        <v>44806</v>
      </c>
      <c r="B3640" s="25" t="s">
        <v>7851</v>
      </c>
    </row>
    <row r="3641" spans="1:2" ht="32.450000000000003" customHeight="1" x14ac:dyDescent="0.25">
      <c r="A3641" s="26">
        <v>44806</v>
      </c>
      <c r="B3641" s="25" t="s">
        <v>7852</v>
      </c>
    </row>
    <row r="3642" spans="1:2" ht="32.450000000000003" customHeight="1" x14ac:dyDescent="0.25">
      <c r="A3642" s="26">
        <v>44806</v>
      </c>
      <c r="B3642" s="25" t="s">
        <v>7853</v>
      </c>
    </row>
    <row r="3643" spans="1:2" ht="32.450000000000003" customHeight="1" x14ac:dyDescent="0.25">
      <c r="A3643" s="26">
        <v>44806</v>
      </c>
      <c r="B3643" s="25" t="s">
        <v>7854</v>
      </c>
    </row>
    <row r="3644" spans="1:2" ht="32.450000000000003" customHeight="1" x14ac:dyDescent="0.25">
      <c r="A3644" s="26">
        <v>44806</v>
      </c>
      <c r="B3644" s="25" t="s">
        <v>7855</v>
      </c>
    </row>
    <row r="3645" spans="1:2" ht="32.450000000000003" customHeight="1" x14ac:dyDescent="0.25">
      <c r="A3645" s="26">
        <v>44806</v>
      </c>
      <c r="B3645" s="25" t="s">
        <v>7856</v>
      </c>
    </row>
    <row r="3646" spans="1:2" ht="32.450000000000003" customHeight="1" x14ac:dyDescent="0.25">
      <c r="A3646" s="26">
        <v>44806</v>
      </c>
      <c r="B3646" s="25" t="s">
        <v>7857</v>
      </c>
    </row>
    <row r="3647" spans="1:2" ht="32.450000000000003" customHeight="1" x14ac:dyDescent="0.25">
      <c r="A3647" s="26">
        <v>44806</v>
      </c>
      <c r="B3647" s="25" t="s">
        <v>7858</v>
      </c>
    </row>
    <row r="3648" spans="1:2" ht="32.450000000000003" customHeight="1" x14ac:dyDescent="0.25">
      <c r="A3648" s="26">
        <v>44806</v>
      </c>
      <c r="B3648" s="25" t="s">
        <v>7859</v>
      </c>
    </row>
    <row r="3649" spans="1:2" ht="32.450000000000003" customHeight="1" x14ac:dyDescent="0.25">
      <c r="A3649" s="26">
        <v>44806</v>
      </c>
      <c r="B3649" s="25" t="s">
        <v>7860</v>
      </c>
    </row>
    <row r="3650" spans="1:2" ht="32.450000000000003" customHeight="1" x14ac:dyDescent="0.25">
      <c r="A3650" s="26">
        <v>44806</v>
      </c>
      <c r="B3650" s="25" t="s">
        <v>7861</v>
      </c>
    </row>
    <row r="3652" spans="1:2" ht="32.450000000000003" customHeight="1" x14ac:dyDescent="0.25">
      <c r="A3652" s="26">
        <v>44816</v>
      </c>
      <c r="B3652" s="25" t="s">
        <v>7862</v>
      </c>
    </row>
    <row r="3653" spans="1:2" ht="32.450000000000003" customHeight="1" x14ac:dyDescent="0.25">
      <c r="A3653" s="26">
        <v>44816</v>
      </c>
      <c r="B3653" s="25" t="s">
        <v>7863</v>
      </c>
    </row>
    <row r="3654" spans="1:2" ht="32.450000000000003" customHeight="1" x14ac:dyDescent="0.25">
      <c r="A3654" s="26">
        <v>44816</v>
      </c>
      <c r="B3654" s="25" t="s">
        <v>7864</v>
      </c>
    </row>
    <row r="3655" spans="1:2" ht="32.450000000000003" customHeight="1" x14ac:dyDescent="0.25">
      <c r="A3655" s="26">
        <v>44816</v>
      </c>
      <c r="B3655" s="25" t="s">
        <v>7865</v>
      </c>
    </row>
    <row r="3656" spans="1:2" ht="32.450000000000003" customHeight="1" x14ac:dyDescent="0.25">
      <c r="A3656" s="26">
        <v>44816</v>
      </c>
      <c r="B3656" s="25" t="s">
        <v>7866</v>
      </c>
    </row>
    <row r="3657" spans="1:2" ht="32.450000000000003" customHeight="1" x14ac:dyDescent="0.25">
      <c r="A3657" s="26">
        <v>44816</v>
      </c>
      <c r="B3657" s="25" t="s">
        <v>7867</v>
      </c>
    </row>
    <row r="3658" spans="1:2" ht="32.450000000000003" customHeight="1" x14ac:dyDescent="0.25">
      <c r="A3658" s="26">
        <v>44816</v>
      </c>
      <c r="B3658" s="25" t="s">
        <v>7868</v>
      </c>
    </row>
    <row r="3660" spans="1:2" ht="32.450000000000003" customHeight="1" x14ac:dyDescent="0.25">
      <c r="A3660" s="26">
        <v>44820</v>
      </c>
      <c r="B3660" s="25" t="s">
        <v>7869</v>
      </c>
    </row>
    <row r="3661" spans="1:2" ht="32.450000000000003" customHeight="1" x14ac:dyDescent="0.25">
      <c r="A3661" s="26">
        <v>44820</v>
      </c>
      <c r="B3661" s="25" t="s">
        <v>7870</v>
      </c>
    </row>
    <row r="3662" spans="1:2" ht="32.450000000000003" customHeight="1" x14ac:dyDescent="0.25">
      <c r="A3662" s="26">
        <v>44820</v>
      </c>
      <c r="B3662" s="25" t="s">
        <v>7871</v>
      </c>
    </row>
    <row r="3663" spans="1:2" ht="32.450000000000003" customHeight="1" x14ac:dyDescent="0.25">
      <c r="A3663" s="26">
        <v>44820</v>
      </c>
      <c r="B3663" s="25" t="s">
        <v>7872</v>
      </c>
    </row>
    <row r="3664" spans="1:2" ht="32.450000000000003" customHeight="1" x14ac:dyDescent="0.25">
      <c r="A3664" s="26">
        <v>44820</v>
      </c>
      <c r="B3664" s="25" t="s">
        <v>7873</v>
      </c>
    </row>
    <row r="3665" spans="1:2" ht="32.450000000000003" customHeight="1" x14ac:dyDescent="0.25">
      <c r="A3665" s="26">
        <v>44820</v>
      </c>
      <c r="B3665" s="25" t="s">
        <v>7874</v>
      </c>
    </row>
    <row r="3666" spans="1:2" ht="32.450000000000003" customHeight="1" x14ac:dyDescent="0.25">
      <c r="A3666" s="26">
        <v>44820</v>
      </c>
      <c r="B3666" s="25" t="s">
        <v>7875</v>
      </c>
    </row>
    <row r="3667" spans="1:2" ht="32.450000000000003" customHeight="1" x14ac:dyDescent="0.25">
      <c r="A3667" s="26">
        <v>44820</v>
      </c>
      <c r="B3667" s="25" t="s">
        <v>7876</v>
      </c>
    </row>
    <row r="3668" spans="1:2" ht="32.450000000000003" customHeight="1" x14ac:dyDescent="0.25">
      <c r="A3668" s="26">
        <v>44820</v>
      </c>
      <c r="B3668" s="25" t="s">
        <v>7877</v>
      </c>
    </row>
    <row r="3670" spans="1:2" ht="32.450000000000003" customHeight="1" x14ac:dyDescent="0.25">
      <c r="A3670" s="26">
        <v>44827</v>
      </c>
      <c r="B3670" s="25" t="s">
        <v>7878</v>
      </c>
    </row>
    <row r="3671" spans="1:2" ht="32.450000000000003" customHeight="1" x14ac:dyDescent="0.25">
      <c r="A3671" s="26">
        <v>44827</v>
      </c>
      <c r="B3671" s="25" t="s">
        <v>7879</v>
      </c>
    </row>
    <row r="3672" spans="1:2" ht="32.450000000000003" customHeight="1" x14ac:dyDescent="0.25">
      <c r="A3672" s="26">
        <v>44827</v>
      </c>
      <c r="B3672" s="25" t="s">
        <v>7880</v>
      </c>
    </row>
    <row r="3673" spans="1:2" ht="32.450000000000003" customHeight="1" x14ac:dyDescent="0.25">
      <c r="A3673" s="26">
        <v>44827</v>
      </c>
      <c r="B3673" s="25" t="s">
        <v>7881</v>
      </c>
    </row>
    <row r="3674" spans="1:2" ht="32.450000000000003" customHeight="1" x14ac:dyDescent="0.25">
      <c r="A3674" s="26">
        <v>44827</v>
      </c>
      <c r="B3674" s="25" t="s">
        <v>7882</v>
      </c>
    </row>
    <row r="3675" spans="1:2" ht="32.450000000000003" customHeight="1" x14ac:dyDescent="0.25">
      <c r="A3675" s="26">
        <v>44827</v>
      </c>
      <c r="B3675" s="25" t="s">
        <v>7883</v>
      </c>
    </row>
    <row r="3676" spans="1:2" ht="32.450000000000003" customHeight="1" x14ac:dyDescent="0.25">
      <c r="A3676" s="26">
        <v>44827</v>
      </c>
      <c r="B3676" s="25" t="s">
        <v>7884</v>
      </c>
    </row>
    <row r="3677" spans="1:2" ht="32.450000000000003" customHeight="1" x14ac:dyDescent="0.25">
      <c r="A3677" s="26">
        <v>44827</v>
      </c>
      <c r="B3677" s="25" t="s">
        <v>7885</v>
      </c>
    </row>
    <row r="3678" spans="1:2" ht="32.450000000000003" customHeight="1" x14ac:dyDescent="0.25">
      <c r="A3678" s="26">
        <v>44827</v>
      </c>
      <c r="B3678" s="25" t="s">
        <v>7886</v>
      </c>
    </row>
    <row r="3679" spans="1:2" ht="32.450000000000003" customHeight="1" x14ac:dyDescent="0.25">
      <c r="A3679" s="26">
        <v>44827</v>
      </c>
      <c r="B3679" s="25" t="s">
        <v>7887</v>
      </c>
    </row>
    <row r="3680" spans="1:2" ht="32.450000000000003" customHeight="1" x14ac:dyDescent="0.25">
      <c r="A3680" s="26">
        <v>44827</v>
      </c>
      <c r="B3680" s="25" t="s">
        <v>7888</v>
      </c>
    </row>
    <row r="3681" spans="1:2" ht="32.450000000000003" customHeight="1" x14ac:dyDescent="0.25">
      <c r="A3681" s="26">
        <v>44827</v>
      </c>
      <c r="B3681" s="25" t="s">
        <v>7889</v>
      </c>
    </row>
    <row r="3683" spans="1:2" ht="32.450000000000003" customHeight="1" x14ac:dyDescent="0.25">
      <c r="A3683" s="26">
        <v>44834</v>
      </c>
      <c r="B3683" s="25" t="s">
        <v>7890</v>
      </c>
    </row>
    <row r="3684" spans="1:2" ht="32.450000000000003" customHeight="1" x14ac:dyDescent="0.25">
      <c r="A3684" s="26">
        <v>44834</v>
      </c>
      <c r="B3684" s="25" t="s">
        <v>7891</v>
      </c>
    </row>
    <row r="3685" spans="1:2" ht="32.450000000000003" customHeight="1" x14ac:dyDescent="0.25">
      <c r="A3685" s="26">
        <v>44834</v>
      </c>
      <c r="B3685" s="25" t="s">
        <v>7892</v>
      </c>
    </row>
    <row r="3686" spans="1:2" ht="32.450000000000003" customHeight="1" x14ac:dyDescent="0.25">
      <c r="A3686" s="26">
        <v>44834</v>
      </c>
      <c r="B3686" s="25" t="s">
        <v>7893</v>
      </c>
    </row>
    <row r="3687" spans="1:2" ht="32.450000000000003" customHeight="1" x14ac:dyDescent="0.25">
      <c r="A3687" s="26">
        <v>44834</v>
      </c>
      <c r="B3687" s="25" t="s">
        <v>7894</v>
      </c>
    </row>
    <row r="3688" spans="1:2" ht="32.450000000000003" customHeight="1" x14ac:dyDescent="0.25">
      <c r="A3688" s="26">
        <v>44834</v>
      </c>
      <c r="B3688" s="25" t="s">
        <v>7895</v>
      </c>
    </row>
    <row r="3689" spans="1:2" ht="32.450000000000003" customHeight="1" x14ac:dyDescent="0.25">
      <c r="A3689" s="26">
        <v>44834</v>
      </c>
      <c r="B3689" s="25" t="s">
        <v>7896</v>
      </c>
    </row>
    <row r="3690" spans="1:2" ht="32.450000000000003" customHeight="1" x14ac:dyDescent="0.25">
      <c r="A3690" s="26">
        <v>44834</v>
      </c>
      <c r="B3690" s="25" t="s">
        <v>7897</v>
      </c>
    </row>
    <row r="3691" spans="1:2" ht="32.450000000000003" customHeight="1" x14ac:dyDescent="0.25">
      <c r="A3691" s="26">
        <v>44834</v>
      </c>
      <c r="B3691" s="25" t="s">
        <v>7898</v>
      </c>
    </row>
    <row r="3692" spans="1:2" ht="32.450000000000003" customHeight="1" x14ac:dyDescent="0.25">
      <c r="A3692" s="26">
        <v>44834</v>
      </c>
      <c r="B3692" s="25" t="s">
        <v>7899</v>
      </c>
    </row>
    <row r="3694" spans="1:2" ht="32.450000000000003" customHeight="1" x14ac:dyDescent="0.25">
      <c r="A3694" s="26">
        <v>44841</v>
      </c>
      <c r="B3694" s="25" t="s">
        <v>7900</v>
      </c>
    </row>
    <row r="3695" spans="1:2" ht="32.450000000000003" customHeight="1" x14ac:dyDescent="0.25">
      <c r="A3695" s="26">
        <v>44841</v>
      </c>
      <c r="B3695" s="25" t="s">
        <v>7901</v>
      </c>
    </row>
    <row r="3696" spans="1:2" ht="32.450000000000003" customHeight="1" x14ac:dyDescent="0.25">
      <c r="A3696" s="26">
        <v>44841</v>
      </c>
      <c r="B3696" s="25" t="s">
        <v>7902</v>
      </c>
    </row>
    <row r="3697" spans="1:2" ht="32.450000000000003" customHeight="1" x14ac:dyDescent="0.25">
      <c r="A3697" s="26">
        <v>44841</v>
      </c>
      <c r="B3697" s="25" t="s">
        <v>7903</v>
      </c>
    </row>
    <row r="3698" spans="1:2" ht="32.450000000000003" customHeight="1" x14ac:dyDescent="0.25">
      <c r="A3698" s="26">
        <v>44841</v>
      </c>
      <c r="B3698" s="25" t="s">
        <v>7904</v>
      </c>
    </row>
    <row r="3699" spans="1:2" ht="32.450000000000003" customHeight="1" x14ac:dyDescent="0.25">
      <c r="A3699" s="26">
        <v>44841</v>
      </c>
      <c r="B3699" s="25" t="s">
        <v>7905</v>
      </c>
    </row>
    <row r="3700" spans="1:2" ht="32.450000000000003" customHeight="1" x14ac:dyDescent="0.25">
      <c r="A3700" s="26">
        <v>44841</v>
      </c>
      <c r="B3700" s="25" t="s">
        <v>7906</v>
      </c>
    </row>
    <row r="3701" spans="1:2" ht="32.450000000000003" customHeight="1" x14ac:dyDescent="0.25">
      <c r="A3701" s="26">
        <v>44841</v>
      </c>
      <c r="B3701" s="25" t="s">
        <v>7907</v>
      </c>
    </row>
    <row r="3702" spans="1:2" ht="32.450000000000003" customHeight="1" x14ac:dyDescent="0.25">
      <c r="A3702" s="26">
        <v>44841</v>
      </c>
      <c r="B3702" s="25" t="s">
        <v>7908</v>
      </c>
    </row>
    <row r="3703" spans="1:2" ht="32.450000000000003" customHeight="1" x14ac:dyDescent="0.25">
      <c r="A3703" s="26">
        <v>44841</v>
      </c>
      <c r="B3703" s="25" t="s">
        <v>7909</v>
      </c>
    </row>
    <row r="3704" spans="1:2" ht="32.450000000000003" customHeight="1" x14ac:dyDescent="0.25">
      <c r="A3704" s="26">
        <v>44841</v>
      </c>
      <c r="B3704" s="25" t="s">
        <v>7910</v>
      </c>
    </row>
    <row r="3705" spans="1:2" ht="32.450000000000003" customHeight="1" x14ac:dyDescent="0.25">
      <c r="A3705" s="26">
        <v>44841</v>
      </c>
      <c r="B3705" s="25" t="s">
        <v>7911</v>
      </c>
    </row>
    <row r="3707" spans="1:2" ht="32.450000000000003" customHeight="1" x14ac:dyDescent="0.25">
      <c r="A3707" s="26">
        <v>44848</v>
      </c>
      <c r="B3707" s="25" t="s">
        <v>7912</v>
      </c>
    </row>
    <row r="3708" spans="1:2" ht="32.450000000000003" customHeight="1" x14ac:dyDescent="0.25">
      <c r="A3708" s="26">
        <v>44848</v>
      </c>
      <c r="B3708" s="25" t="s">
        <v>7913</v>
      </c>
    </row>
    <row r="3709" spans="1:2" ht="32.450000000000003" customHeight="1" x14ac:dyDescent="0.25">
      <c r="A3709" s="26">
        <v>44848</v>
      </c>
      <c r="B3709" s="25" t="s">
        <v>7914</v>
      </c>
    </row>
    <row r="3710" spans="1:2" ht="32.450000000000003" customHeight="1" x14ac:dyDescent="0.25">
      <c r="A3710" s="26">
        <v>44848</v>
      </c>
      <c r="B3710" s="25" t="s">
        <v>7915</v>
      </c>
    </row>
    <row r="3711" spans="1:2" ht="32.450000000000003" customHeight="1" x14ac:dyDescent="0.25">
      <c r="A3711" s="26">
        <v>44848</v>
      </c>
      <c r="B3711" s="25" t="s">
        <v>7916</v>
      </c>
    </row>
    <row r="3712" spans="1:2" ht="32.450000000000003" customHeight="1" x14ac:dyDescent="0.25">
      <c r="A3712" s="26">
        <v>44848</v>
      </c>
      <c r="B3712" s="25" t="s">
        <v>7917</v>
      </c>
    </row>
    <row r="3713" spans="1:2" ht="32.450000000000003" customHeight="1" x14ac:dyDescent="0.25">
      <c r="A3713" s="26">
        <v>44848</v>
      </c>
      <c r="B3713" s="25" t="s">
        <v>7918</v>
      </c>
    </row>
    <row r="3714" spans="1:2" ht="32.450000000000003" customHeight="1" x14ac:dyDescent="0.25">
      <c r="A3714" s="26">
        <v>44848</v>
      </c>
      <c r="B3714" s="25" t="s">
        <v>7919</v>
      </c>
    </row>
    <row r="3715" spans="1:2" ht="32.450000000000003" customHeight="1" x14ac:dyDescent="0.25">
      <c r="A3715" s="26">
        <v>44848</v>
      </c>
      <c r="B3715" s="25" t="s">
        <v>7920</v>
      </c>
    </row>
    <row r="3716" spans="1:2" ht="32.450000000000003" customHeight="1" x14ac:dyDescent="0.25">
      <c r="A3716" s="26">
        <v>44848</v>
      </c>
      <c r="B3716" s="25" t="s">
        <v>7921</v>
      </c>
    </row>
    <row r="3717" spans="1:2" ht="32.450000000000003" customHeight="1" x14ac:dyDescent="0.25">
      <c r="A3717" s="26">
        <v>44848</v>
      </c>
      <c r="B3717" s="25" t="s">
        <v>7922</v>
      </c>
    </row>
    <row r="3718" spans="1:2" ht="32.450000000000003" customHeight="1" x14ac:dyDescent="0.25">
      <c r="A3718" s="26">
        <v>44848</v>
      </c>
      <c r="B3718" s="25" t="s">
        <v>7923</v>
      </c>
    </row>
    <row r="3720" spans="1:2" ht="32.450000000000003" customHeight="1" x14ac:dyDescent="0.25">
      <c r="A3720" s="26">
        <v>44855</v>
      </c>
      <c r="B3720" s="25" t="s">
        <v>7924</v>
      </c>
    </row>
    <row r="3721" spans="1:2" ht="32.450000000000003" customHeight="1" x14ac:dyDescent="0.25">
      <c r="A3721" s="26">
        <v>44855</v>
      </c>
      <c r="B3721" s="25" t="s">
        <v>7925</v>
      </c>
    </row>
    <row r="3722" spans="1:2" ht="32.450000000000003" customHeight="1" x14ac:dyDescent="0.25">
      <c r="A3722" s="26">
        <v>44855</v>
      </c>
      <c r="B3722" s="25" t="s">
        <v>7926</v>
      </c>
    </row>
    <row r="3724" spans="1:2" ht="32.450000000000003" customHeight="1" x14ac:dyDescent="0.25">
      <c r="A3724" s="26">
        <v>44862</v>
      </c>
      <c r="B3724" s="25" t="s">
        <v>7927</v>
      </c>
    </row>
    <row r="3725" spans="1:2" ht="32.450000000000003" customHeight="1" x14ac:dyDescent="0.25">
      <c r="A3725" s="26">
        <v>44862</v>
      </c>
      <c r="B3725" s="25" t="s">
        <v>7928</v>
      </c>
    </row>
    <row r="3726" spans="1:2" ht="32.450000000000003" customHeight="1" x14ac:dyDescent="0.25">
      <c r="A3726" s="26">
        <v>44862</v>
      </c>
      <c r="B3726" s="25" t="s">
        <v>7929</v>
      </c>
    </row>
    <row r="3727" spans="1:2" ht="32.450000000000003" customHeight="1" x14ac:dyDescent="0.25">
      <c r="A3727" s="26">
        <v>44862</v>
      </c>
      <c r="B3727" s="25" t="s">
        <v>7930</v>
      </c>
    </row>
    <row r="3728" spans="1:2" ht="32.450000000000003" customHeight="1" x14ac:dyDescent="0.25">
      <c r="A3728" s="26">
        <v>44862</v>
      </c>
      <c r="B3728" s="25" t="s">
        <v>7931</v>
      </c>
    </row>
    <row r="3729" spans="1:2" ht="32.450000000000003" customHeight="1" x14ac:dyDescent="0.25">
      <c r="A3729" s="26">
        <v>44862</v>
      </c>
      <c r="B3729" s="25" t="s">
        <v>7932</v>
      </c>
    </row>
    <row r="3730" spans="1:2" ht="32.450000000000003" customHeight="1" x14ac:dyDescent="0.25">
      <c r="A3730" s="26">
        <v>44862</v>
      </c>
      <c r="B3730" s="25" t="s">
        <v>7933</v>
      </c>
    </row>
    <row r="3731" spans="1:2" ht="32.450000000000003" customHeight="1" x14ac:dyDescent="0.25">
      <c r="A3731" s="26">
        <v>44862</v>
      </c>
      <c r="B3731" s="25" t="s">
        <v>7934</v>
      </c>
    </row>
    <row r="3732" spans="1:2" ht="32.450000000000003" customHeight="1" x14ac:dyDescent="0.25">
      <c r="A3732" s="26">
        <v>44862</v>
      </c>
      <c r="B3732" s="25" t="s">
        <v>7935</v>
      </c>
    </row>
    <row r="3733" spans="1:2" ht="32.450000000000003" customHeight="1" x14ac:dyDescent="0.25">
      <c r="A3733" s="26">
        <v>44862</v>
      </c>
      <c r="B3733" s="25" t="s">
        <v>7936</v>
      </c>
    </row>
    <row r="3735" spans="1:2" ht="32.450000000000003" customHeight="1" x14ac:dyDescent="0.25">
      <c r="A3735" s="26">
        <v>44869</v>
      </c>
      <c r="B3735" s="25" t="s">
        <v>7937</v>
      </c>
    </row>
    <row r="3736" spans="1:2" ht="32.450000000000003" customHeight="1" x14ac:dyDescent="0.25">
      <c r="A3736" s="26">
        <v>44869</v>
      </c>
      <c r="B3736" s="25" t="s">
        <v>7938</v>
      </c>
    </row>
    <row r="3737" spans="1:2" ht="32.450000000000003" customHeight="1" x14ac:dyDescent="0.25">
      <c r="A3737" s="26">
        <v>44869</v>
      </c>
      <c r="B3737" s="25" t="s">
        <v>7939</v>
      </c>
    </row>
    <row r="3738" spans="1:2" ht="32.450000000000003" customHeight="1" x14ac:dyDescent="0.25">
      <c r="A3738" s="26">
        <v>44869</v>
      </c>
      <c r="B3738" s="25" t="s">
        <v>7940</v>
      </c>
    </row>
    <row r="3739" spans="1:2" ht="32.450000000000003" customHeight="1" x14ac:dyDescent="0.25">
      <c r="A3739" s="26">
        <v>44869</v>
      </c>
      <c r="B3739" s="25" t="s">
        <v>7941</v>
      </c>
    </row>
    <row r="3740" spans="1:2" ht="32.450000000000003" customHeight="1" x14ac:dyDescent="0.25">
      <c r="A3740" s="26">
        <v>44869</v>
      </c>
      <c r="B3740" s="25" t="s">
        <v>7942</v>
      </c>
    </row>
    <row r="3741" spans="1:2" ht="32.450000000000003" customHeight="1" x14ac:dyDescent="0.25">
      <c r="A3741" s="26">
        <v>44869</v>
      </c>
      <c r="B3741" s="25" t="s">
        <v>7943</v>
      </c>
    </row>
    <row r="3743" spans="1:2" ht="32.450000000000003" customHeight="1" x14ac:dyDescent="0.25">
      <c r="A3743" s="26">
        <v>44876</v>
      </c>
      <c r="B3743" s="25" t="s">
        <v>7944</v>
      </c>
    </row>
    <row r="3744" spans="1:2" ht="32.450000000000003" customHeight="1" x14ac:dyDescent="0.25">
      <c r="A3744" s="26">
        <v>44876</v>
      </c>
      <c r="B3744" s="25" t="s">
        <v>7945</v>
      </c>
    </row>
    <row r="3745" spans="1:2" ht="32.450000000000003" customHeight="1" x14ac:dyDescent="0.25">
      <c r="A3745" s="26">
        <v>44876</v>
      </c>
      <c r="B3745" s="25" t="s">
        <v>7946</v>
      </c>
    </row>
    <row r="3746" spans="1:2" ht="32.450000000000003" customHeight="1" x14ac:dyDescent="0.25">
      <c r="A3746" s="26">
        <v>44876</v>
      </c>
      <c r="B3746" s="25" t="s">
        <v>7947</v>
      </c>
    </row>
    <row r="3747" spans="1:2" ht="32.450000000000003" customHeight="1" x14ac:dyDescent="0.25">
      <c r="A3747" s="26">
        <v>44876</v>
      </c>
      <c r="B3747" s="25" t="s">
        <v>7948</v>
      </c>
    </row>
    <row r="3749" spans="1:2" ht="32.450000000000003" customHeight="1" x14ac:dyDescent="0.25">
      <c r="A3749" s="26">
        <v>44883</v>
      </c>
      <c r="B3749" s="25" t="s">
        <v>7949</v>
      </c>
    </row>
    <row r="3750" spans="1:2" ht="32.450000000000003" customHeight="1" x14ac:dyDescent="0.25">
      <c r="A3750" s="26">
        <v>44883</v>
      </c>
      <c r="B3750" s="25" t="s">
        <v>7950</v>
      </c>
    </row>
    <row r="3751" spans="1:2" ht="32.450000000000003" customHeight="1" x14ac:dyDescent="0.25">
      <c r="A3751" s="26">
        <v>44883</v>
      </c>
      <c r="B3751" s="25" t="s">
        <v>7951</v>
      </c>
    </row>
    <row r="3752" spans="1:2" ht="32.450000000000003" customHeight="1" x14ac:dyDescent="0.25">
      <c r="A3752" s="26">
        <v>44883</v>
      </c>
      <c r="B3752" s="25" t="s">
        <v>7952</v>
      </c>
    </row>
    <row r="3753" spans="1:2" ht="32.450000000000003" customHeight="1" x14ac:dyDescent="0.25">
      <c r="A3753" s="26">
        <v>44883</v>
      </c>
      <c r="B3753" s="25" t="s">
        <v>7953</v>
      </c>
    </row>
    <row r="3754" spans="1:2" ht="32.450000000000003" customHeight="1" x14ac:dyDescent="0.25">
      <c r="A3754" s="26">
        <v>44883</v>
      </c>
      <c r="B3754" s="25" t="s">
        <v>7954</v>
      </c>
    </row>
    <row r="3755" spans="1:2" ht="32.450000000000003" customHeight="1" x14ac:dyDescent="0.25">
      <c r="A3755" s="26">
        <v>44883</v>
      </c>
      <c r="B3755" s="25" t="s">
        <v>7955</v>
      </c>
    </row>
    <row r="3756" spans="1:2" ht="32.450000000000003" customHeight="1" x14ac:dyDescent="0.25">
      <c r="A3756" s="26">
        <v>44883</v>
      </c>
      <c r="B3756" s="25" t="s">
        <v>7956</v>
      </c>
    </row>
    <row r="3757" spans="1:2" ht="32.450000000000003" customHeight="1" x14ac:dyDescent="0.25">
      <c r="A3757" s="26">
        <v>44883</v>
      </c>
      <c r="B3757" s="25" t="s">
        <v>7957</v>
      </c>
    </row>
    <row r="3759" spans="1:2" ht="32.450000000000003" customHeight="1" x14ac:dyDescent="0.25">
      <c r="A3759" s="26">
        <v>44890</v>
      </c>
      <c r="B3759" s="25" t="s">
        <v>7958</v>
      </c>
    </row>
    <row r="3760" spans="1:2" ht="32.450000000000003" customHeight="1" x14ac:dyDescent="0.25">
      <c r="A3760" s="26">
        <v>44890</v>
      </c>
      <c r="B3760" s="25" t="s">
        <v>7959</v>
      </c>
    </row>
    <row r="3761" spans="1:2" ht="32.450000000000003" customHeight="1" x14ac:dyDescent="0.25">
      <c r="A3761" s="26">
        <v>44890</v>
      </c>
      <c r="B3761" s="25" t="s">
        <v>7960</v>
      </c>
    </row>
    <row r="3762" spans="1:2" ht="32.450000000000003" customHeight="1" x14ac:dyDescent="0.25">
      <c r="A3762" s="26">
        <v>44890</v>
      </c>
      <c r="B3762" s="25" t="s">
        <v>7961</v>
      </c>
    </row>
    <row r="3763" spans="1:2" ht="32.450000000000003" customHeight="1" x14ac:dyDescent="0.25">
      <c r="A3763" s="26">
        <v>44890</v>
      </c>
      <c r="B3763" s="25" t="s">
        <v>7962</v>
      </c>
    </row>
    <row r="3764" spans="1:2" ht="32.450000000000003" customHeight="1" x14ac:dyDescent="0.25">
      <c r="A3764" s="26">
        <v>44890</v>
      </c>
      <c r="B3764" s="25" t="s">
        <v>7963</v>
      </c>
    </row>
    <row r="3765" spans="1:2" ht="32.450000000000003" customHeight="1" x14ac:dyDescent="0.25">
      <c r="A3765" s="26">
        <v>44890</v>
      </c>
      <c r="B3765" s="25" t="s">
        <v>7964</v>
      </c>
    </row>
    <row r="3766" spans="1:2" ht="32.450000000000003" customHeight="1" x14ac:dyDescent="0.25">
      <c r="A3766" s="26">
        <v>44890</v>
      </c>
      <c r="B3766" s="25" t="s">
        <v>7965</v>
      </c>
    </row>
    <row r="3767" spans="1:2" ht="32.450000000000003" customHeight="1" x14ac:dyDescent="0.25">
      <c r="A3767" s="26">
        <v>44890</v>
      </c>
      <c r="B3767" s="25" t="s">
        <v>7966</v>
      </c>
    </row>
    <row r="3769" spans="1:2" ht="32.450000000000003" customHeight="1" x14ac:dyDescent="0.25">
      <c r="A3769" s="26">
        <v>44897</v>
      </c>
      <c r="B3769" s="25" t="s">
        <v>7967</v>
      </c>
    </row>
    <row r="3770" spans="1:2" ht="32.450000000000003" customHeight="1" x14ac:dyDescent="0.25">
      <c r="A3770" s="26">
        <v>44897</v>
      </c>
      <c r="B3770" s="25" t="s">
        <v>7968</v>
      </c>
    </row>
    <row r="3771" spans="1:2" ht="32.450000000000003" customHeight="1" x14ac:dyDescent="0.25">
      <c r="A3771" s="26">
        <v>44897</v>
      </c>
      <c r="B3771" s="25" t="s">
        <v>7969</v>
      </c>
    </row>
    <row r="3772" spans="1:2" ht="32.450000000000003" customHeight="1" x14ac:dyDescent="0.25">
      <c r="A3772" s="26">
        <v>44897</v>
      </c>
      <c r="B3772" s="25" t="s">
        <v>7970</v>
      </c>
    </row>
    <row r="3773" spans="1:2" ht="32.450000000000003" customHeight="1" x14ac:dyDescent="0.25">
      <c r="A3773" s="26">
        <v>44897</v>
      </c>
      <c r="B3773" s="25" t="s">
        <v>7971</v>
      </c>
    </row>
    <row r="3774" spans="1:2" ht="32.450000000000003" customHeight="1" x14ac:dyDescent="0.25">
      <c r="A3774" s="26">
        <v>44897</v>
      </c>
      <c r="B3774" s="25" t="s">
        <v>7972</v>
      </c>
    </row>
    <row r="3775" spans="1:2" ht="32.450000000000003" customHeight="1" x14ac:dyDescent="0.25">
      <c r="A3775" s="26">
        <v>44897</v>
      </c>
      <c r="B3775" s="25" t="s">
        <v>7973</v>
      </c>
    </row>
    <row r="3776" spans="1:2" ht="32.450000000000003" customHeight="1" x14ac:dyDescent="0.25">
      <c r="A3776" s="26">
        <v>44897</v>
      </c>
      <c r="B3776" s="25" t="s">
        <v>7974</v>
      </c>
    </row>
    <row r="3777" spans="1:2" ht="32.450000000000003" customHeight="1" x14ac:dyDescent="0.25">
      <c r="A3777" s="26">
        <v>44897</v>
      </c>
      <c r="B3777" s="25" t="s">
        <v>7975</v>
      </c>
    </row>
    <row r="3778" spans="1:2" ht="32.450000000000003" customHeight="1" x14ac:dyDescent="0.25">
      <c r="A3778" s="26">
        <v>44897</v>
      </c>
      <c r="B3778" s="25" t="s">
        <v>7976</v>
      </c>
    </row>
    <row r="3779" spans="1:2" ht="32.450000000000003" customHeight="1" x14ac:dyDescent="0.25">
      <c r="A3779" s="26">
        <v>44897</v>
      </c>
      <c r="B3779" s="25" t="s">
        <v>7977</v>
      </c>
    </row>
    <row r="3781" spans="1:2" ht="32.450000000000003" customHeight="1" x14ac:dyDescent="0.25">
      <c r="A3781" s="26">
        <v>44918</v>
      </c>
      <c r="B3781" s="25" t="s">
        <v>7978</v>
      </c>
    </row>
    <row r="3782" spans="1:2" ht="32.450000000000003" customHeight="1" x14ac:dyDescent="0.25">
      <c r="A3782" s="26">
        <v>44918</v>
      </c>
      <c r="B3782" s="25" t="s">
        <v>7979</v>
      </c>
    </row>
    <row r="3783" spans="1:2" ht="32.450000000000003" customHeight="1" x14ac:dyDescent="0.25">
      <c r="A3783" s="26">
        <v>44918</v>
      </c>
      <c r="B3783" s="25" t="s">
        <v>7980</v>
      </c>
    </row>
    <row r="3784" spans="1:2" ht="32.450000000000003" customHeight="1" x14ac:dyDescent="0.25">
      <c r="A3784" s="26">
        <v>44918</v>
      </c>
      <c r="B3784" s="25" t="s">
        <v>7981</v>
      </c>
    </row>
    <row r="3785" spans="1:2" ht="32.450000000000003" customHeight="1" x14ac:dyDescent="0.25">
      <c r="A3785" s="26">
        <v>44918</v>
      </c>
      <c r="B3785" s="25" t="s">
        <v>7982</v>
      </c>
    </row>
    <row r="3786" spans="1:2" ht="32.450000000000003" customHeight="1" x14ac:dyDescent="0.25">
      <c r="A3786" s="26">
        <v>44918</v>
      </c>
      <c r="B3786" s="25" t="s">
        <v>7983</v>
      </c>
    </row>
    <row r="3787" spans="1:2" ht="32.450000000000003" customHeight="1" x14ac:dyDescent="0.25">
      <c r="A3787" s="26">
        <v>44918</v>
      </c>
      <c r="B3787" s="25" t="s">
        <v>7984</v>
      </c>
    </row>
    <row r="3788" spans="1:2" ht="32.450000000000003" customHeight="1" x14ac:dyDescent="0.25">
      <c r="A3788" s="26">
        <v>44918</v>
      </c>
      <c r="B3788" s="25" t="s">
        <v>7985</v>
      </c>
    </row>
    <row r="3789" spans="1:2" ht="32.450000000000003" customHeight="1" x14ac:dyDescent="0.25">
      <c r="A3789" s="26">
        <v>44918</v>
      </c>
      <c r="B3789" s="25" t="s">
        <v>7986</v>
      </c>
    </row>
    <row r="3790" spans="1:2" ht="32.450000000000003" customHeight="1" x14ac:dyDescent="0.25">
      <c r="A3790" s="26">
        <v>44918</v>
      </c>
      <c r="B3790" s="25" t="s">
        <v>7987</v>
      </c>
    </row>
    <row r="3791" spans="1:2" ht="32.450000000000003" customHeight="1" x14ac:dyDescent="0.25">
      <c r="A3791" s="26">
        <v>44918</v>
      </c>
      <c r="B3791" s="25" t="s">
        <v>7988</v>
      </c>
    </row>
    <row r="3792" spans="1:2" ht="32.450000000000003" customHeight="1" x14ac:dyDescent="0.25">
      <c r="A3792" s="26">
        <v>44918</v>
      </c>
      <c r="B3792" s="25" t="s">
        <v>7989</v>
      </c>
    </row>
    <row r="3793" spans="1:2" ht="32.450000000000003" customHeight="1" x14ac:dyDescent="0.25">
      <c r="A3793" s="26">
        <v>44918</v>
      </c>
      <c r="B3793" s="25" t="s">
        <v>7990</v>
      </c>
    </row>
    <row r="3794" spans="1:2" ht="32.450000000000003" customHeight="1" x14ac:dyDescent="0.25">
      <c r="A3794" s="26">
        <v>44918</v>
      </c>
      <c r="B3794" s="25" t="s">
        <v>7991</v>
      </c>
    </row>
    <row r="3795" spans="1:2" ht="32.450000000000003" customHeight="1" x14ac:dyDescent="0.25">
      <c r="A3795" s="26">
        <v>44918</v>
      </c>
      <c r="B3795" s="25" t="s">
        <v>7992</v>
      </c>
    </row>
    <row r="3797" spans="1:2" ht="32.450000000000003" customHeight="1" x14ac:dyDescent="0.25">
      <c r="A3797" s="26">
        <v>44925</v>
      </c>
      <c r="B3797" s="25" t="s">
        <v>7993</v>
      </c>
    </row>
    <row r="3798" spans="1:2" ht="32.450000000000003" customHeight="1" x14ac:dyDescent="0.25">
      <c r="A3798" s="26">
        <v>44925</v>
      </c>
      <c r="B3798" s="25" t="s">
        <v>7994</v>
      </c>
    </row>
    <row r="3800" spans="1:2" ht="32.450000000000003" customHeight="1" x14ac:dyDescent="0.25">
      <c r="A3800" s="26">
        <v>44932</v>
      </c>
      <c r="B3800" s="25" t="s">
        <v>7995</v>
      </c>
    </row>
    <row r="3801" spans="1:2" ht="32.450000000000003" customHeight="1" x14ac:dyDescent="0.25">
      <c r="A3801" s="26">
        <v>44932</v>
      </c>
      <c r="B3801" s="25" t="s">
        <v>7996</v>
      </c>
    </row>
    <row r="3802" spans="1:2" ht="32.450000000000003" customHeight="1" x14ac:dyDescent="0.25">
      <c r="A3802" s="26">
        <v>44932</v>
      </c>
      <c r="B3802" s="25" t="s">
        <v>7997</v>
      </c>
    </row>
    <row r="3803" spans="1:2" ht="32.450000000000003" customHeight="1" x14ac:dyDescent="0.25">
      <c r="A3803" s="26">
        <v>44932</v>
      </c>
      <c r="B3803" s="25" t="s">
        <v>7998</v>
      </c>
    </row>
    <row r="3804" spans="1:2" ht="32.450000000000003" customHeight="1" x14ac:dyDescent="0.25">
      <c r="A3804" s="26">
        <v>44932</v>
      </c>
      <c r="B3804" s="25" t="s">
        <v>7999</v>
      </c>
    </row>
    <row r="3805" spans="1:2" ht="32.450000000000003" customHeight="1" x14ac:dyDescent="0.25">
      <c r="A3805" s="26">
        <v>44932</v>
      </c>
      <c r="B3805" s="25" t="s">
        <v>8000</v>
      </c>
    </row>
    <row r="3807" spans="1:2" ht="32.450000000000003" customHeight="1" x14ac:dyDescent="0.25">
      <c r="A3807" s="26">
        <v>44939</v>
      </c>
      <c r="B3807" s="25" t="s">
        <v>8001</v>
      </c>
    </row>
    <row r="3808" spans="1:2" ht="32.450000000000003" customHeight="1" x14ac:dyDescent="0.25">
      <c r="A3808" s="26">
        <v>44939</v>
      </c>
      <c r="B3808" s="25" t="s">
        <v>8002</v>
      </c>
    </row>
    <row r="3809" spans="1:2" ht="32.450000000000003" customHeight="1" x14ac:dyDescent="0.25">
      <c r="A3809" s="26">
        <v>44939</v>
      </c>
      <c r="B3809" s="25" t="s">
        <v>8003</v>
      </c>
    </row>
    <row r="3810" spans="1:2" ht="32.450000000000003" customHeight="1" x14ac:dyDescent="0.25">
      <c r="A3810" s="26">
        <v>44939</v>
      </c>
      <c r="B3810" s="25" t="s">
        <v>8004</v>
      </c>
    </row>
    <row r="3811" spans="1:2" ht="32.450000000000003" customHeight="1" x14ac:dyDescent="0.25">
      <c r="A3811" s="26">
        <v>44939</v>
      </c>
      <c r="B3811" s="25" t="s">
        <v>8005</v>
      </c>
    </row>
    <row r="3812" spans="1:2" ht="32.450000000000003" customHeight="1" x14ac:dyDescent="0.25">
      <c r="A3812" s="26">
        <v>44939</v>
      </c>
      <c r="B3812" s="25" t="s">
        <v>8006</v>
      </c>
    </row>
    <row r="3813" spans="1:2" ht="32.450000000000003" customHeight="1" x14ac:dyDescent="0.25">
      <c r="A3813" s="26">
        <v>44939</v>
      </c>
      <c r="B3813" s="25" t="s">
        <v>8007</v>
      </c>
    </row>
    <row r="3814" spans="1:2" ht="32.450000000000003" customHeight="1" x14ac:dyDescent="0.25">
      <c r="A3814" s="26">
        <v>44939</v>
      </c>
      <c r="B3814" s="25" t="s">
        <v>8008</v>
      </c>
    </row>
    <row r="3815" spans="1:2" ht="32.450000000000003" customHeight="1" x14ac:dyDescent="0.25">
      <c r="A3815" s="26">
        <v>44939</v>
      </c>
      <c r="B3815" s="25" t="s">
        <v>8009</v>
      </c>
    </row>
    <row r="3816" spans="1:2" ht="32.450000000000003" customHeight="1" x14ac:dyDescent="0.25">
      <c r="A3816" s="26">
        <v>44939</v>
      </c>
      <c r="B3816" s="25" t="s">
        <v>8010</v>
      </c>
    </row>
    <row r="3817" spans="1:2" ht="32.450000000000003" customHeight="1" x14ac:dyDescent="0.25">
      <c r="A3817" s="26">
        <v>44939</v>
      </c>
      <c r="B3817" s="25" t="s">
        <v>8011</v>
      </c>
    </row>
    <row r="3818" spans="1:2" ht="32.450000000000003" customHeight="1" x14ac:dyDescent="0.25">
      <c r="A3818" s="26">
        <v>44939</v>
      </c>
      <c r="B3818" s="25" t="s">
        <v>8012</v>
      </c>
    </row>
    <row r="3819" spans="1:2" ht="32.450000000000003" customHeight="1" x14ac:dyDescent="0.25">
      <c r="A3819" s="26">
        <v>44939</v>
      </c>
      <c r="B3819" s="25" t="s">
        <v>8013</v>
      </c>
    </row>
    <row r="3820" spans="1:2" ht="32.450000000000003" customHeight="1" x14ac:dyDescent="0.25">
      <c r="A3820" s="26">
        <v>44939</v>
      </c>
      <c r="B3820" s="25" t="s">
        <v>8014</v>
      </c>
    </row>
    <row r="3821" spans="1:2" ht="32.450000000000003" customHeight="1" x14ac:dyDescent="0.25">
      <c r="A3821" s="26">
        <v>44939</v>
      </c>
      <c r="B3821" s="25" t="s">
        <v>8015</v>
      </c>
    </row>
    <row r="3822" spans="1:2" ht="32.450000000000003" customHeight="1" x14ac:dyDescent="0.25">
      <c r="A3822" s="26">
        <v>44939</v>
      </c>
      <c r="B3822" s="25" t="s">
        <v>8016</v>
      </c>
    </row>
    <row r="3823" spans="1:2" ht="32.450000000000003" customHeight="1" x14ac:dyDescent="0.25">
      <c r="A3823" s="26">
        <v>44939</v>
      </c>
      <c r="B3823" s="25" t="s">
        <v>8017</v>
      </c>
    </row>
    <row r="3824" spans="1:2" ht="32.450000000000003" customHeight="1" x14ac:dyDescent="0.25">
      <c r="A3824" s="26">
        <v>44939</v>
      </c>
      <c r="B3824" s="25" t="s">
        <v>8018</v>
      </c>
    </row>
    <row r="3826" spans="1:2" ht="32.450000000000003" customHeight="1" x14ac:dyDescent="0.25">
      <c r="A3826" s="26">
        <v>44952</v>
      </c>
      <c r="B3826" s="25" t="s">
        <v>8019</v>
      </c>
    </row>
    <row r="3828" spans="1:2" ht="32.450000000000003" customHeight="1" x14ac:dyDescent="0.25">
      <c r="A3828" s="26">
        <v>44953</v>
      </c>
      <c r="B3828" s="25" t="s">
        <v>8020</v>
      </c>
    </row>
    <row r="3829" spans="1:2" ht="32.450000000000003" customHeight="1" x14ac:dyDescent="0.25">
      <c r="A3829" s="26">
        <v>44953</v>
      </c>
      <c r="B3829" s="25" t="s">
        <v>8021</v>
      </c>
    </row>
    <row r="3830" spans="1:2" ht="32.450000000000003" customHeight="1" x14ac:dyDescent="0.25">
      <c r="A3830" s="26">
        <v>44953</v>
      </c>
      <c r="B3830" s="25" t="s">
        <v>8022</v>
      </c>
    </row>
    <row r="3831" spans="1:2" ht="32.450000000000003" customHeight="1" x14ac:dyDescent="0.25">
      <c r="A3831" s="26">
        <v>44953</v>
      </c>
      <c r="B3831" s="25" t="s">
        <v>8023</v>
      </c>
    </row>
    <row r="3832" spans="1:2" ht="32.450000000000003" customHeight="1" x14ac:dyDescent="0.25">
      <c r="A3832" s="26">
        <v>44953</v>
      </c>
      <c r="B3832" s="25" t="s">
        <v>8024</v>
      </c>
    </row>
    <row r="3833" spans="1:2" ht="32.450000000000003" customHeight="1" x14ac:dyDescent="0.25">
      <c r="A3833" s="26">
        <v>44953</v>
      </c>
      <c r="B3833" s="25" t="s">
        <v>8025</v>
      </c>
    </row>
    <row r="3834" spans="1:2" ht="32.450000000000003" customHeight="1" x14ac:dyDescent="0.25">
      <c r="A3834" s="26">
        <v>44953</v>
      </c>
      <c r="B3834" s="25" t="s">
        <v>8026</v>
      </c>
    </row>
    <row r="3835" spans="1:2" ht="32.450000000000003" customHeight="1" x14ac:dyDescent="0.25">
      <c r="A3835" s="26">
        <v>44953</v>
      </c>
      <c r="B3835" s="25" t="s">
        <v>8027</v>
      </c>
    </row>
    <row r="3836" spans="1:2" ht="32.450000000000003" customHeight="1" x14ac:dyDescent="0.25">
      <c r="A3836" s="26">
        <v>44953</v>
      </c>
      <c r="B3836" s="25" t="s">
        <v>8028</v>
      </c>
    </row>
    <row r="3837" spans="1:2" ht="32.450000000000003" customHeight="1" x14ac:dyDescent="0.25">
      <c r="A3837" s="26">
        <v>44953</v>
      </c>
      <c r="B3837" s="25" t="s">
        <v>8029</v>
      </c>
    </row>
    <row r="3839" spans="1:2" ht="32.450000000000003" customHeight="1" x14ac:dyDescent="0.25">
      <c r="A3839" s="26">
        <v>44960</v>
      </c>
      <c r="B3839" s="25" t="s">
        <v>8030</v>
      </c>
    </row>
    <row r="3840" spans="1:2" ht="32.450000000000003" customHeight="1" x14ac:dyDescent="0.25">
      <c r="A3840" s="26">
        <v>44960</v>
      </c>
      <c r="B3840" s="25" t="s">
        <v>8031</v>
      </c>
    </row>
    <row r="3841" spans="1:2" ht="32.450000000000003" customHeight="1" x14ac:dyDescent="0.25">
      <c r="A3841" s="26">
        <v>44960</v>
      </c>
      <c r="B3841" s="25" t="s">
        <v>8032</v>
      </c>
    </row>
    <row r="3842" spans="1:2" ht="32.450000000000003" customHeight="1" x14ac:dyDescent="0.25">
      <c r="A3842" s="26">
        <v>44960</v>
      </c>
      <c r="B3842" s="25" t="s">
        <v>8033</v>
      </c>
    </row>
    <row r="3843" spans="1:2" ht="32.450000000000003" customHeight="1" x14ac:dyDescent="0.25">
      <c r="A3843" s="26">
        <v>44960</v>
      </c>
      <c r="B3843" s="25" t="s">
        <v>8034</v>
      </c>
    </row>
    <row r="3844" spans="1:2" ht="32.450000000000003" customHeight="1" x14ac:dyDescent="0.25">
      <c r="A3844" s="26">
        <v>44960</v>
      </c>
      <c r="B3844" s="25" t="s">
        <v>8035</v>
      </c>
    </row>
    <row r="3845" spans="1:2" ht="32.450000000000003" customHeight="1" x14ac:dyDescent="0.25">
      <c r="A3845" s="26">
        <v>44960</v>
      </c>
      <c r="B3845" s="25" t="s">
        <v>8036</v>
      </c>
    </row>
    <row r="3846" spans="1:2" ht="32.450000000000003" customHeight="1" x14ac:dyDescent="0.25">
      <c r="A3846" s="26">
        <v>44960</v>
      </c>
      <c r="B3846" s="25" t="s">
        <v>8037</v>
      </c>
    </row>
    <row r="3847" spans="1:2" ht="32.450000000000003" customHeight="1" x14ac:dyDescent="0.25">
      <c r="A3847" s="26">
        <v>44960</v>
      </c>
      <c r="B3847" s="25" t="s">
        <v>8038</v>
      </c>
    </row>
    <row r="3848" spans="1:2" ht="32.450000000000003" customHeight="1" x14ac:dyDescent="0.25">
      <c r="A3848" s="26">
        <v>44960</v>
      </c>
      <c r="B3848" s="25" t="s">
        <v>8039</v>
      </c>
    </row>
    <row r="3849" spans="1:2" ht="32.450000000000003" customHeight="1" x14ac:dyDescent="0.25">
      <c r="A3849" s="26">
        <v>44960</v>
      </c>
      <c r="B3849" s="25" t="s">
        <v>8040</v>
      </c>
    </row>
    <row r="3850" spans="1:2" ht="32.450000000000003" customHeight="1" x14ac:dyDescent="0.25">
      <c r="A3850" s="26">
        <v>44960</v>
      </c>
      <c r="B3850" s="25" t="s">
        <v>8041</v>
      </c>
    </row>
    <row r="3851" spans="1:2" ht="32.450000000000003" customHeight="1" x14ac:dyDescent="0.25">
      <c r="A3851" s="26">
        <v>44960</v>
      </c>
      <c r="B3851" s="25" t="s">
        <v>8042</v>
      </c>
    </row>
    <row r="3852" spans="1:2" ht="32.450000000000003" customHeight="1" x14ac:dyDescent="0.25">
      <c r="A3852" s="26">
        <v>44960</v>
      </c>
      <c r="B3852" s="25" t="s">
        <v>8043</v>
      </c>
    </row>
    <row r="3853" spans="1:2" ht="32.450000000000003" customHeight="1" x14ac:dyDescent="0.25">
      <c r="A3853" s="26">
        <v>44960</v>
      </c>
      <c r="B3853" s="25" t="s">
        <v>8044</v>
      </c>
    </row>
    <row r="3854" spans="1:2" ht="32.450000000000003" customHeight="1" x14ac:dyDescent="0.25">
      <c r="A3854" s="26">
        <v>44960</v>
      </c>
      <c r="B3854" s="25" t="s">
        <v>8045</v>
      </c>
    </row>
    <row r="3855" spans="1:2" ht="32.450000000000003" customHeight="1" x14ac:dyDescent="0.25">
      <c r="A3855" s="26">
        <v>44960</v>
      </c>
      <c r="B3855" s="25" t="s">
        <v>8046</v>
      </c>
    </row>
    <row r="3856" spans="1:2" ht="32.450000000000003" customHeight="1" x14ac:dyDescent="0.25">
      <c r="A3856" s="26">
        <v>44960</v>
      </c>
      <c r="B3856" s="25" t="s">
        <v>8047</v>
      </c>
    </row>
    <row r="3857" spans="1:2" ht="32.450000000000003" customHeight="1" x14ac:dyDescent="0.25">
      <c r="A3857" s="26">
        <v>44960</v>
      </c>
      <c r="B3857" s="25" t="s">
        <v>8048</v>
      </c>
    </row>
    <row r="3858" spans="1:2" ht="32.450000000000003" customHeight="1" x14ac:dyDescent="0.25">
      <c r="A3858" s="26">
        <v>44960</v>
      </c>
      <c r="B3858" s="25" t="s">
        <v>8049</v>
      </c>
    </row>
    <row r="3859" spans="1:2" ht="32.450000000000003" customHeight="1" x14ac:dyDescent="0.25">
      <c r="A3859" s="26">
        <v>44960</v>
      </c>
      <c r="B3859" s="25" t="s">
        <v>8050</v>
      </c>
    </row>
    <row r="3860" spans="1:2" ht="32.450000000000003" customHeight="1" x14ac:dyDescent="0.25">
      <c r="A3860" s="26">
        <v>44960</v>
      </c>
      <c r="B3860" s="25" t="s">
        <v>8051</v>
      </c>
    </row>
    <row r="3861" spans="1:2" ht="32.450000000000003" customHeight="1" x14ac:dyDescent="0.25">
      <c r="A3861" s="26">
        <v>44960</v>
      </c>
      <c r="B3861" s="25" t="s">
        <v>8052</v>
      </c>
    </row>
    <row r="3862" spans="1:2" ht="32.450000000000003" customHeight="1" x14ac:dyDescent="0.25">
      <c r="A3862" s="26">
        <v>44960</v>
      </c>
      <c r="B3862" s="25" t="s">
        <v>8053</v>
      </c>
    </row>
    <row r="3863" spans="1:2" ht="32.450000000000003" customHeight="1" x14ac:dyDescent="0.25">
      <c r="A3863" s="26">
        <v>44960</v>
      </c>
      <c r="B3863" s="25" t="s">
        <v>8054</v>
      </c>
    </row>
    <row r="3864" spans="1:2" ht="32.450000000000003" customHeight="1" x14ac:dyDescent="0.25">
      <c r="A3864" s="26">
        <v>44960</v>
      </c>
      <c r="B3864" s="25" t="s">
        <v>8055</v>
      </c>
    </row>
    <row r="3866" spans="1:2" ht="32.450000000000003" customHeight="1" x14ac:dyDescent="0.25">
      <c r="A3866" s="26">
        <v>44967</v>
      </c>
      <c r="B3866" s="25" t="s">
        <v>8056</v>
      </c>
    </row>
    <row r="3867" spans="1:2" ht="32.450000000000003" customHeight="1" x14ac:dyDescent="0.25">
      <c r="A3867" s="26">
        <v>44967</v>
      </c>
      <c r="B3867" s="25" t="s">
        <v>8057</v>
      </c>
    </row>
    <row r="3868" spans="1:2" ht="32.450000000000003" customHeight="1" x14ac:dyDescent="0.25">
      <c r="A3868" s="26">
        <v>44967</v>
      </c>
      <c r="B3868" s="25" t="s">
        <v>8058</v>
      </c>
    </row>
    <row r="3869" spans="1:2" ht="32.450000000000003" customHeight="1" x14ac:dyDescent="0.25">
      <c r="A3869" s="26">
        <v>44967</v>
      </c>
      <c r="B3869" s="25" t="s">
        <v>8059</v>
      </c>
    </row>
    <row r="3870" spans="1:2" ht="32.450000000000003" customHeight="1" x14ac:dyDescent="0.25">
      <c r="A3870" s="26">
        <v>44967</v>
      </c>
      <c r="B3870" s="25" t="s">
        <v>8060</v>
      </c>
    </row>
    <row r="3871" spans="1:2" ht="32.450000000000003" customHeight="1" x14ac:dyDescent="0.25">
      <c r="A3871" s="26">
        <v>44967</v>
      </c>
      <c r="B3871" s="25" t="s">
        <v>8061</v>
      </c>
    </row>
    <row r="3872" spans="1:2" ht="32.450000000000003" customHeight="1" x14ac:dyDescent="0.25">
      <c r="A3872" s="26">
        <v>44967</v>
      </c>
      <c r="B3872" s="25" t="s">
        <v>8062</v>
      </c>
    </row>
    <row r="3873" spans="1:2" ht="32.450000000000003" customHeight="1" x14ac:dyDescent="0.25">
      <c r="A3873" s="26">
        <v>44967</v>
      </c>
      <c r="B3873" s="25" t="s">
        <v>8063</v>
      </c>
    </row>
    <row r="3874" spans="1:2" ht="32.450000000000003" customHeight="1" x14ac:dyDescent="0.25">
      <c r="A3874" s="26">
        <v>44967</v>
      </c>
      <c r="B3874" s="25" t="s">
        <v>8064</v>
      </c>
    </row>
    <row r="3875" spans="1:2" ht="32.450000000000003" customHeight="1" x14ac:dyDescent="0.25">
      <c r="A3875" s="26">
        <v>44967</v>
      </c>
      <c r="B3875" s="25" t="s">
        <v>8065</v>
      </c>
    </row>
    <row r="3876" spans="1:2" ht="32.450000000000003" customHeight="1" x14ac:dyDescent="0.25">
      <c r="A3876" s="26">
        <v>44967</v>
      </c>
      <c r="B3876" s="25" t="s">
        <v>8066</v>
      </c>
    </row>
    <row r="3877" spans="1:2" ht="32.450000000000003" customHeight="1" x14ac:dyDescent="0.25">
      <c r="A3877" s="26">
        <v>44967</v>
      </c>
      <c r="B3877" s="25" t="s">
        <v>8067</v>
      </c>
    </row>
    <row r="3878" spans="1:2" ht="32.450000000000003" customHeight="1" x14ac:dyDescent="0.25">
      <c r="A3878" s="26">
        <v>44967</v>
      </c>
      <c r="B3878" s="25" t="s">
        <v>8068</v>
      </c>
    </row>
    <row r="3879" spans="1:2" ht="32.450000000000003" customHeight="1" x14ac:dyDescent="0.25">
      <c r="A3879" s="26">
        <v>44967</v>
      </c>
      <c r="B3879" s="25" t="s">
        <v>8069</v>
      </c>
    </row>
    <row r="3880" spans="1:2" ht="32.450000000000003" customHeight="1" x14ac:dyDescent="0.25">
      <c r="A3880" s="26">
        <v>44967</v>
      </c>
      <c r="B3880" s="25" t="s">
        <v>8070</v>
      </c>
    </row>
    <row r="3881" spans="1:2" ht="32.450000000000003" customHeight="1" x14ac:dyDescent="0.25">
      <c r="A3881" s="26">
        <v>44967</v>
      </c>
      <c r="B3881" s="25" t="s">
        <v>8071</v>
      </c>
    </row>
    <row r="3882" spans="1:2" ht="32.450000000000003" customHeight="1" x14ac:dyDescent="0.25">
      <c r="A3882" s="26">
        <v>44967</v>
      </c>
      <c r="B3882" s="25" t="s">
        <v>8072</v>
      </c>
    </row>
    <row r="3883" spans="1:2" ht="32.450000000000003" customHeight="1" x14ac:dyDescent="0.25">
      <c r="A3883" s="26">
        <v>44967</v>
      </c>
      <c r="B3883" s="25" t="s">
        <v>8073</v>
      </c>
    </row>
    <row r="3884" spans="1:2" ht="32.450000000000003" customHeight="1" x14ac:dyDescent="0.25">
      <c r="A3884" s="26">
        <v>44967</v>
      </c>
      <c r="B3884" s="25" t="s">
        <v>8074</v>
      </c>
    </row>
    <row r="3885" spans="1:2" ht="32.450000000000003" customHeight="1" x14ac:dyDescent="0.25">
      <c r="A3885" s="26">
        <v>44967</v>
      </c>
      <c r="B3885" s="25" t="s">
        <v>8075</v>
      </c>
    </row>
    <row r="3886" spans="1:2" ht="32.450000000000003" customHeight="1" x14ac:dyDescent="0.25">
      <c r="A3886" s="26">
        <v>44967</v>
      </c>
      <c r="B3886" s="25" t="s">
        <v>8076</v>
      </c>
    </row>
    <row r="3887" spans="1:2" ht="32.450000000000003" customHeight="1" x14ac:dyDescent="0.25">
      <c r="A3887" s="26">
        <v>44967</v>
      </c>
      <c r="B3887" s="25" t="s">
        <v>8077</v>
      </c>
    </row>
    <row r="3889" spans="1:2" ht="32.450000000000003" customHeight="1" x14ac:dyDescent="0.25">
      <c r="A3889" s="26">
        <v>44974</v>
      </c>
      <c r="B3889" s="25" t="s">
        <v>8078</v>
      </c>
    </row>
    <row r="3890" spans="1:2" ht="32.450000000000003" customHeight="1" x14ac:dyDescent="0.25">
      <c r="A3890" s="26">
        <v>44974</v>
      </c>
      <c r="B3890" s="25" t="s">
        <v>8079</v>
      </c>
    </row>
    <row r="3891" spans="1:2" ht="32.450000000000003" customHeight="1" x14ac:dyDescent="0.25">
      <c r="A3891" s="26">
        <v>44974</v>
      </c>
      <c r="B3891" s="25" t="s">
        <v>8080</v>
      </c>
    </row>
    <row r="3892" spans="1:2" ht="32.450000000000003" customHeight="1" x14ac:dyDescent="0.25">
      <c r="A3892" s="26">
        <v>44974</v>
      </c>
      <c r="B3892" s="25" t="s">
        <v>8081</v>
      </c>
    </row>
    <row r="3893" spans="1:2" ht="32.450000000000003" customHeight="1" x14ac:dyDescent="0.25">
      <c r="A3893" s="26">
        <v>44974</v>
      </c>
      <c r="B3893" s="25" t="s">
        <v>8082</v>
      </c>
    </row>
    <row r="3894" spans="1:2" ht="32.450000000000003" customHeight="1" x14ac:dyDescent="0.25">
      <c r="A3894" s="26">
        <v>44974</v>
      </c>
      <c r="B3894" s="25" t="s">
        <v>8083</v>
      </c>
    </row>
    <row r="3895" spans="1:2" ht="32.450000000000003" customHeight="1" x14ac:dyDescent="0.25">
      <c r="A3895" s="26">
        <v>44974</v>
      </c>
      <c r="B3895" s="25" t="s">
        <v>8084</v>
      </c>
    </row>
    <row r="3896" spans="1:2" ht="32.450000000000003" customHeight="1" x14ac:dyDescent="0.25">
      <c r="A3896" s="26">
        <v>44974</v>
      </c>
      <c r="B3896" s="25" t="s">
        <v>8085</v>
      </c>
    </row>
    <row r="3898" spans="1:2" ht="32.450000000000003" customHeight="1" x14ac:dyDescent="0.25">
      <c r="A3898" s="26">
        <v>44981</v>
      </c>
      <c r="B3898" s="25" t="s">
        <v>8086</v>
      </c>
    </row>
    <row r="3899" spans="1:2" ht="32.450000000000003" customHeight="1" x14ac:dyDescent="0.25">
      <c r="A3899" s="26">
        <v>44981</v>
      </c>
      <c r="B3899" s="25" t="s">
        <v>8087</v>
      </c>
    </row>
    <row r="3900" spans="1:2" ht="32.450000000000003" customHeight="1" x14ac:dyDescent="0.25">
      <c r="A3900" s="26">
        <v>44981</v>
      </c>
      <c r="B3900" s="25" t="s">
        <v>8088</v>
      </c>
    </row>
    <row r="3901" spans="1:2" ht="32.450000000000003" customHeight="1" x14ac:dyDescent="0.25">
      <c r="A3901" s="26">
        <v>44981</v>
      </c>
      <c r="B3901" s="25" t="s">
        <v>8089</v>
      </c>
    </row>
    <row r="3902" spans="1:2" ht="32.450000000000003" customHeight="1" x14ac:dyDescent="0.25">
      <c r="A3902" s="26">
        <v>44981</v>
      </c>
      <c r="B3902" s="25" t="s">
        <v>8090</v>
      </c>
    </row>
    <row r="3903" spans="1:2" ht="32.450000000000003" customHeight="1" x14ac:dyDescent="0.25">
      <c r="A3903" s="26">
        <v>44981</v>
      </c>
      <c r="B3903" s="25" t="s">
        <v>8091</v>
      </c>
    </row>
    <row r="3904" spans="1:2" ht="32.450000000000003" customHeight="1" x14ac:dyDescent="0.25">
      <c r="A3904" s="26">
        <v>44981</v>
      </c>
      <c r="B3904" s="25" t="s">
        <v>8092</v>
      </c>
    </row>
    <row r="3905" spans="1:2" ht="32.450000000000003" customHeight="1" x14ac:dyDescent="0.25">
      <c r="A3905" s="26">
        <v>44981</v>
      </c>
      <c r="B3905" s="25" t="s">
        <v>8093</v>
      </c>
    </row>
    <row r="3906" spans="1:2" ht="32.450000000000003" customHeight="1" x14ac:dyDescent="0.25">
      <c r="A3906" s="26">
        <v>44981</v>
      </c>
      <c r="B3906" s="25" t="s">
        <v>8094</v>
      </c>
    </row>
    <row r="3907" spans="1:2" ht="32.450000000000003" customHeight="1" x14ac:dyDescent="0.25">
      <c r="A3907" s="26">
        <v>44981</v>
      </c>
      <c r="B3907" s="25" t="s">
        <v>8095</v>
      </c>
    </row>
    <row r="3908" spans="1:2" ht="32.450000000000003" customHeight="1" x14ac:dyDescent="0.25">
      <c r="A3908" s="26">
        <v>44981</v>
      </c>
      <c r="B3908" s="25" t="s">
        <v>8096</v>
      </c>
    </row>
    <row r="3909" spans="1:2" ht="32.450000000000003" customHeight="1" x14ac:dyDescent="0.25">
      <c r="A3909" s="26">
        <v>44981</v>
      </c>
      <c r="B3909" s="25" t="s">
        <v>8097</v>
      </c>
    </row>
    <row r="3910" spans="1:2" ht="32.450000000000003" customHeight="1" x14ac:dyDescent="0.25">
      <c r="A3910" s="26">
        <v>44981</v>
      </c>
      <c r="B3910" s="25" t="s">
        <v>8098</v>
      </c>
    </row>
    <row r="3911" spans="1:2" ht="32.450000000000003" customHeight="1" x14ac:dyDescent="0.25">
      <c r="A3911" s="26">
        <v>44981</v>
      </c>
      <c r="B3911" s="25" t="s">
        <v>8099</v>
      </c>
    </row>
    <row r="3912" spans="1:2" ht="32.450000000000003" customHeight="1" x14ac:dyDescent="0.25">
      <c r="A3912" s="26">
        <v>44981</v>
      </c>
      <c r="B3912" s="25" t="s">
        <v>8100</v>
      </c>
    </row>
    <row r="3914" spans="1:2" ht="32.450000000000003" customHeight="1" x14ac:dyDescent="0.25">
      <c r="A3914" s="26">
        <v>44988</v>
      </c>
      <c r="B3914" s="25" t="s">
        <v>8101</v>
      </c>
    </row>
    <row r="3915" spans="1:2" ht="32.450000000000003" customHeight="1" x14ac:dyDescent="0.25">
      <c r="A3915" s="26">
        <v>44988</v>
      </c>
      <c r="B3915" s="25" t="s">
        <v>8102</v>
      </c>
    </row>
    <row r="3916" spans="1:2" ht="32.450000000000003" customHeight="1" x14ac:dyDescent="0.25">
      <c r="A3916" s="26">
        <v>44988</v>
      </c>
      <c r="B3916" s="25" t="s">
        <v>8103</v>
      </c>
    </row>
    <row r="3917" spans="1:2" ht="32.450000000000003" customHeight="1" x14ac:dyDescent="0.25">
      <c r="A3917" s="26">
        <v>44988</v>
      </c>
      <c r="B3917" s="25" t="s">
        <v>8104</v>
      </c>
    </row>
    <row r="3918" spans="1:2" ht="32.450000000000003" customHeight="1" x14ac:dyDescent="0.25">
      <c r="A3918" s="26">
        <v>44988</v>
      </c>
      <c r="B3918" s="25" t="s">
        <v>8105</v>
      </c>
    </row>
    <row r="3919" spans="1:2" ht="32.450000000000003" customHeight="1" x14ac:dyDescent="0.25">
      <c r="A3919" s="26">
        <v>44988</v>
      </c>
      <c r="B3919" s="25" t="s">
        <v>8106</v>
      </c>
    </row>
    <row r="3920" spans="1:2" ht="32.450000000000003" customHeight="1" x14ac:dyDescent="0.25">
      <c r="A3920" s="26">
        <v>44988</v>
      </c>
      <c r="B3920" s="25" t="s">
        <v>8107</v>
      </c>
    </row>
    <row r="3921" spans="1:2" ht="32.450000000000003" customHeight="1" x14ac:dyDescent="0.25">
      <c r="A3921" s="26">
        <v>44988</v>
      </c>
      <c r="B3921" s="25" t="s">
        <v>8108</v>
      </c>
    </row>
    <row r="3923" spans="1:2" ht="32.450000000000003" customHeight="1" x14ac:dyDescent="0.25">
      <c r="A3923" s="26">
        <v>44995</v>
      </c>
      <c r="B3923" s="25" t="s">
        <v>8109</v>
      </c>
    </row>
    <row r="3924" spans="1:2" ht="32.450000000000003" customHeight="1" x14ac:dyDescent="0.25">
      <c r="A3924" s="26">
        <v>44995</v>
      </c>
      <c r="B3924" s="25" t="s">
        <v>8110</v>
      </c>
    </row>
    <row r="3925" spans="1:2" ht="32.450000000000003" customHeight="1" x14ac:dyDescent="0.25">
      <c r="A3925" s="26">
        <v>44995</v>
      </c>
      <c r="B3925" s="25" t="s">
        <v>8111</v>
      </c>
    </row>
    <row r="3926" spans="1:2" ht="32.450000000000003" customHeight="1" x14ac:dyDescent="0.25">
      <c r="A3926" s="26">
        <v>44995</v>
      </c>
      <c r="B3926" s="25" t="s">
        <v>8112</v>
      </c>
    </row>
    <row r="3927" spans="1:2" ht="32.450000000000003" customHeight="1" x14ac:dyDescent="0.25">
      <c r="A3927" s="26">
        <v>44995</v>
      </c>
      <c r="B3927" s="25" t="s">
        <v>8113</v>
      </c>
    </row>
    <row r="3928" spans="1:2" ht="32.450000000000003" customHeight="1" x14ac:dyDescent="0.25">
      <c r="A3928" s="26">
        <v>44995</v>
      </c>
      <c r="B3928" s="25" t="s">
        <v>8114</v>
      </c>
    </row>
    <row r="3929" spans="1:2" ht="32.450000000000003" customHeight="1" x14ac:dyDescent="0.25">
      <c r="A3929" s="26">
        <v>44995</v>
      </c>
      <c r="B3929" s="25" t="s">
        <v>8115</v>
      </c>
    </row>
    <row r="3930" spans="1:2" ht="32.450000000000003" customHeight="1" x14ac:dyDescent="0.25">
      <c r="A3930" s="26">
        <v>44995</v>
      </c>
      <c r="B3930" s="25" t="s">
        <v>8116</v>
      </c>
    </row>
    <row r="3931" spans="1:2" ht="32.450000000000003" customHeight="1" x14ac:dyDescent="0.25">
      <c r="A3931" s="26">
        <v>44995</v>
      </c>
      <c r="B3931" s="25" t="s">
        <v>8117</v>
      </c>
    </row>
    <row r="3932" spans="1:2" ht="32.450000000000003" customHeight="1" x14ac:dyDescent="0.25">
      <c r="A3932" s="26">
        <v>44995</v>
      </c>
      <c r="B3932" s="25" t="s">
        <v>8118</v>
      </c>
    </row>
    <row r="3933" spans="1:2" ht="32.450000000000003" customHeight="1" x14ac:dyDescent="0.25">
      <c r="A3933" s="26">
        <v>44995</v>
      </c>
      <c r="B3933" s="25" t="s">
        <v>8119</v>
      </c>
    </row>
    <row r="3934" spans="1:2" ht="32.450000000000003" customHeight="1" x14ac:dyDescent="0.25">
      <c r="A3934" s="26">
        <v>44995</v>
      </c>
      <c r="B3934" s="25" t="s">
        <v>8120</v>
      </c>
    </row>
    <row r="3935" spans="1:2" ht="32.450000000000003" customHeight="1" x14ac:dyDescent="0.25">
      <c r="A3935" s="26">
        <v>44995</v>
      </c>
      <c r="B3935" s="25" t="s">
        <v>8121</v>
      </c>
    </row>
    <row r="3936" spans="1:2" ht="32.450000000000003" customHeight="1" x14ac:dyDescent="0.25">
      <c r="A3936" s="26">
        <v>44995</v>
      </c>
      <c r="B3936" s="25" t="s">
        <v>8122</v>
      </c>
    </row>
    <row r="3937" spans="1:2" ht="32.450000000000003" customHeight="1" x14ac:dyDescent="0.25">
      <c r="A3937" s="26">
        <v>44995</v>
      </c>
      <c r="B3937" s="25" t="s">
        <v>8123</v>
      </c>
    </row>
    <row r="3938" spans="1:2" ht="32.450000000000003" customHeight="1" x14ac:dyDescent="0.25">
      <c r="A3938" s="26">
        <v>44995</v>
      </c>
      <c r="B3938" s="25" t="s">
        <v>8124</v>
      </c>
    </row>
    <row r="3939" spans="1:2" ht="32.450000000000003" customHeight="1" x14ac:dyDescent="0.25">
      <c r="A3939" s="26">
        <v>44995</v>
      </c>
      <c r="B3939" s="25" t="s">
        <v>8125</v>
      </c>
    </row>
    <row r="3940" spans="1:2" ht="32.450000000000003" customHeight="1" x14ac:dyDescent="0.25">
      <c r="A3940" s="26">
        <v>44995</v>
      </c>
      <c r="B3940" s="25" t="s">
        <v>8126</v>
      </c>
    </row>
    <row r="3942" spans="1:2" ht="32.450000000000003" customHeight="1" x14ac:dyDescent="0.25">
      <c r="A3942" s="26">
        <v>45002</v>
      </c>
      <c r="B3942" s="25" t="s">
        <v>8109</v>
      </c>
    </row>
    <row r="3943" spans="1:2" ht="32.450000000000003" customHeight="1" x14ac:dyDescent="0.25">
      <c r="A3943" s="26">
        <v>45002</v>
      </c>
      <c r="B3943" s="25" t="s">
        <v>8127</v>
      </c>
    </row>
    <row r="3944" spans="1:2" ht="32.450000000000003" customHeight="1" x14ac:dyDescent="0.25">
      <c r="A3944" s="26">
        <v>45002</v>
      </c>
      <c r="B3944" s="25" t="s">
        <v>8128</v>
      </c>
    </row>
    <row r="3945" spans="1:2" ht="32.450000000000003" customHeight="1" x14ac:dyDescent="0.25">
      <c r="A3945" s="26">
        <v>45002</v>
      </c>
      <c r="B3945" s="25" t="s">
        <v>8129</v>
      </c>
    </row>
    <row r="3946" spans="1:2" ht="32.450000000000003" customHeight="1" x14ac:dyDescent="0.25">
      <c r="A3946" s="26">
        <v>45002</v>
      </c>
      <c r="B3946" s="25" t="s">
        <v>8130</v>
      </c>
    </row>
    <row r="3947" spans="1:2" ht="32.450000000000003" customHeight="1" x14ac:dyDescent="0.25">
      <c r="A3947" s="26">
        <v>45002</v>
      </c>
      <c r="B3947" s="25" t="s">
        <v>8131</v>
      </c>
    </row>
    <row r="3948" spans="1:2" ht="32.450000000000003" customHeight="1" x14ac:dyDescent="0.25">
      <c r="A3948" s="26">
        <v>45002</v>
      </c>
      <c r="B3948" s="25" t="s">
        <v>8132</v>
      </c>
    </row>
    <row r="3949" spans="1:2" ht="32.450000000000003" customHeight="1" x14ac:dyDescent="0.25">
      <c r="A3949" s="26">
        <v>45002</v>
      </c>
      <c r="B3949" s="25" t="s">
        <v>8133</v>
      </c>
    </row>
    <row r="3950" spans="1:2" ht="32.450000000000003" customHeight="1" x14ac:dyDescent="0.25">
      <c r="A3950" s="26">
        <v>45002</v>
      </c>
      <c r="B3950" s="25" t="s">
        <v>8134</v>
      </c>
    </row>
    <row r="3951" spans="1:2" ht="32.450000000000003" customHeight="1" x14ac:dyDescent="0.25">
      <c r="A3951" s="26">
        <v>45002</v>
      </c>
      <c r="B3951" s="25" t="s">
        <v>8135</v>
      </c>
    </row>
    <row r="3952" spans="1:2" ht="32.450000000000003" customHeight="1" x14ac:dyDescent="0.25">
      <c r="A3952" s="26">
        <v>45002</v>
      </c>
      <c r="B3952" s="25" t="s">
        <v>8136</v>
      </c>
    </row>
    <row r="3953" spans="1:2" ht="32.450000000000003" customHeight="1" x14ac:dyDescent="0.25">
      <c r="A3953" s="26">
        <v>45002</v>
      </c>
      <c r="B3953" s="25" t="s">
        <v>8137</v>
      </c>
    </row>
    <row r="3954" spans="1:2" ht="32.450000000000003" customHeight="1" x14ac:dyDescent="0.25">
      <c r="A3954" s="26">
        <v>45002</v>
      </c>
      <c r="B3954" s="25" t="s">
        <v>8138</v>
      </c>
    </row>
    <row r="3955" spans="1:2" ht="32.450000000000003" customHeight="1" x14ac:dyDescent="0.25">
      <c r="A3955" s="26">
        <v>45002</v>
      </c>
      <c r="B3955" s="25" t="s">
        <v>8139</v>
      </c>
    </row>
    <row r="3956" spans="1:2" ht="32.450000000000003" customHeight="1" x14ac:dyDescent="0.25">
      <c r="A3956" s="26">
        <v>45002</v>
      </c>
      <c r="B3956" s="25" t="s">
        <v>8140</v>
      </c>
    </row>
    <row r="3957" spans="1:2" ht="32.450000000000003" customHeight="1" x14ac:dyDescent="0.25">
      <c r="A3957" s="26">
        <v>45002</v>
      </c>
      <c r="B3957" s="25" t="s">
        <v>8141</v>
      </c>
    </row>
    <row r="3958" spans="1:2" ht="32.450000000000003" customHeight="1" x14ac:dyDescent="0.25">
      <c r="A3958" s="26">
        <v>45002</v>
      </c>
      <c r="B3958" s="25" t="s">
        <v>8142</v>
      </c>
    </row>
    <row r="3959" spans="1:2" ht="32.450000000000003" customHeight="1" x14ac:dyDescent="0.25">
      <c r="A3959" s="26">
        <v>45002</v>
      </c>
      <c r="B3959" s="25" t="s">
        <v>8143</v>
      </c>
    </row>
    <row r="3961" spans="1:2" ht="32.450000000000003" customHeight="1" x14ac:dyDescent="0.25">
      <c r="A3961" s="26">
        <v>45009</v>
      </c>
      <c r="B3961" s="25" t="s">
        <v>8144</v>
      </c>
    </row>
    <row r="3962" spans="1:2" ht="32.450000000000003" customHeight="1" x14ac:dyDescent="0.25">
      <c r="A3962" s="26">
        <v>45009</v>
      </c>
      <c r="B3962" s="25" t="s">
        <v>8145</v>
      </c>
    </row>
    <row r="3963" spans="1:2" ht="32.450000000000003" customHeight="1" x14ac:dyDescent="0.25">
      <c r="A3963" s="26">
        <v>45009</v>
      </c>
      <c r="B3963" s="25" t="s">
        <v>8146</v>
      </c>
    </row>
    <row r="3965" spans="1:2" ht="32.450000000000003" customHeight="1" x14ac:dyDescent="0.25">
      <c r="A3965" s="26">
        <v>45016</v>
      </c>
      <c r="B3965" s="25" t="s">
        <v>8147</v>
      </c>
    </row>
    <row r="3966" spans="1:2" ht="32.450000000000003" customHeight="1" x14ac:dyDescent="0.25">
      <c r="A3966" s="26">
        <v>45016</v>
      </c>
      <c r="B3966" s="25" t="s">
        <v>8148</v>
      </c>
    </row>
    <row r="3967" spans="1:2" ht="32.450000000000003" customHeight="1" x14ac:dyDescent="0.25">
      <c r="A3967" s="26">
        <v>45016</v>
      </c>
      <c r="B3967" s="25" t="s">
        <v>8149</v>
      </c>
    </row>
    <row r="3968" spans="1:2" ht="32.450000000000003" customHeight="1" x14ac:dyDescent="0.25">
      <c r="A3968" s="26">
        <v>45016</v>
      </c>
      <c r="B3968" s="25" t="s">
        <v>8150</v>
      </c>
    </row>
    <row r="3969" spans="1:2" ht="32.450000000000003" customHeight="1" x14ac:dyDescent="0.25">
      <c r="A3969" s="26">
        <v>45016</v>
      </c>
      <c r="B3969" s="25" t="s">
        <v>8151</v>
      </c>
    </row>
    <row r="3970" spans="1:2" ht="32.450000000000003" customHeight="1" x14ac:dyDescent="0.25">
      <c r="A3970" s="26">
        <v>45016</v>
      </c>
      <c r="B3970" s="25" t="s">
        <v>8152</v>
      </c>
    </row>
    <row r="3971" spans="1:2" ht="32.450000000000003" customHeight="1" x14ac:dyDescent="0.25">
      <c r="A3971" s="26">
        <v>45016</v>
      </c>
      <c r="B3971" s="25" t="s">
        <v>8153</v>
      </c>
    </row>
    <row r="3972" spans="1:2" ht="32.450000000000003" customHeight="1" x14ac:dyDescent="0.25">
      <c r="A3972" s="26">
        <v>45016</v>
      </c>
      <c r="B3972" s="25" t="s">
        <v>8154</v>
      </c>
    </row>
    <row r="3973" spans="1:2" ht="32.450000000000003" customHeight="1" x14ac:dyDescent="0.25">
      <c r="A3973" s="26">
        <v>45016</v>
      </c>
      <c r="B3973" s="25" t="s">
        <v>8155</v>
      </c>
    </row>
    <row r="3974" spans="1:2" ht="32.450000000000003" customHeight="1" x14ac:dyDescent="0.25">
      <c r="A3974" s="26">
        <v>45016</v>
      </c>
      <c r="B3974" s="25" t="s">
        <v>8156</v>
      </c>
    </row>
    <row r="3975" spans="1:2" ht="32.450000000000003" customHeight="1" x14ac:dyDescent="0.25">
      <c r="A3975" s="26">
        <v>45016</v>
      </c>
      <c r="B3975" s="25" t="s">
        <v>8157</v>
      </c>
    </row>
    <row r="3976" spans="1:2" ht="32.450000000000003" customHeight="1" x14ac:dyDescent="0.25">
      <c r="A3976" s="26">
        <v>45016</v>
      </c>
      <c r="B3976" s="25" t="s">
        <v>8158</v>
      </c>
    </row>
    <row r="3977" spans="1:2" ht="32.450000000000003" customHeight="1" x14ac:dyDescent="0.25">
      <c r="A3977" s="26">
        <v>45016</v>
      </c>
      <c r="B3977" s="25" t="s">
        <v>8159</v>
      </c>
    </row>
    <row r="3978" spans="1:2" ht="32.450000000000003" customHeight="1" x14ac:dyDescent="0.25">
      <c r="A3978" s="26">
        <v>45016</v>
      </c>
      <c r="B3978" s="25" t="s">
        <v>8160</v>
      </c>
    </row>
    <row r="3979" spans="1:2" ht="32.450000000000003" customHeight="1" x14ac:dyDescent="0.25">
      <c r="A3979" s="26">
        <v>45016</v>
      </c>
      <c r="B3979" s="25" t="s">
        <v>8161</v>
      </c>
    </row>
    <row r="3980" spans="1:2" ht="32.450000000000003" customHeight="1" x14ac:dyDescent="0.25">
      <c r="A3980" s="26">
        <v>45016</v>
      </c>
      <c r="B3980" s="25" t="s">
        <v>8162</v>
      </c>
    </row>
    <row r="3981" spans="1:2" ht="32.450000000000003" customHeight="1" x14ac:dyDescent="0.25">
      <c r="A3981" s="26">
        <v>45016</v>
      </c>
      <c r="B3981" s="25" t="s">
        <v>8163</v>
      </c>
    </row>
    <row r="3982" spans="1:2" ht="32.450000000000003" customHeight="1" x14ac:dyDescent="0.25">
      <c r="A3982" s="26">
        <v>45016</v>
      </c>
      <c r="B3982" s="25" t="s">
        <v>8164</v>
      </c>
    </row>
    <row r="3983" spans="1:2" ht="32.450000000000003" customHeight="1" x14ac:dyDescent="0.25">
      <c r="A3983" s="26">
        <v>45016</v>
      </c>
      <c r="B3983" s="25" t="s">
        <v>8165</v>
      </c>
    </row>
    <row r="3984" spans="1:2" ht="32.450000000000003" customHeight="1" x14ac:dyDescent="0.25">
      <c r="A3984" s="26">
        <v>45016</v>
      </c>
      <c r="B3984" s="25" t="s">
        <v>8166</v>
      </c>
    </row>
    <row r="3986" spans="1:2" ht="32.450000000000003" customHeight="1" x14ac:dyDescent="0.25">
      <c r="A3986" s="26">
        <v>45023</v>
      </c>
      <c r="B3986" s="25" t="s">
        <v>8167</v>
      </c>
    </row>
    <row r="3987" spans="1:2" ht="32.450000000000003" customHeight="1" x14ac:dyDescent="0.25">
      <c r="A3987" s="26">
        <v>45023</v>
      </c>
      <c r="B3987" s="25" t="s">
        <v>8168</v>
      </c>
    </row>
    <row r="3988" spans="1:2" ht="32.450000000000003" customHeight="1" x14ac:dyDescent="0.25">
      <c r="A3988" s="26">
        <v>45023</v>
      </c>
      <c r="B3988" s="25" t="s">
        <v>8169</v>
      </c>
    </row>
    <row r="3989" spans="1:2" ht="32.450000000000003" customHeight="1" x14ac:dyDescent="0.25">
      <c r="A3989" s="26">
        <v>45023</v>
      </c>
      <c r="B3989" s="25" t="s">
        <v>8170</v>
      </c>
    </row>
    <row r="3990" spans="1:2" ht="32.450000000000003" customHeight="1" x14ac:dyDescent="0.25">
      <c r="A3990" s="26">
        <v>45023</v>
      </c>
      <c r="B3990" s="25" t="s">
        <v>8171</v>
      </c>
    </row>
    <row r="3992" spans="1:2" ht="32.450000000000003" customHeight="1" x14ac:dyDescent="0.25">
      <c r="A3992" s="26">
        <v>45030</v>
      </c>
      <c r="B3992" s="25" t="s">
        <v>8172</v>
      </c>
    </row>
    <row r="3993" spans="1:2" ht="32.450000000000003" customHeight="1" x14ac:dyDescent="0.25">
      <c r="A3993" s="26">
        <v>45030</v>
      </c>
      <c r="B3993" s="25" t="s">
        <v>8173</v>
      </c>
    </row>
    <row r="3994" spans="1:2" ht="32.450000000000003" customHeight="1" x14ac:dyDescent="0.25">
      <c r="A3994" s="26">
        <v>45030</v>
      </c>
      <c r="B3994" s="25" t="s">
        <v>8174</v>
      </c>
    </row>
    <row r="3995" spans="1:2" ht="32.450000000000003" customHeight="1" x14ac:dyDescent="0.25">
      <c r="A3995" s="26">
        <v>45030</v>
      </c>
      <c r="B3995" s="25" t="s">
        <v>8175</v>
      </c>
    </row>
    <row r="3996" spans="1:2" ht="32.450000000000003" customHeight="1" x14ac:dyDescent="0.25">
      <c r="A3996" s="26">
        <v>45030</v>
      </c>
      <c r="B3996" s="25" t="s">
        <v>8176</v>
      </c>
    </row>
    <row r="3997" spans="1:2" ht="32.450000000000003" customHeight="1" x14ac:dyDescent="0.25">
      <c r="A3997" s="26">
        <v>45030</v>
      </c>
      <c r="B3997" s="25" t="s">
        <v>8177</v>
      </c>
    </row>
    <row r="3998" spans="1:2" ht="32.450000000000003" customHeight="1" x14ac:dyDescent="0.25">
      <c r="A3998" s="26">
        <v>45030</v>
      </c>
      <c r="B3998" s="25" t="s">
        <v>8178</v>
      </c>
    </row>
    <row r="4000" spans="1:2" ht="32.450000000000003" customHeight="1" x14ac:dyDescent="0.25">
      <c r="A4000" s="26">
        <v>45037</v>
      </c>
      <c r="B4000" s="25" t="s">
        <v>8179</v>
      </c>
    </row>
    <row r="4001" spans="1:2" ht="32.450000000000003" customHeight="1" x14ac:dyDescent="0.25">
      <c r="A4001" s="26">
        <v>45037</v>
      </c>
      <c r="B4001" s="25" t="s">
        <v>8180</v>
      </c>
    </row>
    <row r="4002" spans="1:2" ht="32.450000000000003" customHeight="1" x14ac:dyDescent="0.25">
      <c r="A4002" s="26">
        <v>45037</v>
      </c>
      <c r="B4002" s="25" t="s">
        <v>8181</v>
      </c>
    </row>
    <row r="4004" spans="1:2" ht="32.450000000000003" customHeight="1" x14ac:dyDescent="0.25">
      <c r="A4004" s="26">
        <v>45044</v>
      </c>
      <c r="B4004" s="25" t="s">
        <v>8182</v>
      </c>
    </row>
    <row r="4005" spans="1:2" ht="32.450000000000003" customHeight="1" x14ac:dyDescent="0.25">
      <c r="A4005" s="26">
        <v>45044</v>
      </c>
      <c r="B4005" s="25" t="s">
        <v>8183</v>
      </c>
    </row>
    <row r="4006" spans="1:2" ht="32.450000000000003" customHeight="1" x14ac:dyDescent="0.25">
      <c r="A4006" s="26">
        <v>45044</v>
      </c>
      <c r="B4006" s="25" t="s">
        <v>8184</v>
      </c>
    </row>
    <row r="4008" spans="1:2" ht="32.450000000000003" customHeight="1" x14ac:dyDescent="0.25">
      <c r="A4008" s="26">
        <v>45051</v>
      </c>
      <c r="B4008" s="25" t="s">
        <v>8185</v>
      </c>
    </row>
    <row r="4009" spans="1:2" ht="32.450000000000003" customHeight="1" x14ac:dyDescent="0.25">
      <c r="A4009" s="26">
        <v>45051</v>
      </c>
      <c r="B4009" s="25" t="s">
        <v>8186</v>
      </c>
    </row>
    <row r="4010" spans="1:2" ht="32.450000000000003" customHeight="1" x14ac:dyDescent="0.25">
      <c r="A4010" s="26">
        <v>45051</v>
      </c>
      <c r="B4010" s="25" t="s">
        <v>8187</v>
      </c>
    </row>
    <row r="4011" spans="1:2" ht="32.450000000000003" customHeight="1" x14ac:dyDescent="0.25">
      <c r="A4011" s="26">
        <v>45051</v>
      </c>
      <c r="B4011" s="25" t="s">
        <v>8188</v>
      </c>
    </row>
    <row r="4012" spans="1:2" ht="32.450000000000003" customHeight="1" x14ac:dyDescent="0.25">
      <c r="A4012" s="26">
        <v>45051</v>
      </c>
      <c r="B4012" s="25" t="s">
        <v>8189</v>
      </c>
    </row>
    <row r="4013" spans="1:2" ht="32.450000000000003" customHeight="1" x14ac:dyDescent="0.25">
      <c r="A4013" s="26">
        <v>45051</v>
      </c>
      <c r="B4013" s="25" t="s">
        <v>8190</v>
      </c>
    </row>
    <row r="4014" spans="1:2" ht="32.450000000000003" customHeight="1" x14ac:dyDescent="0.25">
      <c r="A4014" s="26">
        <v>45051</v>
      </c>
      <c r="B4014" s="25" t="s">
        <v>8191</v>
      </c>
    </row>
    <row r="4015" spans="1:2" ht="32.450000000000003" customHeight="1" x14ac:dyDescent="0.25">
      <c r="A4015" s="26">
        <v>45051</v>
      </c>
      <c r="B4015" s="25" t="s">
        <v>8192</v>
      </c>
    </row>
    <row r="4016" spans="1:2" ht="32.450000000000003" customHeight="1" x14ac:dyDescent="0.25">
      <c r="A4016" s="26">
        <v>45051</v>
      </c>
      <c r="B4016" s="25" t="s">
        <v>8193</v>
      </c>
    </row>
    <row r="4017" spans="1:2" ht="32.450000000000003" customHeight="1" x14ac:dyDescent="0.25">
      <c r="A4017" s="26">
        <v>45051</v>
      </c>
      <c r="B4017" s="25" t="s">
        <v>8194</v>
      </c>
    </row>
    <row r="4018" spans="1:2" ht="32.450000000000003" customHeight="1" x14ac:dyDescent="0.25">
      <c r="A4018" s="26">
        <v>45051</v>
      </c>
      <c r="B4018" s="25" t="s">
        <v>8195</v>
      </c>
    </row>
    <row r="4019" spans="1:2" ht="32.450000000000003" customHeight="1" x14ac:dyDescent="0.25">
      <c r="A4019" s="26">
        <v>45051</v>
      </c>
      <c r="B4019" s="25" t="s">
        <v>8196</v>
      </c>
    </row>
    <row r="4020" spans="1:2" ht="32.450000000000003" customHeight="1" x14ac:dyDescent="0.25">
      <c r="A4020" s="26">
        <v>45051</v>
      </c>
      <c r="B4020" s="25" t="s">
        <v>8197</v>
      </c>
    </row>
    <row r="4022" spans="1:2" ht="32.450000000000003" customHeight="1" x14ac:dyDescent="0.25">
      <c r="A4022" s="26">
        <v>45058</v>
      </c>
      <c r="B4022" s="25" t="s">
        <v>8198</v>
      </c>
    </row>
    <row r="4023" spans="1:2" ht="32.450000000000003" customHeight="1" x14ac:dyDescent="0.25">
      <c r="A4023" s="26">
        <v>45058</v>
      </c>
      <c r="B4023" s="25" t="s">
        <v>8199</v>
      </c>
    </row>
    <row r="4024" spans="1:2" ht="32.450000000000003" customHeight="1" x14ac:dyDescent="0.25">
      <c r="A4024" s="26">
        <v>45058</v>
      </c>
      <c r="B4024" s="25" t="s">
        <v>8200</v>
      </c>
    </row>
    <row r="4025" spans="1:2" ht="32.450000000000003" customHeight="1" x14ac:dyDescent="0.25">
      <c r="A4025" s="26">
        <v>45058</v>
      </c>
      <c r="B4025" s="25" t="s">
        <v>8201</v>
      </c>
    </row>
    <row r="4026" spans="1:2" ht="32.450000000000003" customHeight="1" x14ac:dyDescent="0.25">
      <c r="A4026" s="26">
        <v>45058</v>
      </c>
      <c r="B4026" s="25" t="s">
        <v>8202</v>
      </c>
    </row>
    <row r="4027" spans="1:2" ht="32.450000000000003" customHeight="1" x14ac:dyDescent="0.25">
      <c r="A4027" s="26">
        <v>45058</v>
      </c>
      <c r="B4027" s="25" t="s">
        <v>8203</v>
      </c>
    </row>
    <row r="4028" spans="1:2" ht="32.450000000000003" customHeight="1" x14ac:dyDescent="0.25">
      <c r="A4028" s="26">
        <v>45058</v>
      </c>
      <c r="B4028" s="25" t="s">
        <v>8204</v>
      </c>
    </row>
    <row r="4029" spans="1:2" ht="32.450000000000003" customHeight="1" x14ac:dyDescent="0.25">
      <c r="A4029" s="26">
        <v>45058</v>
      </c>
      <c r="B4029" s="25" t="s">
        <v>8205</v>
      </c>
    </row>
    <row r="4030" spans="1:2" ht="32.450000000000003" customHeight="1" x14ac:dyDescent="0.25">
      <c r="A4030" s="26">
        <v>45058</v>
      </c>
      <c r="B4030" s="25" t="s">
        <v>8206</v>
      </c>
    </row>
    <row r="4031" spans="1:2" ht="32.450000000000003" customHeight="1" x14ac:dyDescent="0.25">
      <c r="A4031" s="26">
        <v>45058</v>
      </c>
      <c r="B4031" s="25" t="s">
        <v>8207</v>
      </c>
    </row>
    <row r="4032" spans="1:2" ht="32.450000000000003" customHeight="1" x14ac:dyDescent="0.25">
      <c r="A4032" s="26">
        <v>45058</v>
      </c>
      <c r="B4032" s="25" t="s">
        <v>8208</v>
      </c>
    </row>
    <row r="4033" spans="1:2" ht="32.450000000000003" customHeight="1" x14ac:dyDescent="0.25">
      <c r="A4033" s="26">
        <v>45058</v>
      </c>
      <c r="B4033" s="25" t="s">
        <v>8209</v>
      </c>
    </row>
    <row r="4034" spans="1:2" ht="32.450000000000003" customHeight="1" x14ac:dyDescent="0.25">
      <c r="A4034" s="26">
        <v>45058</v>
      </c>
      <c r="B4034" s="25" t="s">
        <v>8210</v>
      </c>
    </row>
    <row r="4035" spans="1:2" ht="32.450000000000003" customHeight="1" x14ac:dyDescent="0.25">
      <c r="A4035" s="26">
        <v>45058</v>
      </c>
      <c r="B4035" s="25" t="s">
        <v>8211</v>
      </c>
    </row>
    <row r="4036" spans="1:2" ht="32.450000000000003" customHeight="1" x14ac:dyDescent="0.25">
      <c r="A4036" s="26">
        <v>45058</v>
      </c>
      <c r="B4036" s="25" t="s">
        <v>8212</v>
      </c>
    </row>
    <row r="4037" spans="1:2" ht="32.450000000000003" customHeight="1" x14ac:dyDescent="0.25">
      <c r="A4037" s="26">
        <v>45058</v>
      </c>
      <c r="B4037" s="25" t="s">
        <v>8213</v>
      </c>
    </row>
    <row r="4039" spans="1:2" ht="32.450000000000003" customHeight="1" x14ac:dyDescent="0.25">
      <c r="A4039" s="26">
        <v>45065</v>
      </c>
      <c r="B4039" s="25" t="s">
        <v>8214</v>
      </c>
    </row>
    <row r="4040" spans="1:2" ht="32.450000000000003" customHeight="1" x14ac:dyDescent="0.25">
      <c r="A4040" s="26">
        <v>45065</v>
      </c>
      <c r="B4040" s="25" t="s">
        <v>8215</v>
      </c>
    </row>
    <row r="4041" spans="1:2" ht="32.450000000000003" customHeight="1" x14ac:dyDescent="0.25">
      <c r="A4041" s="26">
        <v>45065</v>
      </c>
      <c r="B4041" s="25" t="s">
        <v>8216</v>
      </c>
    </row>
    <row r="4042" spans="1:2" ht="32.450000000000003" customHeight="1" x14ac:dyDescent="0.25">
      <c r="A4042" s="26">
        <v>45065</v>
      </c>
      <c r="B4042" s="25" t="s">
        <v>8217</v>
      </c>
    </row>
    <row r="4043" spans="1:2" ht="32.450000000000003" customHeight="1" x14ac:dyDescent="0.25">
      <c r="A4043" s="26">
        <v>45065</v>
      </c>
      <c r="B4043" s="25" t="s">
        <v>8218</v>
      </c>
    </row>
    <row r="4044" spans="1:2" ht="32.450000000000003" customHeight="1" x14ac:dyDescent="0.25">
      <c r="A4044" s="26">
        <v>45065</v>
      </c>
      <c r="B4044" s="25" t="s">
        <v>8219</v>
      </c>
    </row>
    <row r="4045" spans="1:2" ht="32.450000000000003" customHeight="1" x14ac:dyDescent="0.25">
      <c r="A4045" s="26">
        <v>45065</v>
      </c>
      <c r="B4045" s="25" t="s">
        <v>8220</v>
      </c>
    </row>
    <row r="4046" spans="1:2" ht="32.450000000000003" customHeight="1" x14ac:dyDescent="0.25">
      <c r="A4046" s="26">
        <v>45065</v>
      </c>
      <c r="B4046" s="25" t="s">
        <v>8221</v>
      </c>
    </row>
    <row r="4047" spans="1:2" ht="32.450000000000003" customHeight="1" x14ac:dyDescent="0.25">
      <c r="A4047" s="26">
        <v>45065</v>
      </c>
      <c r="B4047" s="25" t="s">
        <v>8222</v>
      </c>
    </row>
    <row r="4048" spans="1:2" ht="32.450000000000003" customHeight="1" x14ac:dyDescent="0.25">
      <c r="A4048" s="26">
        <v>45065</v>
      </c>
      <c r="B4048" s="25" t="s">
        <v>8223</v>
      </c>
    </row>
    <row r="4050" spans="1:2" ht="32.450000000000003" customHeight="1" x14ac:dyDescent="0.25">
      <c r="A4050" s="26">
        <v>45068</v>
      </c>
      <c r="B4050" s="25" t="s">
        <v>8224</v>
      </c>
    </row>
    <row r="4051" spans="1:2" ht="32.450000000000003" customHeight="1" x14ac:dyDescent="0.25">
      <c r="A4051" s="26">
        <v>45068</v>
      </c>
      <c r="B4051" s="25" t="s">
        <v>8225</v>
      </c>
    </row>
    <row r="4052" spans="1:2" ht="32.450000000000003" customHeight="1" x14ac:dyDescent="0.25">
      <c r="A4052" s="26">
        <v>45068</v>
      </c>
      <c r="B4052" s="25" t="s">
        <v>8226</v>
      </c>
    </row>
    <row r="4053" spans="1:2" ht="32.450000000000003" customHeight="1" x14ac:dyDescent="0.25">
      <c r="A4053" s="26">
        <v>45068</v>
      </c>
      <c r="B4053" s="25" t="s">
        <v>8227</v>
      </c>
    </row>
    <row r="4054" spans="1:2" ht="32.450000000000003" customHeight="1" x14ac:dyDescent="0.25">
      <c r="A4054" s="26">
        <v>45068</v>
      </c>
      <c r="B4054" s="25" t="s">
        <v>8228</v>
      </c>
    </row>
    <row r="4056" spans="1:2" ht="32.450000000000003" customHeight="1" x14ac:dyDescent="0.25">
      <c r="A4056" s="26">
        <v>45075</v>
      </c>
      <c r="B4056" s="25" t="s">
        <v>8229</v>
      </c>
    </row>
    <row r="4057" spans="1:2" ht="32.450000000000003" customHeight="1" x14ac:dyDescent="0.25">
      <c r="A4057" s="26">
        <v>45075</v>
      </c>
      <c r="B4057" s="25" t="s">
        <v>8230</v>
      </c>
    </row>
    <row r="4058" spans="1:2" ht="32.450000000000003" customHeight="1" x14ac:dyDescent="0.25">
      <c r="A4058" s="26">
        <v>45075</v>
      </c>
      <c r="B4058" s="25" t="s">
        <v>8231</v>
      </c>
    </row>
    <row r="4059" spans="1:2" ht="32.450000000000003" customHeight="1" x14ac:dyDescent="0.25">
      <c r="A4059" s="26">
        <v>45075</v>
      </c>
      <c r="B4059" s="25" t="s">
        <v>8232</v>
      </c>
    </row>
    <row r="4060" spans="1:2" ht="32.450000000000003" customHeight="1" x14ac:dyDescent="0.25">
      <c r="A4060" s="26">
        <v>45075</v>
      </c>
      <c r="B4060" s="25" t="s">
        <v>8233</v>
      </c>
    </row>
    <row r="4061" spans="1:2" ht="32.450000000000003" customHeight="1" x14ac:dyDescent="0.25">
      <c r="A4061" s="26">
        <v>45075</v>
      </c>
      <c r="B4061" s="25" t="s">
        <v>8234</v>
      </c>
    </row>
    <row r="4062" spans="1:2" ht="32.450000000000003" customHeight="1" x14ac:dyDescent="0.25">
      <c r="A4062" s="26">
        <v>45075</v>
      </c>
      <c r="B4062" s="25" t="s">
        <v>8235</v>
      </c>
    </row>
    <row r="4064" spans="1:2" ht="32.450000000000003" customHeight="1" x14ac:dyDescent="0.25">
      <c r="A4064" s="26">
        <v>45086</v>
      </c>
      <c r="B4064" s="25" t="s">
        <v>8481</v>
      </c>
    </row>
    <row r="4065" spans="1:2" ht="32.450000000000003" customHeight="1" x14ac:dyDescent="0.25">
      <c r="A4065" s="26">
        <v>45086</v>
      </c>
      <c r="B4065" s="25" t="s">
        <v>8482</v>
      </c>
    </row>
    <row r="4066" spans="1:2" ht="32.450000000000003" customHeight="1" x14ac:dyDescent="0.25">
      <c r="A4066" s="26">
        <v>45086</v>
      </c>
      <c r="B4066" s="25" t="s">
        <v>8483</v>
      </c>
    </row>
    <row r="4067" spans="1:2" ht="32.450000000000003" customHeight="1" x14ac:dyDescent="0.25">
      <c r="A4067" s="26">
        <v>45086</v>
      </c>
      <c r="B4067" s="25" t="s">
        <v>8484</v>
      </c>
    </row>
    <row r="4068" spans="1:2" ht="32.450000000000003" customHeight="1" x14ac:dyDescent="0.25">
      <c r="A4068" s="26">
        <v>45086</v>
      </c>
      <c r="B4068" s="25" t="s">
        <v>8485</v>
      </c>
    </row>
    <row r="4069" spans="1:2" ht="32.450000000000003" customHeight="1" x14ac:dyDescent="0.25">
      <c r="A4069" s="26">
        <v>45086</v>
      </c>
      <c r="B4069" s="25" t="s">
        <v>8486</v>
      </c>
    </row>
    <row r="4070" spans="1:2" ht="32.450000000000003" customHeight="1" x14ac:dyDescent="0.25">
      <c r="A4070" s="26">
        <v>45086</v>
      </c>
      <c r="B4070" s="25" t="s">
        <v>8487</v>
      </c>
    </row>
    <row r="4071" spans="1:2" ht="32.450000000000003" customHeight="1" x14ac:dyDescent="0.25">
      <c r="A4071" s="26">
        <v>45086</v>
      </c>
      <c r="B4071" s="25" t="s">
        <v>8488</v>
      </c>
    </row>
    <row r="4072" spans="1:2" ht="32.450000000000003" customHeight="1" x14ac:dyDescent="0.25">
      <c r="A4072" s="26">
        <v>45086</v>
      </c>
      <c r="B4072" s="25" t="s">
        <v>8489</v>
      </c>
    </row>
    <row r="4073" spans="1:2" ht="32.450000000000003" customHeight="1" x14ac:dyDescent="0.25">
      <c r="A4073" s="26">
        <v>45086</v>
      </c>
      <c r="B4073" s="25" t="s">
        <v>8490</v>
      </c>
    </row>
    <row r="4074" spans="1:2" ht="32.450000000000003" customHeight="1" x14ac:dyDescent="0.25">
      <c r="A4074" s="26">
        <v>45086</v>
      </c>
      <c r="B4074" s="25" t="s">
        <v>8491</v>
      </c>
    </row>
    <row r="4075" spans="1:2" ht="32.450000000000003" customHeight="1" x14ac:dyDescent="0.25">
      <c r="A4075" s="26">
        <v>45086</v>
      </c>
      <c r="B4075" s="25" t="s">
        <v>8492</v>
      </c>
    </row>
    <row r="4076" spans="1:2" ht="32.450000000000003" customHeight="1" x14ac:dyDescent="0.25">
      <c r="A4076" s="26">
        <v>45086</v>
      </c>
      <c r="B4076" s="25" t="s">
        <v>8493</v>
      </c>
    </row>
    <row r="4077" spans="1:2" ht="32.450000000000003" customHeight="1" x14ac:dyDescent="0.25">
      <c r="A4077" s="26">
        <v>45086</v>
      </c>
      <c r="B4077" s="25" t="s">
        <v>8494</v>
      </c>
    </row>
    <row r="4078" spans="1:2" ht="32.450000000000003" customHeight="1" x14ac:dyDescent="0.25">
      <c r="A4078" s="26">
        <v>45086</v>
      </c>
      <c r="B4078" s="25" t="s">
        <v>8495</v>
      </c>
    </row>
    <row r="4079" spans="1:2" ht="32.450000000000003" customHeight="1" x14ac:dyDescent="0.25">
      <c r="A4079" s="26">
        <v>45086</v>
      </c>
      <c r="B4079" s="25" t="s">
        <v>8496</v>
      </c>
    </row>
    <row r="4081" spans="1:2" ht="32.450000000000003" customHeight="1" x14ac:dyDescent="0.25">
      <c r="A4081" s="26">
        <v>45093</v>
      </c>
      <c r="B4081" s="25" t="s">
        <v>8497</v>
      </c>
    </row>
    <row r="4082" spans="1:2" ht="32.450000000000003" customHeight="1" x14ac:dyDescent="0.25">
      <c r="A4082" s="26">
        <v>45093</v>
      </c>
      <c r="B4082" s="25" t="s">
        <v>8498</v>
      </c>
    </row>
    <row r="4083" spans="1:2" ht="32.450000000000003" customHeight="1" x14ac:dyDescent="0.25">
      <c r="A4083" s="26">
        <v>45093</v>
      </c>
      <c r="B4083" s="25" t="s">
        <v>8499</v>
      </c>
    </row>
    <row r="4084" spans="1:2" ht="32.450000000000003" customHeight="1" x14ac:dyDescent="0.25">
      <c r="A4084" s="26">
        <v>45093</v>
      </c>
      <c r="B4084" s="25" t="s">
        <v>8500</v>
      </c>
    </row>
    <row r="4085" spans="1:2" ht="32.450000000000003" customHeight="1" x14ac:dyDescent="0.25">
      <c r="A4085" s="26">
        <v>45093</v>
      </c>
      <c r="B4085" s="25" t="s">
        <v>8501</v>
      </c>
    </row>
    <row r="4086" spans="1:2" ht="32.450000000000003" customHeight="1" x14ac:dyDescent="0.25">
      <c r="A4086" s="26">
        <v>45093</v>
      </c>
      <c r="B4086" s="25" t="s">
        <v>8502</v>
      </c>
    </row>
    <row r="4087" spans="1:2" ht="32.450000000000003" customHeight="1" x14ac:dyDescent="0.25">
      <c r="A4087" s="26">
        <v>45093</v>
      </c>
      <c r="B4087" s="25" t="s">
        <v>8503</v>
      </c>
    </row>
    <row r="4088" spans="1:2" ht="32.450000000000003" customHeight="1" x14ac:dyDescent="0.25">
      <c r="A4088" s="26">
        <v>45093</v>
      </c>
      <c r="B4088" s="25" t="s">
        <v>8504</v>
      </c>
    </row>
    <row r="4089" spans="1:2" ht="32.450000000000003" customHeight="1" x14ac:dyDescent="0.25">
      <c r="A4089" s="26">
        <v>45093</v>
      </c>
      <c r="B4089" s="25" t="s">
        <v>8505</v>
      </c>
    </row>
    <row r="4090" spans="1:2" ht="32.450000000000003" customHeight="1" x14ac:dyDescent="0.25">
      <c r="A4090" s="26">
        <v>45093</v>
      </c>
      <c r="B4090" s="25" t="s">
        <v>8506</v>
      </c>
    </row>
    <row r="4091" spans="1:2" ht="32.450000000000003" customHeight="1" x14ac:dyDescent="0.25">
      <c r="A4091" s="26">
        <v>45093</v>
      </c>
      <c r="B4091" s="25" t="s">
        <v>8507</v>
      </c>
    </row>
    <row r="4092" spans="1:2" ht="32.450000000000003" customHeight="1" x14ac:dyDescent="0.25">
      <c r="A4092" s="26">
        <v>45093</v>
      </c>
      <c r="B4092" s="25" t="s">
        <v>8508</v>
      </c>
    </row>
    <row r="4093" spans="1:2" ht="32.450000000000003" customHeight="1" x14ac:dyDescent="0.25">
      <c r="A4093" s="26">
        <v>45093</v>
      </c>
      <c r="B4093" s="25" t="s">
        <v>8509</v>
      </c>
    </row>
    <row r="4094" spans="1:2" ht="32.450000000000003" customHeight="1" x14ac:dyDescent="0.25">
      <c r="A4094" s="26">
        <v>45093</v>
      </c>
      <c r="B4094" s="25" t="s">
        <v>8510</v>
      </c>
    </row>
    <row r="4096" spans="1:2" ht="32.450000000000003" customHeight="1" x14ac:dyDescent="0.25">
      <c r="A4096" s="26">
        <v>45100</v>
      </c>
      <c r="B4096" s="25" t="s">
        <v>8511</v>
      </c>
    </row>
    <row r="4097" spans="1:2" ht="32.450000000000003" customHeight="1" x14ac:dyDescent="0.25">
      <c r="A4097" s="26">
        <v>45100</v>
      </c>
      <c r="B4097" s="25" t="s">
        <v>8512</v>
      </c>
    </row>
    <row r="4098" spans="1:2" ht="32.450000000000003" customHeight="1" x14ac:dyDescent="0.25">
      <c r="A4098" s="26">
        <v>45100</v>
      </c>
      <c r="B4098" s="25" t="s">
        <v>8513</v>
      </c>
    </row>
    <row r="4099" spans="1:2" ht="32.450000000000003" customHeight="1" x14ac:dyDescent="0.25">
      <c r="A4099" s="26">
        <v>45100</v>
      </c>
      <c r="B4099" s="25" t="s">
        <v>8514</v>
      </c>
    </row>
    <row r="4100" spans="1:2" ht="32.450000000000003" customHeight="1" x14ac:dyDescent="0.25">
      <c r="A4100" s="26">
        <v>45100</v>
      </c>
      <c r="B4100" s="25" t="s">
        <v>8515</v>
      </c>
    </row>
    <row r="4101" spans="1:2" ht="32.450000000000003" customHeight="1" x14ac:dyDescent="0.25">
      <c r="A4101" s="26">
        <v>45100</v>
      </c>
      <c r="B4101" s="25" t="s">
        <v>8516</v>
      </c>
    </row>
    <row r="4102" spans="1:2" ht="32.450000000000003" customHeight="1" x14ac:dyDescent="0.25">
      <c r="A4102" s="26">
        <v>45100</v>
      </c>
      <c r="B4102" s="25" t="s">
        <v>8517</v>
      </c>
    </row>
    <row r="4103" spans="1:2" ht="32.450000000000003" customHeight="1" x14ac:dyDescent="0.25">
      <c r="A4103" s="26">
        <v>45100</v>
      </c>
      <c r="B4103" s="25" t="s">
        <v>8518</v>
      </c>
    </row>
    <row r="4105" spans="1:2" ht="32.450000000000003" customHeight="1" x14ac:dyDescent="0.25">
      <c r="A4105" s="26">
        <v>45107</v>
      </c>
      <c r="B4105" s="25" t="s">
        <v>8519</v>
      </c>
    </row>
    <row r="4106" spans="1:2" ht="32.450000000000003" customHeight="1" x14ac:dyDescent="0.25">
      <c r="A4106" s="26">
        <v>45107</v>
      </c>
      <c r="B4106" s="25" t="s">
        <v>8520</v>
      </c>
    </row>
    <row r="4107" spans="1:2" ht="32.450000000000003" customHeight="1" x14ac:dyDescent="0.25">
      <c r="A4107" s="26">
        <v>45107</v>
      </c>
      <c r="B4107" s="25" t="s">
        <v>8521</v>
      </c>
    </row>
    <row r="4108" spans="1:2" ht="32.450000000000003" customHeight="1" x14ac:dyDescent="0.25">
      <c r="A4108" s="26">
        <v>45107</v>
      </c>
      <c r="B4108" s="25" t="s">
        <v>8522</v>
      </c>
    </row>
    <row r="4109" spans="1:2" ht="32.450000000000003" customHeight="1" x14ac:dyDescent="0.25">
      <c r="A4109" s="26">
        <v>45107</v>
      </c>
      <c r="B4109" s="25" t="s">
        <v>8523</v>
      </c>
    </row>
    <row r="4110" spans="1:2" ht="32.450000000000003" customHeight="1" x14ac:dyDescent="0.25">
      <c r="A4110" s="26">
        <v>45107</v>
      </c>
      <c r="B4110" s="25" t="s">
        <v>8524</v>
      </c>
    </row>
    <row r="4111" spans="1:2" ht="32.450000000000003" customHeight="1" x14ac:dyDescent="0.25">
      <c r="A4111" s="26">
        <v>45107</v>
      </c>
      <c r="B4111" s="25" t="s">
        <v>8525</v>
      </c>
    </row>
    <row r="4112" spans="1:2" ht="32.450000000000003" customHeight="1" x14ac:dyDescent="0.25">
      <c r="A4112" s="26">
        <v>45107</v>
      </c>
      <c r="B4112" s="25" t="s">
        <v>8526</v>
      </c>
    </row>
    <row r="4113" spans="1:2" ht="32.450000000000003" customHeight="1" x14ac:dyDescent="0.25">
      <c r="A4113" s="26">
        <v>45107</v>
      </c>
      <c r="B4113" s="25" t="s">
        <v>8527</v>
      </c>
    </row>
    <row r="4114" spans="1:2" ht="32.450000000000003" customHeight="1" x14ac:dyDescent="0.25">
      <c r="A4114" s="26">
        <v>45107</v>
      </c>
      <c r="B4114" s="25" t="s">
        <v>8528</v>
      </c>
    </row>
    <row r="4115" spans="1:2" ht="32.450000000000003" customHeight="1" x14ac:dyDescent="0.25">
      <c r="A4115" s="26">
        <v>45107</v>
      </c>
      <c r="B4115" s="25" t="s">
        <v>8529</v>
      </c>
    </row>
    <row r="4116" spans="1:2" ht="32.450000000000003" customHeight="1" x14ac:dyDescent="0.25">
      <c r="A4116" s="26">
        <v>45107</v>
      </c>
      <c r="B4116" s="25" t="s">
        <v>8530</v>
      </c>
    </row>
    <row r="4117" spans="1:2" ht="32.450000000000003" customHeight="1" x14ac:dyDescent="0.25">
      <c r="A4117" s="26">
        <v>45107</v>
      </c>
      <c r="B4117" s="25" t="s">
        <v>8531</v>
      </c>
    </row>
    <row r="4118" spans="1:2" ht="32.450000000000003" customHeight="1" x14ac:dyDescent="0.25">
      <c r="A4118" s="26">
        <v>45107</v>
      </c>
      <c r="B4118" s="25" t="s">
        <v>8532</v>
      </c>
    </row>
    <row r="4119" spans="1:2" ht="32.450000000000003" customHeight="1" x14ac:dyDescent="0.25">
      <c r="A4119" s="26">
        <v>45107</v>
      </c>
      <c r="B4119" s="25" t="s">
        <v>8533</v>
      </c>
    </row>
    <row r="4120" spans="1:2" ht="32.450000000000003" customHeight="1" x14ac:dyDescent="0.25">
      <c r="A4120" s="26">
        <v>45107</v>
      </c>
      <c r="B4120" s="25" t="s">
        <v>8534</v>
      </c>
    </row>
    <row r="4121" spans="1:2" ht="32.450000000000003" customHeight="1" x14ac:dyDescent="0.25">
      <c r="A4121" s="26">
        <v>45107</v>
      </c>
      <c r="B4121" s="25" t="s">
        <v>8535</v>
      </c>
    </row>
    <row r="4122" spans="1:2" ht="32.450000000000003" customHeight="1" x14ac:dyDescent="0.25">
      <c r="A4122" s="26">
        <v>45107</v>
      </c>
      <c r="B4122" s="25" t="s">
        <v>8536</v>
      </c>
    </row>
    <row r="4123" spans="1:2" ht="32.450000000000003" customHeight="1" x14ac:dyDescent="0.25">
      <c r="A4123" s="26">
        <v>45107</v>
      </c>
      <c r="B4123" s="25" t="s">
        <v>8537</v>
      </c>
    </row>
    <row r="4124" spans="1:2" ht="32.450000000000003" customHeight="1" x14ac:dyDescent="0.25">
      <c r="A4124" s="26">
        <v>45107</v>
      </c>
      <c r="B4124" s="25" t="s">
        <v>8538</v>
      </c>
    </row>
    <row r="4125" spans="1:2" ht="32.450000000000003" customHeight="1" x14ac:dyDescent="0.25">
      <c r="A4125" s="26">
        <v>45107</v>
      </c>
      <c r="B4125" s="25" t="s">
        <v>8539</v>
      </c>
    </row>
    <row r="4127" spans="1:2" ht="32.450000000000003" customHeight="1" x14ac:dyDescent="0.25">
      <c r="A4127" s="26">
        <v>45114</v>
      </c>
      <c r="B4127" s="25" t="s">
        <v>8540</v>
      </c>
    </row>
    <row r="4128" spans="1:2" ht="32.450000000000003" customHeight="1" x14ac:dyDescent="0.25">
      <c r="A4128" s="26">
        <v>45114</v>
      </c>
      <c r="B4128" s="25" t="s">
        <v>8541</v>
      </c>
    </row>
    <row r="4129" spans="1:2" ht="32.450000000000003" customHeight="1" x14ac:dyDescent="0.25">
      <c r="A4129" s="26">
        <v>45114</v>
      </c>
      <c r="B4129" s="25" t="s">
        <v>8542</v>
      </c>
    </row>
    <row r="4130" spans="1:2" ht="32.450000000000003" customHeight="1" x14ac:dyDescent="0.25">
      <c r="A4130" s="26">
        <v>45114</v>
      </c>
      <c r="B4130" s="25" t="s">
        <v>8543</v>
      </c>
    </row>
    <row r="4131" spans="1:2" ht="32.450000000000003" customHeight="1" x14ac:dyDescent="0.25">
      <c r="A4131" s="26">
        <v>45114</v>
      </c>
      <c r="B4131" s="25" t="s">
        <v>8544</v>
      </c>
    </row>
    <row r="4132" spans="1:2" ht="32.450000000000003" customHeight="1" x14ac:dyDescent="0.25">
      <c r="A4132" s="26">
        <v>45114</v>
      </c>
      <c r="B4132" s="25" t="s">
        <v>8545</v>
      </c>
    </row>
    <row r="4133" spans="1:2" ht="32.450000000000003" customHeight="1" x14ac:dyDescent="0.25">
      <c r="A4133" s="26">
        <v>45114</v>
      </c>
      <c r="B4133" s="25" t="s">
        <v>8546</v>
      </c>
    </row>
    <row r="4134" spans="1:2" ht="32.450000000000003" customHeight="1" x14ac:dyDescent="0.25">
      <c r="A4134" s="26">
        <v>45114</v>
      </c>
      <c r="B4134" s="25" t="s">
        <v>8547</v>
      </c>
    </row>
    <row r="4136" spans="1:2" ht="32.450000000000003" customHeight="1" x14ac:dyDescent="0.25">
      <c r="A4136" s="26">
        <v>45121</v>
      </c>
      <c r="B4136" s="25" t="s">
        <v>8548</v>
      </c>
    </row>
    <row r="4137" spans="1:2" ht="32.450000000000003" customHeight="1" x14ac:dyDescent="0.25">
      <c r="A4137" s="26">
        <v>45121</v>
      </c>
      <c r="B4137" s="25" t="s">
        <v>8549</v>
      </c>
    </row>
    <row r="4138" spans="1:2" ht="32.450000000000003" customHeight="1" x14ac:dyDescent="0.25">
      <c r="A4138" s="26">
        <v>45121</v>
      </c>
      <c r="B4138" s="25" t="s">
        <v>8550</v>
      </c>
    </row>
    <row r="4139" spans="1:2" ht="32.450000000000003" customHeight="1" x14ac:dyDescent="0.25">
      <c r="A4139" s="26">
        <v>45121</v>
      </c>
      <c r="B4139" s="25" t="s">
        <v>8551</v>
      </c>
    </row>
    <row r="4140" spans="1:2" ht="32.450000000000003" customHeight="1" x14ac:dyDescent="0.25">
      <c r="A4140" s="26">
        <v>45121</v>
      </c>
      <c r="B4140" s="25" t="s">
        <v>8552</v>
      </c>
    </row>
    <row r="4141" spans="1:2" ht="32.450000000000003" customHeight="1" x14ac:dyDescent="0.25">
      <c r="A4141" s="26">
        <v>45121</v>
      </c>
      <c r="B4141" s="25" t="s">
        <v>8553</v>
      </c>
    </row>
    <row r="4142" spans="1:2" ht="32.450000000000003" customHeight="1" x14ac:dyDescent="0.25">
      <c r="A4142" s="26">
        <v>45121</v>
      </c>
      <c r="B4142" s="25" t="s">
        <v>8554</v>
      </c>
    </row>
    <row r="4143" spans="1:2" ht="32.450000000000003" customHeight="1" x14ac:dyDescent="0.25">
      <c r="A4143" s="26">
        <v>45121</v>
      </c>
      <c r="B4143" s="25" t="s">
        <v>8555</v>
      </c>
    </row>
    <row r="4144" spans="1:2" ht="32.450000000000003" customHeight="1" x14ac:dyDescent="0.25">
      <c r="A4144" s="26">
        <v>45121</v>
      </c>
      <c r="B4144" s="25" t="s">
        <v>8556</v>
      </c>
    </row>
    <row r="4146" spans="1:2" ht="32.450000000000003" customHeight="1" x14ac:dyDescent="0.25">
      <c r="A4146" s="26">
        <v>45128</v>
      </c>
      <c r="B4146" s="25" t="s">
        <v>8557</v>
      </c>
    </row>
    <row r="4147" spans="1:2" ht="32.450000000000003" customHeight="1" x14ac:dyDescent="0.25">
      <c r="A4147" s="26">
        <v>45128</v>
      </c>
      <c r="B4147" s="25" t="s">
        <v>8558</v>
      </c>
    </row>
    <row r="4148" spans="1:2" ht="32.450000000000003" customHeight="1" x14ac:dyDescent="0.25">
      <c r="A4148" s="26">
        <v>45128</v>
      </c>
      <c r="B4148" s="25" t="s">
        <v>8559</v>
      </c>
    </row>
    <row r="4149" spans="1:2" ht="32.450000000000003" customHeight="1" x14ac:dyDescent="0.25">
      <c r="A4149" s="26">
        <v>45128</v>
      </c>
      <c r="B4149" s="25" t="s">
        <v>8560</v>
      </c>
    </row>
    <row r="4150" spans="1:2" ht="32.450000000000003" customHeight="1" x14ac:dyDescent="0.25">
      <c r="A4150" s="26">
        <v>45128</v>
      </c>
      <c r="B4150" s="25" t="s">
        <v>8561</v>
      </c>
    </row>
    <row r="4151" spans="1:2" ht="32.450000000000003" customHeight="1" x14ac:dyDescent="0.25">
      <c r="A4151" s="26">
        <v>45128</v>
      </c>
      <c r="B4151" s="25" t="s">
        <v>8562</v>
      </c>
    </row>
    <row r="4152" spans="1:2" ht="32.450000000000003" customHeight="1" x14ac:dyDescent="0.25">
      <c r="A4152" s="26">
        <v>45128</v>
      </c>
      <c r="B4152" s="25" t="s">
        <v>8563</v>
      </c>
    </row>
    <row r="4153" spans="1:2" ht="32.450000000000003" customHeight="1" x14ac:dyDescent="0.25">
      <c r="A4153" s="26">
        <v>45128</v>
      </c>
      <c r="B4153" s="25" t="s">
        <v>8564</v>
      </c>
    </row>
    <row r="4154" spans="1:2" ht="32.450000000000003" customHeight="1" x14ac:dyDescent="0.25">
      <c r="A4154" s="26">
        <v>45128</v>
      </c>
      <c r="B4154" s="25" t="s">
        <v>8565</v>
      </c>
    </row>
    <row r="4155" spans="1:2" ht="32.450000000000003" customHeight="1" x14ac:dyDescent="0.25">
      <c r="A4155" s="26">
        <v>45128</v>
      </c>
      <c r="B4155" s="25" t="s">
        <v>8566</v>
      </c>
    </row>
    <row r="4156" spans="1:2" ht="32.450000000000003" customHeight="1" x14ac:dyDescent="0.25">
      <c r="A4156" s="26">
        <v>45128</v>
      </c>
      <c r="B4156" s="25" t="s">
        <v>8567</v>
      </c>
    </row>
    <row r="4157" spans="1:2" ht="32.450000000000003" customHeight="1" x14ac:dyDescent="0.25">
      <c r="A4157" s="26">
        <v>45128</v>
      </c>
      <c r="B4157" s="25" t="s">
        <v>8568</v>
      </c>
    </row>
    <row r="4158" spans="1:2" ht="32.450000000000003" customHeight="1" x14ac:dyDescent="0.25">
      <c r="A4158" s="26">
        <v>45128</v>
      </c>
      <c r="B4158" s="25" t="s">
        <v>8569</v>
      </c>
    </row>
    <row r="4160" spans="1:2" ht="32.450000000000003" customHeight="1" x14ac:dyDescent="0.25">
      <c r="A4160" s="26">
        <v>45135</v>
      </c>
      <c r="B4160" s="25" t="s">
        <v>8570</v>
      </c>
    </row>
    <row r="4161" spans="1:2" ht="32.450000000000003" customHeight="1" x14ac:dyDescent="0.25">
      <c r="A4161" s="26">
        <v>45135</v>
      </c>
      <c r="B4161" s="25" t="s">
        <v>8571</v>
      </c>
    </row>
    <row r="4162" spans="1:2" ht="32.450000000000003" customHeight="1" x14ac:dyDescent="0.25">
      <c r="A4162" s="26">
        <v>45135</v>
      </c>
      <c r="B4162" s="25" t="s">
        <v>8572</v>
      </c>
    </row>
    <row r="4163" spans="1:2" ht="32.450000000000003" customHeight="1" x14ac:dyDescent="0.25">
      <c r="A4163" s="26">
        <v>45135</v>
      </c>
      <c r="B4163" s="25" t="s">
        <v>8573</v>
      </c>
    </row>
    <row r="4164" spans="1:2" ht="32.450000000000003" customHeight="1" x14ac:dyDescent="0.25">
      <c r="A4164" s="26">
        <v>45135</v>
      </c>
      <c r="B4164" s="25" t="s">
        <v>8574</v>
      </c>
    </row>
    <row r="4165" spans="1:2" ht="32.450000000000003" customHeight="1" x14ac:dyDescent="0.25">
      <c r="A4165" s="26">
        <v>45135</v>
      </c>
      <c r="B4165" s="25" t="s">
        <v>8575</v>
      </c>
    </row>
    <row r="4166" spans="1:2" ht="32.450000000000003" customHeight="1" x14ac:dyDescent="0.25">
      <c r="A4166" s="26">
        <v>45135</v>
      </c>
      <c r="B4166" s="25" t="s">
        <v>8576</v>
      </c>
    </row>
    <row r="4167" spans="1:2" ht="32.450000000000003" customHeight="1" x14ac:dyDescent="0.25">
      <c r="A4167" s="26">
        <v>45135</v>
      </c>
      <c r="B4167" s="25" t="s">
        <v>8577</v>
      </c>
    </row>
    <row r="4168" spans="1:2" ht="32.450000000000003" customHeight="1" x14ac:dyDescent="0.25">
      <c r="A4168" s="26">
        <v>45135</v>
      </c>
      <c r="B4168" s="25" t="s">
        <v>8578</v>
      </c>
    </row>
    <row r="4169" spans="1:2" ht="32.450000000000003" customHeight="1" x14ac:dyDescent="0.25">
      <c r="A4169" s="26">
        <v>45135</v>
      </c>
      <c r="B4169" s="25" t="s">
        <v>8579</v>
      </c>
    </row>
    <row r="4170" spans="1:2" ht="32.450000000000003" customHeight="1" x14ac:dyDescent="0.25">
      <c r="A4170" s="26">
        <v>45135</v>
      </c>
      <c r="B4170" s="25" t="s">
        <v>8580</v>
      </c>
    </row>
    <row r="4171" spans="1:2" ht="32.450000000000003" customHeight="1" x14ac:dyDescent="0.25">
      <c r="A4171" s="26">
        <v>45135</v>
      </c>
      <c r="B4171" s="25" t="s">
        <v>8581</v>
      </c>
    </row>
    <row r="4172" spans="1:2" ht="32.450000000000003" customHeight="1" x14ac:dyDescent="0.25">
      <c r="A4172" s="26">
        <v>45135</v>
      </c>
      <c r="B4172" s="25" t="s">
        <v>8582</v>
      </c>
    </row>
    <row r="4174" spans="1:2" ht="32.450000000000003" customHeight="1" x14ac:dyDescent="0.25">
      <c r="A4174" s="26">
        <v>45142</v>
      </c>
      <c r="B4174" s="25" t="s">
        <v>8583</v>
      </c>
    </row>
    <row r="4175" spans="1:2" ht="32.450000000000003" customHeight="1" x14ac:dyDescent="0.25">
      <c r="A4175" s="26">
        <v>45142</v>
      </c>
      <c r="B4175" s="25" t="s">
        <v>8584</v>
      </c>
    </row>
    <row r="4176" spans="1:2" ht="32.450000000000003" customHeight="1" x14ac:dyDescent="0.25">
      <c r="A4176" s="26">
        <v>45142</v>
      </c>
      <c r="B4176" s="25" t="s">
        <v>8585</v>
      </c>
    </row>
    <row r="4177" spans="1:2" ht="32.450000000000003" customHeight="1" x14ac:dyDescent="0.25">
      <c r="A4177" s="26">
        <v>45142</v>
      </c>
      <c r="B4177" s="25" t="s">
        <v>8586</v>
      </c>
    </row>
    <row r="4178" spans="1:2" ht="32.450000000000003" customHeight="1" x14ac:dyDescent="0.25">
      <c r="A4178" s="26">
        <v>45142</v>
      </c>
      <c r="B4178" s="25" t="s">
        <v>8587</v>
      </c>
    </row>
    <row r="4179" spans="1:2" ht="32.450000000000003" customHeight="1" x14ac:dyDescent="0.25">
      <c r="A4179" s="26">
        <v>45142</v>
      </c>
      <c r="B4179" s="25" t="s">
        <v>8588</v>
      </c>
    </row>
    <row r="4180" spans="1:2" ht="32.450000000000003" customHeight="1" x14ac:dyDescent="0.25">
      <c r="A4180" s="26">
        <v>45142</v>
      </c>
      <c r="B4180" s="25" t="s">
        <v>8589</v>
      </c>
    </row>
    <row r="4181" spans="1:2" ht="32.450000000000003" customHeight="1" x14ac:dyDescent="0.25">
      <c r="A4181" s="26">
        <v>45142</v>
      </c>
      <c r="B4181" s="25" t="s">
        <v>8590</v>
      </c>
    </row>
    <row r="4182" spans="1:2" ht="32.450000000000003" customHeight="1" x14ac:dyDescent="0.25">
      <c r="A4182" s="26">
        <v>45142</v>
      </c>
      <c r="B4182" s="25" t="s">
        <v>8591</v>
      </c>
    </row>
    <row r="4183" spans="1:2" ht="32.450000000000003" customHeight="1" x14ac:dyDescent="0.25">
      <c r="A4183" s="26">
        <v>45142</v>
      </c>
      <c r="B4183" s="25" t="s">
        <v>8592</v>
      </c>
    </row>
    <row r="4185" spans="1:2" ht="32.450000000000003" customHeight="1" x14ac:dyDescent="0.25">
      <c r="A4185" s="26">
        <v>45149</v>
      </c>
      <c r="B4185" s="25" t="s">
        <v>8593</v>
      </c>
    </row>
    <row r="4186" spans="1:2" ht="32.450000000000003" customHeight="1" x14ac:dyDescent="0.25">
      <c r="A4186" s="26">
        <v>45149</v>
      </c>
      <c r="B4186" s="25" t="s">
        <v>8594</v>
      </c>
    </row>
    <row r="4187" spans="1:2" ht="32.450000000000003" customHeight="1" x14ac:dyDescent="0.25">
      <c r="A4187" s="26">
        <v>45149</v>
      </c>
      <c r="B4187" s="25" t="s">
        <v>8595</v>
      </c>
    </row>
    <row r="4188" spans="1:2" ht="32.450000000000003" customHeight="1" x14ac:dyDescent="0.25">
      <c r="A4188" s="26">
        <v>45149</v>
      </c>
      <c r="B4188" s="25" t="s">
        <v>8596</v>
      </c>
    </row>
    <row r="4189" spans="1:2" ht="32.450000000000003" customHeight="1" x14ac:dyDescent="0.25">
      <c r="A4189" s="26">
        <v>45149</v>
      </c>
      <c r="B4189" s="25" t="s">
        <v>8597</v>
      </c>
    </row>
    <row r="4190" spans="1:2" ht="32.450000000000003" customHeight="1" x14ac:dyDescent="0.25">
      <c r="A4190" s="26">
        <v>45149</v>
      </c>
      <c r="B4190" s="25" t="s">
        <v>8598</v>
      </c>
    </row>
    <row r="4192" spans="1:2" ht="32.450000000000003" customHeight="1" x14ac:dyDescent="0.25">
      <c r="A4192" s="26">
        <v>45156</v>
      </c>
      <c r="B4192" s="25" t="s">
        <v>8599</v>
      </c>
    </row>
    <row r="4193" spans="1:2" ht="32.450000000000003" customHeight="1" x14ac:dyDescent="0.25">
      <c r="A4193" s="26">
        <v>45156</v>
      </c>
      <c r="B4193" s="25" t="s">
        <v>8600</v>
      </c>
    </row>
    <row r="4194" spans="1:2" ht="32.450000000000003" customHeight="1" x14ac:dyDescent="0.25">
      <c r="A4194" s="26">
        <v>45156</v>
      </c>
      <c r="B4194" s="25" t="s">
        <v>8601</v>
      </c>
    </row>
    <row r="4195" spans="1:2" ht="32.450000000000003" customHeight="1" x14ac:dyDescent="0.25">
      <c r="A4195" s="26">
        <v>45156</v>
      </c>
      <c r="B4195" s="25" t="s">
        <v>8602</v>
      </c>
    </row>
    <row r="4196" spans="1:2" ht="32.450000000000003" customHeight="1" x14ac:dyDescent="0.25">
      <c r="A4196" s="26">
        <v>45156</v>
      </c>
      <c r="B4196" s="25" t="s">
        <v>8603</v>
      </c>
    </row>
    <row r="4197" spans="1:2" ht="32.450000000000003" customHeight="1" x14ac:dyDescent="0.25">
      <c r="A4197" s="26">
        <v>45156</v>
      </c>
      <c r="B4197" s="25" t="s">
        <v>8604</v>
      </c>
    </row>
    <row r="4199" spans="1:2" ht="32.450000000000003" customHeight="1" x14ac:dyDescent="0.25">
      <c r="A4199" s="26">
        <v>45163</v>
      </c>
      <c r="B4199" s="25" t="s">
        <v>8605</v>
      </c>
    </row>
    <row r="4200" spans="1:2" ht="32.450000000000003" customHeight="1" x14ac:dyDescent="0.25">
      <c r="A4200" s="26">
        <v>45163</v>
      </c>
      <c r="B4200" s="25" t="s">
        <v>8606</v>
      </c>
    </row>
    <row r="4201" spans="1:2" ht="32.450000000000003" customHeight="1" x14ac:dyDescent="0.25">
      <c r="A4201" s="26">
        <v>45163</v>
      </c>
      <c r="B4201" s="25" t="s">
        <v>8607</v>
      </c>
    </row>
    <row r="4202" spans="1:2" ht="32.450000000000003" customHeight="1" x14ac:dyDescent="0.25">
      <c r="A4202" s="26">
        <v>45163</v>
      </c>
      <c r="B4202" s="25" t="s">
        <v>8608</v>
      </c>
    </row>
    <row r="4203" spans="1:2" ht="32.450000000000003" customHeight="1" x14ac:dyDescent="0.25">
      <c r="A4203" s="26">
        <v>45163</v>
      </c>
      <c r="B4203" s="25" t="s">
        <v>8609</v>
      </c>
    </row>
    <row r="4204" spans="1:2" ht="32.450000000000003" customHeight="1" x14ac:dyDescent="0.25">
      <c r="A4204" s="26">
        <v>45163</v>
      </c>
      <c r="B4204" s="25" t="s">
        <v>8610</v>
      </c>
    </row>
    <row r="4205" spans="1:2" ht="32.450000000000003" customHeight="1" x14ac:dyDescent="0.25">
      <c r="A4205" s="26">
        <v>45163</v>
      </c>
      <c r="B4205" s="25" t="s">
        <v>8611</v>
      </c>
    </row>
    <row r="4206" spans="1:2" ht="32.450000000000003" customHeight="1" x14ac:dyDescent="0.25">
      <c r="A4206" s="26">
        <v>45163</v>
      </c>
      <c r="B4206" s="25" t="s">
        <v>8612</v>
      </c>
    </row>
    <row r="4207" spans="1:2" ht="32.450000000000003" customHeight="1" x14ac:dyDescent="0.25">
      <c r="A4207" s="26">
        <v>45163</v>
      </c>
      <c r="B4207" s="25" t="s">
        <v>8613</v>
      </c>
    </row>
    <row r="4208" spans="1:2" ht="32.450000000000003" customHeight="1" x14ac:dyDescent="0.25">
      <c r="A4208" s="26">
        <v>45163</v>
      </c>
      <c r="B4208" s="25" t="s">
        <v>8614</v>
      </c>
    </row>
    <row r="4209" spans="1:2" ht="32.450000000000003" customHeight="1" x14ac:dyDescent="0.25">
      <c r="A4209" s="26">
        <v>45163</v>
      </c>
      <c r="B4209" s="25" t="s">
        <v>8615</v>
      </c>
    </row>
    <row r="4210" spans="1:2" ht="32.450000000000003" customHeight="1" x14ac:dyDescent="0.25">
      <c r="A4210" s="26">
        <v>45163</v>
      </c>
      <c r="B4210" s="25" t="s">
        <v>8616</v>
      </c>
    </row>
    <row r="4211" spans="1:2" ht="32.450000000000003" customHeight="1" x14ac:dyDescent="0.25">
      <c r="A4211" s="26">
        <v>45163</v>
      </c>
      <c r="B4211" s="25" t="s">
        <v>8617</v>
      </c>
    </row>
    <row r="4212" spans="1:2" ht="32.450000000000003" customHeight="1" x14ac:dyDescent="0.25">
      <c r="A4212" s="26">
        <v>45163</v>
      </c>
      <c r="B4212" s="25" t="s">
        <v>8618</v>
      </c>
    </row>
    <row r="4213" spans="1:2" ht="32.450000000000003" customHeight="1" x14ac:dyDescent="0.25">
      <c r="A4213" s="26">
        <v>45163</v>
      </c>
      <c r="B4213" s="25" t="s">
        <v>8619</v>
      </c>
    </row>
    <row r="4215" spans="1:2" ht="32.450000000000003" customHeight="1" x14ac:dyDescent="0.25">
      <c r="A4215" s="26">
        <v>45170</v>
      </c>
      <c r="B4215" s="25" t="s">
        <v>8620</v>
      </c>
    </row>
    <row r="4216" spans="1:2" ht="32.450000000000003" customHeight="1" x14ac:dyDescent="0.25">
      <c r="A4216" s="26">
        <v>45170</v>
      </c>
      <c r="B4216" s="25" t="s">
        <v>8621</v>
      </c>
    </row>
    <row r="4217" spans="1:2" ht="32.450000000000003" customHeight="1" x14ac:dyDescent="0.25">
      <c r="A4217" s="26">
        <v>45170</v>
      </c>
      <c r="B4217" s="25" t="s">
        <v>8622</v>
      </c>
    </row>
    <row r="4218" spans="1:2" ht="32.450000000000003" customHeight="1" x14ac:dyDescent="0.25">
      <c r="A4218" s="26">
        <v>45170</v>
      </c>
      <c r="B4218" s="25" t="s">
        <v>8623</v>
      </c>
    </row>
    <row r="4219" spans="1:2" ht="32.450000000000003" customHeight="1" x14ac:dyDescent="0.25">
      <c r="A4219" s="26">
        <v>45170</v>
      </c>
      <c r="B4219" s="25" t="s">
        <v>8624</v>
      </c>
    </row>
    <row r="4220" spans="1:2" ht="32.450000000000003" customHeight="1" x14ac:dyDescent="0.25">
      <c r="A4220" s="26">
        <v>45170</v>
      </c>
      <c r="B4220" s="25" t="s">
        <v>8625</v>
      </c>
    </row>
    <row r="4222" spans="1:2" ht="32.450000000000003" customHeight="1" x14ac:dyDescent="0.25">
      <c r="A4222" s="26">
        <v>45177</v>
      </c>
      <c r="B4222" s="25" t="s">
        <v>8626</v>
      </c>
    </row>
    <row r="4223" spans="1:2" ht="32.450000000000003" customHeight="1" x14ac:dyDescent="0.25">
      <c r="A4223" s="26">
        <v>45177</v>
      </c>
      <c r="B4223" s="25" t="s">
        <v>8627</v>
      </c>
    </row>
    <row r="4224" spans="1:2" ht="32.450000000000003" customHeight="1" x14ac:dyDescent="0.25">
      <c r="A4224" s="26">
        <v>45177</v>
      </c>
      <c r="B4224" s="25" t="s">
        <v>8628</v>
      </c>
    </row>
    <row r="4225" spans="1:2" ht="32.450000000000003" customHeight="1" x14ac:dyDescent="0.25">
      <c r="A4225" s="26">
        <v>45177</v>
      </c>
      <c r="B4225" s="25" t="s">
        <v>8629</v>
      </c>
    </row>
    <row r="4226" spans="1:2" ht="32.450000000000003" customHeight="1" x14ac:dyDescent="0.25">
      <c r="A4226" s="26">
        <v>45177</v>
      </c>
      <c r="B4226" s="25" t="s">
        <v>8630</v>
      </c>
    </row>
    <row r="4227" spans="1:2" ht="32.450000000000003" customHeight="1" x14ac:dyDescent="0.25">
      <c r="A4227" s="26">
        <v>45177</v>
      </c>
      <c r="B4227" s="25" t="s">
        <v>8631</v>
      </c>
    </row>
    <row r="4229" spans="1:2" ht="32.450000000000003" customHeight="1" x14ac:dyDescent="0.25">
      <c r="A4229" s="26">
        <v>45184</v>
      </c>
      <c r="B4229" s="25" t="s">
        <v>8632</v>
      </c>
    </row>
    <row r="4230" spans="1:2" ht="32.450000000000003" customHeight="1" x14ac:dyDescent="0.25">
      <c r="A4230" s="26">
        <v>45184</v>
      </c>
      <c r="B4230" s="25" t="s">
        <v>8633</v>
      </c>
    </row>
    <row r="4231" spans="1:2" ht="32.450000000000003" customHeight="1" x14ac:dyDescent="0.25">
      <c r="A4231" s="26">
        <v>45184</v>
      </c>
      <c r="B4231" s="25" t="s">
        <v>8634</v>
      </c>
    </row>
    <row r="4232" spans="1:2" ht="32.450000000000003" customHeight="1" x14ac:dyDescent="0.25">
      <c r="A4232" s="26">
        <v>45184</v>
      </c>
      <c r="B4232" s="25" t="s">
        <v>8635</v>
      </c>
    </row>
    <row r="4233" spans="1:2" ht="32.450000000000003" customHeight="1" x14ac:dyDescent="0.25">
      <c r="A4233" s="26">
        <v>45184</v>
      </c>
      <c r="B4233" s="25" t="s">
        <v>8636</v>
      </c>
    </row>
    <row r="4234" spans="1:2" ht="32.450000000000003" customHeight="1" x14ac:dyDescent="0.25">
      <c r="A4234" s="26">
        <v>45184</v>
      </c>
      <c r="B4234" s="25" t="s">
        <v>8637</v>
      </c>
    </row>
    <row r="4236" spans="1:2" ht="32.450000000000003" customHeight="1" x14ac:dyDescent="0.25">
      <c r="A4236" s="26">
        <v>45191</v>
      </c>
      <c r="B4236" s="25" t="s">
        <v>8638</v>
      </c>
    </row>
    <row r="4237" spans="1:2" ht="32.450000000000003" customHeight="1" x14ac:dyDescent="0.25">
      <c r="A4237" s="26">
        <v>45191</v>
      </c>
      <c r="B4237" s="25" t="s">
        <v>8639</v>
      </c>
    </row>
    <row r="4238" spans="1:2" ht="60.75" customHeight="1" x14ac:dyDescent="0.25">
      <c r="A4238" s="26">
        <v>45191</v>
      </c>
      <c r="B4238" s="25" t="s">
        <v>8640</v>
      </c>
    </row>
    <row r="4239" spans="1:2" ht="32.450000000000003" customHeight="1" x14ac:dyDescent="0.25">
      <c r="A4239" s="26">
        <v>45191</v>
      </c>
      <c r="B4239" s="25" t="s">
        <v>8641</v>
      </c>
    </row>
    <row r="4240" spans="1:2" ht="32.450000000000003" customHeight="1" x14ac:dyDescent="0.25">
      <c r="A4240" s="26">
        <v>45191</v>
      </c>
      <c r="B4240" s="25" t="s">
        <v>8642</v>
      </c>
    </row>
    <row r="4242" spans="1:2" ht="32.450000000000003" customHeight="1" x14ac:dyDescent="0.25">
      <c r="A4242" s="26">
        <v>45198</v>
      </c>
      <c r="B4242" s="25" t="s">
        <v>8643</v>
      </c>
    </row>
    <row r="4243" spans="1:2" ht="32.450000000000003" customHeight="1" x14ac:dyDescent="0.25">
      <c r="A4243" s="26">
        <v>45198</v>
      </c>
      <c r="B4243" s="25" t="s">
        <v>8644</v>
      </c>
    </row>
    <row r="4245" spans="1:2" ht="32.450000000000003" customHeight="1" x14ac:dyDescent="0.25">
      <c r="A4245" s="26">
        <v>45205</v>
      </c>
      <c r="B4245" s="25" t="s">
        <v>8674</v>
      </c>
    </row>
    <row r="4246" spans="1:2" ht="32.450000000000003" customHeight="1" x14ac:dyDescent="0.25">
      <c r="A4246" s="26">
        <v>45205</v>
      </c>
      <c r="B4246" s="25" t="s">
        <v>8675</v>
      </c>
    </row>
    <row r="4247" spans="1:2" ht="32.450000000000003" customHeight="1" x14ac:dyDescent="0.25">
      <c r="A4247" s="26">
        <v>45205</v>
      </c>
      <c r="B4247" s="25" t="s">
        <v>8676</v>
      </c>
    </row>
    <row r="4248" spans="1:2" ht="32.450000000000003" customHeight="1" x14ac:dyDescent="0.25">
      <c r="A4248" s="26">
        <v>45205</v>
      </c>
      <c r="B4248" s="25" t="s">
        <v>8677</v>
      </c>
    </row>
    <row r="4249" spans="1:2" ht="32.450000000000003" customHeight="1" x14ac:dyDescent="0.25">
      <c r="A4249" s="26">
        <v>45205</v>
      </c>
      <c r="B4249" s="25" t="s">
        <v>8678</v>
      </c>
    </row>
    <row r="4250" spans="1:2" ht="32.450000000000003" customHeight="1" x14ac:dyDescent="0.25">
      <c r="A4250" s="26">
        <v>45205</v>
      </c>
      <c r="B4250" s="25" t="s">
        <v>8679</v>
      </c>
    </row>
    <row r="4251" spans="1:2" ht="32.450000000000003" customHeight="1" x14ac:dyDescent="0.25">
      <c r="A4251" s="26">
        <v>45205</v>
      </c>
      <c r="B4251" s="25" t="s">
        <v>8680</v>
      </c>
    </row>
    <row r="4252" spans="1:2" ht="32.450000000000003" customHeight="1" x14ac:dyDescent="0.25">
      <c r="A4252" s="26">
        <v>45205</v>
      </c>
      <c r="B4252" s="25" t="s">
        <v>8681</v>
      </c>
    </row>
    <row r="4253" spans="1:2" ht="32.450000000000003" customHeight="1" x14ac:dyDescent="0.25">
      <c r="A4253" s="26">
        <v>45205</v>
      </c>
      <c r="B4253" s="25" t="s">
        <v>8682</v>
      </c>
    </row>
    <row r="4254" spans="1:2" ht="32.450000000000003" customHeight="1" x14ac:dyDescent="0.25">
      <c r="A4254" s="26">
        <v>45205</v>
      </c>
      <c r="B4254" s="25" t="s">
        <v>8683</v>
      </c>
    </row>
    <row r="4255" spans="1:2" ht="32.450000000000003" customHeight="1" x14ac:dyDescent="0.25">
      <c r="A4255" s="26">
        <v>45205</v>
      </c>
      <c r="B4255" s="25" t="s">
        <v>8684</v>
      </c>
    </row>
    <row r="4256" spans="1:2" ht="32.450000000000003" customHeight="1" x14ac:dyDescent="0.25">
      <c r="A4256" s="26">
        <v>45205</v>
      </c>
      <c r="B4256" s="25" t="s">
        <v>8685</v>
      </c>
    </row>
    <row r="4257" spans="1:2" ht="32.450000000000003" customHeight="1" x14ac:dyDescent="0.25">
      <c r="A4257" s="26">
        <v>45205</v>
      </c>
      <c r="B4257" s="25" t="s">
        <v>8686</v>
      </c>
    </row>
    <row r="4259" spans="1:2" ht="32.450000000000003" customHeight="1" x14ac:dyDescent="0.25">
      <c r="A4259" s="26">
        <v>45212</v>
      </c>
      <c r="B4259" s="25" t="s">
        <v>8687</v>
      </c>
    </row>
    <row r="4260" spans="1:2" ht="32.450000000000003" customHeight="1" x14ac:dyDescent="0.25">
      <c r="A4260" s="26">
        <v>45212</v>
      </c>
      <c r="B4260" s="25" t="s">
        <v>8688</v>
      </c>
    </row>
    <row r="4261" spans="1:2" ht="32.450000000000003" customHeight="1" x14ac:dyDescent="0.25">
      <c r="A4261" s="26">
        <v>45212</v>
      </c>
      <c r="B4261" s="25" t="s">
        <v>8689</v>
      </c>
    </row>
    <row r="4262" spans="1:2" ht="32.450000000000003" customHeight="1" x14ac:dyDescent="0.25">
      <c r="A4262" s="26">
        <v>45212</v>
      </c>
      <c r="B4262" s="25" t="s">
        <v>8690</v>
      </c>
    </row>
    <row r="4263" spans="1:2" ht="32.450000000000003" customHeight="1" x14ac:dyDescent="0.25">
      <c r="A4263" s="26">
        <v>45212</v>
      </c>
      <c r="B4263" s="25" t="s">
        <v>8691</v>
      </c>
    </row>
    <row r="4264" spans="1:2" ht="32.450000000000003" customHeight="1" x14ac:dyDescent="0.25">
      <c r="A4264" s="26">
        <v>45212</v>
      </c>
      <c r="B4264" s="25" t="s">
        <v>8692</v>
      </c>
    </row>
    <row r="4265" spans="1:2" ht="32.450000000000003" customHeight="1" x14ac:dyDescent="0.25">
      <c r="A4265" s="26">
        <v>45212</v>
      </c>
      <c r="B4265" s="25" t="s">
        <v>8693</v>
      </c>
    </row>
    <row r="4266" spans="1:2" ht="32.450000000000003" customHeight="1" x14ac:dyDescent="0.25">
      <c r="A4266" s="26">
        <v>45212</v>
      </c>
      <c r="B4266" s="25" t="s">
        <v>8694</v>
      </c>
    </row>
    <row r="4267" spans="1:2" ht="32.450000000000003" customHeight="1" x14ac:dyDescent="0.25">
      <c r="A4267" s="26">
        <v>45212</v>
      </c>
      <c r="B4267" s="25" t="s">
        <v>8695</v>
      </c>
    </row>
    <row r="4269" spans="1:2" ht="32.450000000000003" customHeight="1" x14ac:dyDescent="0.25">
      <c r="A4269" s="26">
        <v>45219</v>
      </c>
      <c r="B4269" s="25" t="s">
        <v>8696</v>
      </c>
    </row>
    <row r="4270" spans="1:2" ht="32.450000000000003" customHeight="1" x14ac:dyDescent="0.25">
      <c r="A4270" s="26">
        <v>45219</v>
      </c>
      <c r="B4270" s="25" t="s">
        <v>8697</v>
      </c>
    </row>
    <row r="4271" spans="1:2" ht="32.450000000000003" customHeight="1" x14ac:dyDescent="0.25">
      <c r="A4271" s="26">
        <v>45219</v>
      </c>
      <c r="B4271" s="25" t="s">
        <v>8698</v>
      </c>
    </row>
    <row r="4272" spans="1:2" ht="32.450000000000003" customHeight="1" x14ac:dyDescent="0.25">
      <c r="A4272" s="26">
        <v>45219</v>
      </c>
      <c r="B4272" s="25" t="s">
        <v>8699</v>
      </c>
    </row>
    <row r="4273" spans="1:2" ht="32.450000000000003" customHeight="1" x14ac:dyDescent="0.25">
      <c r="A4273" s="26">
        <v>45219</v>
      </c>
      <c r="B4273" s="25" t="s">
        <v>8700</v>
      </c>
    </row>
    <row r="4274" spans="1:2" ht="32.450000000000003" customHeight="1" x14ac:dyDescent="0.25">
      <c r="A4274" s="26">
        <v>45219</v>
      </c>
      <c r="B4274" s="25" t="s">
        <v>8701</v>
      </c>
    </row>
    <row r="4275" spans="1:2" ht="32.450000000000003" customHeight="1" x14ac:dyDescent="0.25">
      <c r="A4275" s="26">
        <v>45219</v>
      </c>
      <c r="B4275" s="25" t="s">
        <v>8702</v>
      </c>
    </row>
    <row r="4276" spans="1:2" ht="32.450000000000003" customHeight="1" x14ac:dyDescent="0.25">
      <c r="A4276" s="26">
        <v>45219</v>
      </c>
      <c r="B4276" s="25" t="s">
        <v>8703</v>
      </c>
    </row>
    <row r="4277" spans="1:2" ht="32.450000000000003" customHeight="1" x14ac:dyDescent="0.25">
      <c r="A4277" s="26">
        <v>45219</v>
      </c>
      <c r="B4277" s="25" t="s">
        <v>8704</v>
      </c>
    </row>
    <row r="4279" spans="1:2" ht="32.450000000000003" customHeight="1" x14ac:dyDescent="0.25">
      <c r="A4279" s="26">
        <v>45226</v>
      </c>
      <c r="B4279" s="25" t="s">
        <v>8705</v>
      </c>
    </row>
    <row r="4280" spans="1:2" ht="32.450000000000003" customHeight="1" x14ac:dyDescent="0.25">
      <c r="A4280" s="26">
        <v>45226</v>
      </c>
      <c r="B4280" s="25" t="s">
        <v>8706</v>
      </c>
    </row>
    <row r="4281" spans="1:2" ht="32.450000000000003" customHeight="1" x14ac:dyDescent="0.25">
      <c r="A4281" s="26">
        <v>45226</v>
      </c>
      <c r="B4281" s="25" t="s">
        <v>8707</v>
      </c>
    </row>
    <row r="4282" spans="1:2" ht="32.450000000000003" customHeight="1" x14ac:dyDescent="0.25">
      <c r="A4282" s="26">
        <v>45226</v>
      </c>
      <c r="B4282" s="25" t="s">
        <v>8708</v>
      </c>
    </row>
    <row r="4283" spans="1:2" ht="32.450000000000003" customHeight="1" x14ac:dyDescent="0.25">
      <c r="A4283" s="26">
        <v>45226</v>
      </c>
      <c r="B4283" s="25" t="s">
        <v>8709</v>
      </c>
    </row>
    <row r="4284" spans="1:2" ht="32.450000000000003" customHeight="1" x14ac:dyDescent="0.25">
      <c r="A4284" s="26">
        <v>45226</v>
      </c>
      <c r="B4284" s="25" t="s">
        <v>8710</v>
      </c>
    </row>
    <row r="4285" spans="1:2" ht="32.450000000000003" customHeight="1" x14ac:dyDescent="0.25">
      <c r="A4285" s="26">
        <v>45226</v>
      </c>
      <c r="B4285" s="25" t="s">
        <v>8711</v>
      </c>
    </row>
    <row r="4287" spans="1:2" ht="32.450000000000003" customHeight="1" x14ac:dyDescent="0.25">
      <c r="A4287" s="26">
        <v>45233</v>
      </c>
      <c r="B4287" s="25" t="s">
        <v>8712</v>
      </c>
    </row>
    <row r="4288" spans="1:2" ht="32.450000000000003" customHeight="1" x14ac:dyDescent="0.25">
      <c r="A4288" s="26">
        <v>45233</v>
      </c>
      <c r="B4288" s="25" t="s">
        <v>8713</v>
      </c>
    </row>
    <row r="4289" spans="1:2" ht="32.450000000000003" customHeight="1" x14ac:dyDescent="0.25">
      <c r="A4289" s="26">
        <v>45233</v>
      </c>
      <c r="B4289" s="25" t="s">
        <v>8714</v>
      </c>
    </row>
    <row r="4290" spans="1:2" ht="32.450000000000003" customHeight="1" x14ac:dyDescent="0.25">
      <c r="A4290" s="26">
        <v>45233</v>
      </c>
      <c r="B4290" s="25" t="s">
        <v>8715</v>
      </c>
    </row>
    <row r="4291" spans="1:2" ht="32.450000000000003" customHeight="1" x14ac:dyDescent="0.25">
      <c r="A4291" s="26">
        <v>45233</v>
      </c>
      <c r="B4291" s="25" t="s">
        <v>8716</v>
      </c>
    </row>
    <row r="4292" spans="1:2" ht="32.450000000000003" customHeight="1" x14ac:dyDescent="0.25">
      <c r="A4292" s="26">
        <v>45233</v>
      </c>
      <c r="B4292" s="25" t="s">
        <v>8717</v>
      </c>
    </row>
    <row r="4293" spans="1:2" ht="32.450000000000003" customHeight="1" x14ac:dyDescent="0.25">
      <c r="A4293" s="26">
        <v>45233</v>
      </c>
      <c r="B4293" s="25" t="s">
        <v>8718</v>
      </c>
    </row>
    <row r="4294" spans="1:2" ht="32.450000000000003" customHeight="1" x14ac:dyDescent="0.25">
      <c r="A4294" s="26">
        <v>45233</v>
      </c>
      <c r="B4294" s="25" t="s">
        <v>8719</v>
      </c>
    </row>
    <row r="4295" spans="1:2" ht="32.450000000000003" customHeight="1" x14ac:dyDescent="0.25">
      <c r="A4295" s="26">
        <v>45233</v>
      </c>
      <c r="B4295" s="25" t="s">
        <v>8720</v>
      </c>
    </row>
    <row r="4296" spans="1:2" ht="32.450000000000003" customHeight="1" x14ac:dyDescent="0.25">
      <c r="A4296" s="26">
        <v>45233</v>
      </c>
      <c r="B4296" s="25" t="s">
        <v>8721</v>
      </c>
    </row>
    <row r="4297" spans="1:2" ht="32.450000000000003" customHeight="1" x14ac:dyDescent="0.25">
      <c r="A4297" s="26">
        <v>45233</v>
      </c>
      <c r="B4297" s="25" t="s">
        <v>8722</v>
      </c>
    </row>
    <row r="4299" spans="1:2" ht="32.450000000000003" customHeight="1" x14ac:dyDescent="0.25">
      <c r="A4299" s="26">
        <v>45240</v>
      </c>
      <c r="B4299" s="25" t="s">
        <v>8723</v>
      </c>
    </row>
    <row r="4300" spans="1:2" ht="32.450000000000003" customHeight="1" x14ac:dyDescent="0.25">
      <c r="A4300" s="26">
        <v>45240</v>
      </c>
      <c r="B4300" s="25" t="s">
        <v>8724</v>
      </c>
    </row>
    <row r="4301" spans="1:2" ht="32.450000000000003" customHeight="1" x14ac:dyDescent="0.25">
      <c r="A4301" s="26">
        <v>45240</v>
      </c>
      <c r="B4301" s="25" t="s">
        <v>8725</v>
      </c>
    </row>
    <row r="4302" spans="1:2" ht="32.450000000000003" customHeight="1" x14ac:dyDescent="0.25">
      <c r="A4302" s="26">
        <v>45240</v>
      </c>
      <c r="B4302" s="25" t="s">
        <v>8726</v>
      </c>
    </row>
    <row r="4303" spans="1:2" ht="32.450000000000003" customHeight="1" x14ac:dyDescent="0.25">
      <c r="A4303" s="26">
        <v>45240</v>
      </c>
      <c r="B4303" s="25" t="s">
        <v>8727</v>
      </c>
    </row>
    <row r="4304" spans="1:2" ht="32.450000000000003" customHeight="1" x14ac:dyDescent="0.25">
      <c r="A4304" s="26">
        <v>45240</v>
      </c>
      <c r="B4304" s="25" t="s">
        <v>8728</v>
      </c>
    </row>
    <row r="4305" spans="1:2" ht="32.450000000000003" customHeight="1" x14ac:dyDescent="0.25">
      <c r="A4305" s="26">
        <v>45240</v>
      </c>
      <c r="B4305" s="25" t="s">
        <v>8729</v>
      </c>
    </row>
    <row r="4306" spans="1:2" ht="32.450000000000003" customHeight="1" x14ac:dyDescent="0.25">
      <c r="A4306" s="26">
        <v>45240</v>
      </c>
      <c r="B4306" s="25" t="s">
        <v>8730</v>
      </c>
    </row>
    <row r="4307" spans="1:2" ht="32.450000000000003" customHeight="1" x14ac:dyDescent="0.25">
      <c r="A4307" s="26">
        <v>45240</v>
      </c>
      <c r="B4307" s="25" t="s">
        <v>8731</v>
      </c>
    </row>
    <row r="4308" spans="1:2" ht="32.450000000000003" customHeight="1" x14ac:dyDescent="0.25">
      <c r="A4308" s="26">
        <v>45240</v>
      </c>
      <c r="B4308" s="25" t="s">
        <v>8732</v>
      </c>
    </row>
    <row r="4309" spans="1:2" ht="32.450000000000003" customHeight="1" x14ac:dyDescent="0.25">
      <c r="A4309" s="26">
        <v>45240</v>
      </c>
      <c r="B4309" s="25" t="s">
        <v>8733</v>
      </c>
    </row>
    <row r="4310" spans="1:2" ht="32.450000000000003" customHeight="1" x14ac:dyDescent="0.25">
      <c r="A4310" s="26">
        <v>45240</v>
      </c>
      <c r="B4310" s="25" t="s">
        <v>8734</v>
      </c>
    </row>
    <row r="4311" spans="1:2" ht="32.450000000000003" customHeight="1" x14ac:dyDescent="0.25">
      <c r="A4311" s="26">
        <v>45240</v>
      </c>
      <c r="B4311" s="25" t="s">
        <v>8735</v>
      </c>
    </row>
    <row r="4312" spans="1:2" ht="32.450000000000003" customHeight="1" x14ac:dyDescent="0.25">
      <c r="A4312" s="26">
        <v>45240</v>
      </c>
      <c r="B4312" s="25" t="s">
        <v>8736</v>
      </c>
    </row>
    <row r="4313" spans="1:2" ht="32.450000000000003" customHeight="1" x14ac:dyDescent="0.25">
      <c r="A4313" s="26">
        <v>45240</v>
      </c>
      <c r="B4313" s="25" t="s">
        <v>8737</v>
      </c>
    </row>
    <row r="4315" spans="1:2" ht="32.450000000000003" customHeight="1" x14ac:dyDescent="0.25">
      <c r="A4315" s="26">
        <v>45247</v>
      </c>
      <c r="B4315" s="25" t="s">
        <v>8738</v>
      </c>
    </row>
    <row r="4316" spans="1:2" ht="32.450000000000003" customHeight="1" x14ac:dyDescent="0.25">
      <c r="A4316" s="26">
        <v>45247</v>
      </c>
      <c r="B4316" s="25" t="s">
        <v>8739</v>
      </c>
    </row>
    <row r="4317" spans="1:2" ht="32.450000000000003" customHeight="1" x14ac:dyDescent="0.25">
      <c r="A4317" s="26">
        <v>45247</v>
      </c>
      <c r="B4317" s="25" t="s">
        <v>8740</v>
      </c>
    </row>
    <row r="4318" spans="1:2" ht="32.450000000000003" customHeight="1" x14ac:dyDescent="0.25">
      <c r="A4318" s="26">
        <v>45247</v>
      </c>
      <c r="B4318" s="25" t="s">
        <v>8741</v>
      </c>
    </row>
    <row r="4319" spans="1:2" ht="32.450000000000003" customHeight="1" x14ac:dyDescent="0.25">
      <c r="A4319" s="26">
        <v>45247</v>
      </c>
      <c r="B4319" s="25" t="s">
        <v>8742</v>
      </c>
    </row>
    <row r="4320" spans="1:2" ht="32.450000000000003" customHeight="1" x14ac:dyDescent="0.25">
      <c r="A4320" s="26">
        <v>45247</v>
      </c>
      <c r="B4320" s="25" t="s">
        <v>8743</v>
      </c>
    </row>
    <row r="4321" spans="1:2" ht="32.450000000000003" customHeight="1" x14ac:dyDescent="0.25">
      <c r="A4321" s="26">
        <v>45247</v>
      </c>
      <c r="B4321" s="25" t="s">
        <v>8744</v>
      </c>
    </row>
    <row r="4322" spans="1:2" ht="32.450000000000003" customHeight="1" x14ac:dyDescent="0.25">
      <c r="A4322" s="26">
        <v>45247</v>
      </c>
      <c r="B4322" s="25" t="s">
        <v>8745</v>
      </c>
    </row>
    <row r="4323" spans="1:2" ht="32.450000000000003" customHeight="1" x14ac:dyDescent="0.25">
      <c r="A4323" s="26">
        <v>45247</v>
      </c>
      <c r="B4323" s="25" t="s">
        <v>8746</v>
      </c>
    </row>
    <row r="4324" spans="1:2" ht="32.450000000000003" customHeight="1" x14ac:dyDescent="0.25">
      <c r="A4324" s="26">
        <v>45247</v>
      </c>
      <c r="B4324" s="25" t="s">
        <v>8747</v>
      </c>
    </row>
    <row r="4325" spans="1:2" ht="32.450000000000003" customHeight="1" x14ac:dyDescent="0.25">
      <c r="A4325" s="26">
        <v>45247</v>
      </c>
      <c r="B4325" s="25" t="s">
        <v>8748</v>
      </c>
    </row>
    <row r="4326" spans="1:2" ht="32.450000000000003" customHeight="1" x14ac:dyDescent="0.25">
      <c r="A4326" s="26">
        <v>45247</v>
      </c>
      <c r="B4326" s="25" t="s">
        <v>8749</v>
      </c>
    </row>
    <row r="4327" spans="1:2" ht="32.450000000000003" customHeight="1" x14ac:dyDescent="0.25">
      <c r="A4327" s="26">
        <v>45247</v>
      </c>
      <c r="B4327" s="25" t="s">
        <v>8750</v>
      </c>
    </row>
    <row r="4328" spans="1:2" ht="32.450000000000003" customHeight="1" x14ac:dyDescent="0.25">
      <c r="A4328" s="26">
        <v>45247</v>
      </c>
      <c r="B4328" s="25" t="s">
        <v>8751</v>
      </c>
    </row>
    <row r="4329" spans="1:2" ht="32.450000000000003" customHeight="1" x14ac:dyDescent="0.25">
      <c r="A4329" s="26">
        <v>45247</v>
      </c>
      <c r="B4329" s="25" t="s">
        <v>8752</v>
      </c>
    </row>
    <row r="4330" spans="1:2" ht="32.450000000000003" customHeight="1" x14ac:dyDescent="0.25">
      <c r="A4330" s="26">
        <v>45247</v>
      </c>
      <c r="B4330" s="25" t="s">
        <v>8753</v>
      </c>
    </row>
    <row r="4331" spans="1:2" ht="32.450000000000003" customHeight="1" x14ac:dyDescent="0.25">
      <c r="A4331" s="26">
        <v>45247</v>
      </c>
      <c r="B4331" s="25" t="s">
        <v>8754</v>
      </c>
    </row>
    <row r="4332" spans="1:2" ht="32.450000000000003" customHeight="1" x14ac:dyDescent="0.25">
      <c r="A4332" s="26">
        <v>45247</v>
      </c>
      <c r="B4332" s="25" t="s">
        <v>8755</v>
      </c>
    </row>
    <row r="4333" spans="1:2" ht="32.450000000000003" customHeight="1" x14ac:dyDescent="0.25">
      <c r="A4333" s="26">
        <v>45247</v>
      </c>
      <c r="B4333" s="25" t="s">
        <v>8756</v>
      </c>
    </row>
    <row r="4335" spans="1:2" ht="32.450000000000003" customHeight="1" x14ac:dyDescent="0.25">
      <c r="A4335" s="26">
        <v>45254</v>
      </c>
      <c r="B4335" s="25" t="s">
        <v>8757</v>
      </c>
    </row>
    <row r="4336" spans="1:2" ht="32.450000000000003" customHeight="1" x14ac:dyDescent="0.25">
      <c r="A4336" s="26">
        <v>45254</v>
      </c>
      <c r="B4336" s="25" t="s">
        <v>8758</v>
      </c>
    </row>
    <row r="4337" spans="1:2" ht="32.450000000000003" customHeight="1" x14ac:dyDescent="0.25">
      <c r="A4337" s="26">
        <v>45254</v>
      </c>
      <c r="B4337" s="25" t="s">
        <v>8759</v>
      </c>
    </row>
    <row r="4338" spans="1:2" ht="32.450000000000003" customHeight="1" x14ac:dyDescent="0.25">
      <c r="A4338" s="26">
        <v>45254</v>
      </c>
      <c r="B4338" s="25" t="s">
        <v>8760</v>
      </c>
    </row>
    <row r="4339" spans="1:2" ht="32.450000000000003" customHeight="1" x14ac:dyDescent="0.25">
      <c r="A4339" s="26">
        <v>45254</v>
      </c>
      <c r="B4339" s="25" t="s">
        <v>8761</v>
      </c>
    </row>
    <row r="4340" spans="1:2" ht="32.450000000000003" customHeight="1" x14ac:dyDescent="0.25">
      <c r="A4340" s="26">
        <v>45254</v>
      </c>
      <c r="B4340" s="25" t="s">
        <v>8762</v>
      </c>
    </row>
    <row r="4342" spans="1:2" ht="32.450000000000003" customHeight="1" x14ac:dyDescent="0.25">
      <c r="A4342" s="26">
        <v>45261</v>
      </c>
      <c r="B4342" s="25" t="s">
        <v>8763</v>
      </c>
    </row>
    <row r="4343" spans="1:2" ht="32.450000000000003" customHeight="1" x14ac:dyDescent="0.25">
      <c r="A4343" s="26">
        <v>45261</v>
      </c>
      <c r="B4343" s="25" t="s">
        <v>8764</v>
      </c>
    </row>
    <row r="4344" spans="1:2" ht="32.450000000000003" customHeight="1" x14ac:dyDescent="0.25">
      <c r="A4344" s="26">
        <v>45261</v>
      </c>
      <c r="B4344" s="25" t="s">
        <v>8765</v>
      </c>
    </row>
    <row r="4345" spans="1:2" ht="32.450000000000003" customHeight="1" x14ac:dyDescent="0.25">
      <c r="A4345" s="26">
        <v>45261</v>
      </c>
      <c r="B4345" s="25" t="s">
        <v>8766</v>
      </c>
    </row>
    <row r="4346" spans="1:2" ht="32.450000000000003" customHeight="1" x14ac:dyDescent="0.25">
      <c r="A4346" s="26">
        <v>45261</v>
      </c>
      <c r="B4346" s="25" t="s">
        <v>8767</v>
      </c>
    </row>
    <row r="4347" spans="1:2" ht="32.450000000000003" customHeight="1" x14ac:dyDescent="0.25">
      <c r="A4347" s="26">
        <v>45261</v>
      </c>
      <c r="B4347" s="25" t="s">
        <v>8768</v>
      </c>
    </row>
    <row r="4348" spans="1:2" ht="32.450000000000003" customHeight="1" x14ac:dyDescent="0.25">
      <c r="A4348" s="26">
        <v>45261</v>
      </c>
      <c r="B4348" s="25" t="s">
        <v>8769</v>
      </c>
    </row>
    <row r="4349" spans="1:2" ht="32.450000000000003" customHeight="1" x14ac:dyDescent="0.25">
      <c r="A4349" s="26">
        <v>45261</v>
      </c>
      <c r="B4349" s="25" t="s">
        <v>8770</v>
      </c>
    </row>
    <row r="4350" spans="1:2" ht="32.450000000000003" customHeight="1" x14ac:dyDescent="0.25">
      <c r="A4350" s="26">
        <v>45261</v>
      </c>
      <c r="B4350" s="25" t="s">
        <v>8771</v>
      </c>
    </row>
    <row r="4351" spans="1:2" ht="32.450000000000003" customHeight="1" x14ac:dyDescent="0.25">
      <c r="A4351" s="26">
        <v>45261</v>
      </c>
      <c r="B4351" s="25" t="s">
        <v>8772</v>
      </c>
    </row>
    <row r="4352" spans="1:2" ht="32.450000000000003" customHeight="1" x14ac:dyDescent="0.25">
      <c r="A4352" s="26">
        <v>45261</v>
      </c>
      <c r="B4352" s="25" t="s">
        <v>8773</v>
      </c>
    </row>
    <row r="4353" spans="1:2" ht="32.450000000000003" customHeight="1" x14ac:dyDescent="0.25">
      <c r="A4353" s="26">
        <v>45261</v>
      </c>
      <c r="B4353" s="25" t="s">
        <v>8774</v>
      </c>
    </row>
    <row r="4354" spans="1:2" ht="32.450000000000003" customHeight="1" x14ac:dyDescent="0.25">
      <c r="A4354" s="26">
        <v>45261</v>
      </c>
      <c r="B4354" s="25" t="s">
        <v>8775</v>
      </c>
    </row>
    <row r="4355" spans="1:2" ht="32.450000000000003" customHeight="1" x14ac:dyDescent="0.25">
      <c r="A4355" s="26">
        <v>45261</v>
      </c>
      <c r="B4355" s="25" t="s">
        <v>8776</v>
      </c>
    </row>
    <row r="4356" spans="1:2" ht="32.450000000000003" customHeight="1" x14ac:dyDescent="0.25">
      <c r="A4356" s="26">
        <v>45261</v>
      </c>
      <c r="B4356" s="25" t="s">
        <v>8777</v>
      </c>
    </row>
    <row r="4358" spans="1:2" ht="32.450000000000003" customHeight="1" x14ac:dyDescent="0.25">
      <c r="A4358" s="26">
        <v>45268</v>
      </c>
      <c r="B4358" s="25" t="s">
        <v>8778</v>
      </c>
    </row>
    <row r="4359" spans="1:2" ht="32.450000000000003" customHeight="1" x14ac:dyDescent="0.25">
      <c r="A4359" s="26">
        <v>45268</v>
      </c>
      <c r="B4359" s="25" t="s">
        <v>8779</v>
      </c>
    </row>
    <row r="4360" spans="1:2" ht="32.450000000000003" customHeight="1" x14ac:dyDescent="0.25">
      <c r="A4360" s="26">
        <v>45268</v>
      </c>
      <c r="B4360" s="25" t="s">
        <v>8780</v>
      </c>
    </row>
    <row r="4361" spans="1:2" ht="32.450000000000003" customHeight="1" x14ac:dyDescent="0.25">
      <c r="A4361" s="26">
        <v>45268</v>
      </c>
      <c r="B4361" s="25" t="s">
        <v>8781</v>
      </c>
    </row>
    <row r="4362" spans="1:2" ht="32.450000000000003" customHeight="1" x14ac:dyDescent="0.25">
      <c r="A4362" s="26">
        <v>45268</v>
      </c>
      <c r="B4362" s="25" t="s">
        <v>8782</v>
      </c>
    </row>
    <row r="4363" spans="1:2" ht="32.450000000000003" customHeight="1" x14ac:dyDescent="0.25">
      <c r="A4363" s="26">
        <v>45268</v>
      </c>
      <c r="B4363" s="25" t="s">
        <v>8783</v>
      </c>
    </row>
    <row r="4364" spans="1:2" ht="32.450000000000003" customHeight="1" x14ac:dyDescent="0.25">
      <c r="A4364" s="26">
        <v>45268</v>
      </c>
      <c r="B4364" s="25" t="s">
        <v>8784</v>
      </c>
    </row>
    <row r="4365" spans="1:2" ht="32.450000000000003" customHeight="1" x14ac:dyDescent="0.25">
      <c r="A4365" s="26">
        <v>45268</v>
      </c>
      <c r="B4365" s="25" t="s">
        <v>8785</v>
      </c>
    </row>
    <row r="4366" spans="1:2" ht="32.450000000000003" customHeight="1" x14ac:dyDescent="0.25">
      <c r="A4366" s="26">
        <v>45268</v>
      </c>
      <c r="B4366" s="25" t="s">
        <v>8786</v>
      </c>
    </row>
    <row r="4367" spans="1:2" ht="32.450000000000003" customHeight="1" x14ac:dyDescent="0.25">
      <c r="A4367" s="26">
        <v>45268</v>
      </c>
      <c r="B4367" s="25" t="s">
        <v>8787</v>
      </c>
    </row>
    <row r="4368" spans="1:2" ht="32.450000000000003" customHeight="1" x14ac:dyDescent="0.25">
      <c r="A4368" s="26">
        <v>45268</v>
      </c>
      <c r="B4368" s="25" t="s">
        <v>8788</v>
      </c>
    </row>
    <row r="4369" spans="1:2" ht="32.450000000000003" customHeight="1" x14ac:dyDescent="0.25">
      <c r="A4369" s="26">
        <v>45268</v>
      </c>
      <c r="B4369" s="25" t="s">
        <v>8789</v>
      </c>
    </row>
    <row r="4370" spans="1:2" ht="32.450000000000003" customHeight="1" x14ac:dyDescent="0.25">
      <c r="A4370" s="26">
        <v>45268</v>
      </c>
      <c r="B4370" s="25" t="s">
        <v>8790</v>
      </c>
    </row>
    <row r="4371" spans="1:2" ht="32.450000000000003" customHeight="1" x14ac:dyDescent="0.25">
      <c r="A4371" s="26">
        <v>45268</v>
      </c>
      <c r="B4371" s="25" t="s">
        <v>8791</v>
      </c>
    </row>
    <row r="4373" spans="1:2" ht="32.450000000000003" customHeight="1" x14ac:dyDescent="0.25">
      <c r="A4373" s="26">
        <v>45275</v>
      </c>
      <c r="B4373" s="25" t="s">
        <v>8792</v>
      </c>
    </row>
    <row r="4374" spans="1:2" ht="32.450000000000003" customHeight="1" x14ac:dyDescent="0.25">
      <c r="A4374" s="26">
        <v>45275</v>
      </c>
      <c r="B4374" s="25" t="s">
        <v>8793</v>
      </c>
    </row>
    <row r="4375" spans="1:2" ht="32.450000000000003" customHeight="1" x14ac:dyDescent="0.25">
      <c r="A4375" s="26">
        <v>45275</v>
      </c>
      <c r="B4375" s="25" t="s">
        <v>8794</v>
      </c>
    </row>
    <row r="4376" spans="1:2" ht="32.450000000000003" customHeight="1" x14ac:dyDescent="0.25">
      <c r="A4376" s="26">
        <v>45275</v>
      </c>
      <c r="B4376" s="25" t="s">
        <v>8795</v>
      </c>
    </row>
    <row r="4377" spans="1:2" ht="32.450000000000003" customHeight="1" x14ac:dyDescent="0.25">
      <c r="A4377" s="26">
        <v>45275</v>
      </c>
      <c r="B4377" s="25" t="s">
        <v>8796</v>
      </c>
    </row>
    <row r="4378" spans="1:2" ht="32.450000000000003" customHeight="1" x14ac:dyDescent="0.25">
      <c r="A4378" s="26">
        <v>45275</v>
      </c>
      <c r="B4378" s="25" t="s">
        <v>8797</v>
      </c>
    </row>
    <row r="4379" spans="1:2" ht="32.450000000000003" customHeight="1" x14ac:dyDescent="0.25">
      <c r="A4379" s="26">
        <v>45275</v>
      </c>
      <c r="B4379" s="25" t="s">
        <v>8798</v>
      </c>
    </row>
    <row r="4380" spans="1:2" ht="32.450000000000003" customHeight="1" x14ac:dyDescent="0.25">
      <c r="A4380" s="26">
        <v>45275</v>
      </c>
      <c r="B4380" s="25" t="s">
        <v>8799</v>
      </c>
    </row>
    <row r="4382" spans="1:2" ht="32.450000000000003" customHeight="1" x14ac:dyDescent="0.25">
      <c r="A4382" s="26">
        <v>45282</v>
      </c>
      <c r="B4382" s="25" t="s">
        <v>8800</v>
      </c>
    </row>
    <row r="4383" spans="1:2" ht="32.450000000000003" customHeight="1" x14ac:dyDescent="0.25">
      <c r="A4383" s="26">
        <v>45282</v>
      </c>
      <c r="B4383" s="25" t="s">
        <v>8801</v>
      </c>
    </row>
    <row r="4384" spans="1:2" ht="32.450000000000003" customHeight="1" x14ac:dyDescent="0.25">
      <c r="A4384" s="26">
        <v>45282</v>
      </c>
      <c r="B4384" s="25" t="s">
        <v>8802</v>
      </c>
    </row>
    <row r="4385" spans="1:2" ht="32.450000000000003" customHeight="1" x14ac:dyDescent="0.25">
      <c r="A4385" s="26">
        <v>45282</v>
      </c>
      <c r="B4385" s="25" t="s">
        <v>8803</v>
      </c>
    </row>
    <row r="4386" spans="1:2" ht="32.450000000000003" customHeight="1" x14ac:dyDescent="0.25">
      <c r="A4386" s="26">
        <v>45282</v>
      </c>
      <c r="B4386" s="25" t="s">
        <v>8804</v>
      </c>
    </row>
    <row r="4387" spans="1:2" ht="32.450000000000003" customHeight="1" x14ac:dyDescent="0.25">
      <c r="A4387" s="26">
        <v>45282</v>
      </c>
      <c r="B4387" s="25" t="s">
        <v>8805</v>
      </c>
    </row>
    <row r="4388" spans="1:2" ht="32.450000000000003" customHeight="1" x14ac:dyDescent="0.25">
      <c r="A4388" s="26">
        <v>45282</v>
      </c>
      <c r="B4388" s="25" t="s">
        <v>8806</v>
      </c>
    </row>
    <row r="4389" spans="1:2" ht="32.450000000000003" customHeight="1" x14ac:dyDescent="0.25">
      <c r="A4389" s="26">
        <v>45282</v>
      </c>
      <c r="B4389" s="25" t="s">
        <v>8807</v>
      </c>
    </row>
    <row r="4390" spans="1:2" ht="32.450000000000003" customHeight="1" x14ac:dyDescent="0.25">
      <c r="A4390" s="26">
        <v>45282</v>
      </c>
      <c r="B4390" s="25" t="s">
        <v>8808</v>
      </c>
    </row>
    <row r="4391" spans="1:2" ht="32.450000000000003" customHeight="1" x14ac:dyDescent="0.25">
      <c r="A4391" s="26">
        <v>45282</v>
      </c>
      <c r="B4391" s="25" t="s">
        <v>8809</v>
      </c>
    </row>
    <row r="4392" spans="1:2" ht="32.450000000000003" customHeight="1" x14ac:dyDescent="0.25">
      <c r="A4392" s="26">
        <v>45282</v>
      </c>
      <c r="B4392" s="25" t="s">
        <v>8810</v>
      </c>
    </row>
    <row r="4393" spans="1:2" ht="32.450000000000003" customHeight="1" x14ac:dyDescent="0.25">
      <c r="A4393" s="26">
        <v>45282</v>
      </c>
      <c r="B4393" s="25" t="s">
        <v>8811</v>
      </c>
    </row>
    <row r="4394" spans="1:2" ht="32.450000000000003" customHeight="1" x14ac:dyDescent="0.25">
      <c r="A4394" s="26">
        <v>45282</v>
      </c>
      <c r="B4394" s="25" t="s">
        <v>8812</v>
      </c>
    </row>
    <row r="4395" spans="1:2" ht="32.450000000000003" customHeight="1" x14ac:dyDescent="0.25">
      <c r="A4395" s="26">
        <v>45282</v>
      </c>
      <c r="B4395" s="25" t="s">
        <v>8813</v>
      </c>
    </row>
    <row r="4396" spans="1:2" ht="32.450000000000003" customHeight="1" x14ac:dyDescent="0.25">
      <c r="A4396" s="26">
        <v>45282</v>
      </c>
      <c r="B4396" s="25" t="s">
        <v>8814</v>
      </c>
    </row>
    <row r="4397" spans="1:2" ht="32.450000000000003" customHeight="1" x14ac:dyDescent="0.25">
      <c r="A4397" s="26">
        <v>45282</v>
      </c>
      <c r="B4397" s="25" t="s">
        <v>8815</v>
      </c>
    </row>
    <row r="4398" spans="1:2" ht="32.450000000000003" customHeight="1" x14ac:dyDescent="0.25">
      <c r="A4398" s="26">
        <v>45282</v>
      </c>
      <c r="B4398" s="25" t="s">
        <v>8816</v>
      </c>
    </row>
    <row r="4400" spans="1:2" ht="32.450000000000003" customHeight="1" x14ac:dyDescent="0.25">
      <c r="A4400" s="26">
        <v>45289</v>
      </c>
      <c r="B4400" s="25" t="s">
        <v>8817</v>
      </c>
    </row>
    <row r="4401" spans="1:2" ht="32.450000000000003" customHeight="1" x14ac:dyDescent="0.25">
      <c r="A4401" s="26">
        <v>45289</v>
      </c>
      <c r="B4401" s="25" t="s">
        <v>8818</v>
      </c>
    </row>
    <row r="4402" spans="1:2" ht="32.450000000000003" customHeight="1" x14ac:dyDescent="0.25">
      <c r="A4402" s="26">
        <v>45289</v>
      </c>
      <c r="B4402" s="25" t="s">
        <v>8819</v>
      </c>
    </row>
    <row r="4404" spans="1:2" ht="32.450000000000003" customHeight="1" x14ac:dyDescent="0.25">
      <c r="A4404" s="26">
        <v>45296</v>
      </c>
      <c r="B4404" s="25" t="s">
        <v>8839</v>
      </c>
    </row>
    <row r="4405" spans="1:2" ht="32.450000000000003" customHeight="1" x14ac:dyDescent="0.25">
      <c r="A4405" s="26">
        <v>45296</v>
      </c>
      <c r="B4405" s="25" t="s">
        <v>8840</v>
      </c>
    </row>
    <row r="4406" spans="1:2" ht="32.450000000000003" customHeight="1" x14ac:dyDescent="0.25">
      <c r="A4406" s="26">
        <v>45296</v>
      </c>
      <c r="B4406" s="25" t="s">
        <v>8841</v>
      </c>
    </row>
    <row r="4407" spans="1:2" ht="32.450000000000003" customHeight="1" x14ac:dyDescent="0.25">
      <c r="A4407" s="26">
        <v>45296</v>
      </c>
      <c r="B4407" s="25" t="s">
        <v>8842</v>
      </c>
    </row>
    <row r="4409" spans="1:2" ht="32.450000000000003" customHeight="1" x14ac:dyDescent="0.25">
      <c r="A4409" s="26">
        <v>45299</v>
      </c>
      <c r="B4409" s="25" t="s">
        <v>8843</v>
      </c>
    </row>
    <row r="4410" spans="1:2" ht="32.450000000000003" customHeight="1" x14ac:dyDescent="0.25">
      <c r="A4410" s="26">
        <v>45299</v>
      </c>
      <c r="B4410" s="25" t="s">
        <v>8844</v>
      </c>
    </row>
    <row r="4411" spans="1:2" ht="32.450000000000003" customHeight="1" x14ac:dyDescent="0.25">
      <c r="A4411" s="26">
        <v>45299</v>
      </c>
      <c r="B4411" s="25" t="s">
        <v>8845</v>
      </c>
    </row>
    <row r="4412" spans="1:2" ht="32.450000000000003" customHeight="1" x14ac:dyDescent="0.25">
      <c r="A4412" s="26">
        <v>45299</v>
      </c>
      <c r="B4412" s="25" t="s">
        <v>8846</v>
      </c>
    </row>
    <row r="4413" spans="1:2" ht="32.450000000000003" customHeight="1" x14ac:dyDescent="0.25">
      <c r="A4413" s="26">
        <v>45299</v>
      </c>
      <c r="B4413" s="25" t="s">
        <v>8847</v>
      </c>
    </row>
    <row r="4414" spans="1:2" ht="32.450000000000003" customHeight="1" x14ac:dyDescent="0.25">
      <c r="A4414" s="26">
        <v>45299</v>
      </c>
      <c r="B4414" s="25" t="s">
        <v>8848</v>
      </c>
    </row>
    <row r="4415" spans="1:2" ht="32.450000000000003" customHeight="1" x14ac:dyDescent="0.25">
      <c r="A4415" s="26">
        <v>45299</v>
      </c>
      <c r="B4415" s="25" t="s">
        <v>8849</v>
      </c>
    </row>
    <row r="4416" spans="1:2" ht="32.450000000000003" customHeight="1" x14ac:dyDescent="0.25">
      <c r="A4416" s="26">
        <v>45299</v>
      </c>
      <c r="B4416" s="25" t="s">
        <v>8850</v>
      </c>
    </row>
    <row r="4417" spans="1:2" ht="32.450000000000003" customHeight="1" x14ac:dyDescent="0.25">
      <c r="A4417" s="26">
        <v>45299</v>
      </c>
      <c r="B4417" s="25" t="s">
        <v>8851</v>
      </c>
    </row>
    <row r="4418" spans="1:2" ht="32.450000000000003" customHeight="1" x14ac:dyDescent="0.25">
      <c r="A4418" s="26">
        <v>45299</v>
      </c>
      <c r="B4418" s="25" t="s">
        <v>8852</v>
      </c>
    </row>
    <row r="4420" spans="1:2" ht="32.450000000000003" customHeight="1" x14ac:dyDescent="0.25">
      <c r="A4420" s="26">
        <v>45310</v>
      </c>
      <c r="B4420" s="25" t="s">
        <v>8853</v>
      </c>
    </row>
    <row r="4421" spans="1:2" ht="32.450000000000003" customHeight="1" x14ac:dyDescent="0.25">
      <c r="A4421" s="26">
        <v>45310</v>
      </c>
      <c r="B4421" s="25" t="s">
        <v>8854</v>
      </c>
    </row>
    <row r="4422" spans="1:2" ht="32.450000000000003" customHeight="1" x14ac:dyDescent="0.25">
      <c r="A4422" s="26">
        <v>45310</v>
      </c>
      <c r="B4422" s="25" t="s">
        <v>8855</v>
      </c>
    </row>
    <row r="4423" spans="1:2" ht="32.450000000000003" customHeight="1" x14ac:dyDescent="0.25">
      <c r="A4423" s="26">
        <v>45310</v>
      </c>
      <c r="B4423" s="25" t="s">
        <v>8856</v>
      </c>
    </row>
    <row r="4424" spans="1:2" ht="32.450000000000003" customHeight="1" x14ac:dyDescent="0.25">
      <c r="A4424" s="26">
        <v>45310</v>
      </c>
      <c r="B4424" s="25" t="s">
        <v>8857</v>
      </c>
    </row>
    <row r="4425" spans="1:2" ht="32.450000000000003" customHeight="1" x14ac:dyDescent="0.25">
      <c r="A4425" s="26">
        <v>45310</v>
      </c>
      <c r="B4425" s="25" t="s">
        <v>8858</v>
      </c>
    </row>
    <row r="4426" spans="1:2" ht="32.450000000000003" customHeight="1" x14ac:dyDescent="0.25">
      <c r="A4426" s="26">
        <v>45310</v>
      </c>
      <c r="B4426" s="25" t="s">
        <v>8859</v>
      </c>
    </row>
    <row r="4427" spans="1:2" ht="32.450000000000003" customHeight="1" x14ac:dyDescent="0.25">
      <c r="A4427" s="26">
        <v>45310</v>
      </c>
      <c r="B4427" s="25" t="s">
        <v>8860</v>
      </c>
    </row>
    <row r="4428" spans="1:2" ht="32.450000000000003" customHeight="1" x14ac:dyDescent="0.25">
      <c r="A4428" s="26">
        <v>45310</v>
      </c>
      <c r="B4428" s="25" t="s">
        <v>8861</v>
      </c>
    </row>
    <row r="4429" spans="1:2" ht="32.450000000000003" customHeight="1" x14ac:dyDescent="0.25">
      <c r="A4429" s="26">
        <v>45310</v>
      </c>
      <c r="B4429" s="25" t="s">
        <v>8862</v>
      </c>
    </row>
    <row r="4430" spans="1:2" ht="32.450000000000003" customHeight="1" x14ac:dyDescent="0.25">
      <c r="A4430" s="26">
        <v>45310</v>
      </c>
      <c r="B4430" s="25" t="s">
        <v>8863</v>
      </c>
    </row>
    <row r="4432" spans="1:2" ht="32.450000000000003" customHeight="1" x14ac:dyDescent="0.25">
      <c r="A4432" s="26">
        <v>45317</v>
      </c>
      <c r="B4432" s="25" t="s">
        <v>8864</v>
      </c>
    </row>
    <row r="4433" spans="1:2" ht="32.450000000000003" customHeight="1" x14ac:dyDescent="0.25">
      <c r="A4433" s="26">
        <v>45317</v>
      </c>
      <c r="B4433" s="25" t="s">
        <v>8865</v>
      </c>
    </row>
    <row r="4434" spans="1:2" ht="32.450000000000003" customHeight="1" x14ac:dyDescent="0.25">
      <c r="A4434" s="26">
        <v>45317</v>
      </c>
      <c r="B4434" s="25" t="s">
        <v>8866</v>
      </c>
    </row>
    <row r="4435" spans="1:2" ht="32.450000000000003" customHeight="1" x14ac:dyDescent="0.25">
      <c r="A4435" s="26">
        <v>45317</v>
      </c>
      <c r="B4435" s="25" t="s">
        <v>8867</v>
      </c>
    </row>
    <row r="4436" spans="1:2" ht="32.450000000000003" customHeight="1" x14ac:dyDescent="0.25">
      <c r="A4436" s="26">
        <v>45317</v>
      </c>
      <c r="B4436" s="25" t="s">
        <v>8868</v>
      </c>
    </row>
    <row r="4437" spans="1:2" ht="32.450000000000003" customHeight="1" x14ac:dyDescent="0.25">
      <c r="A4437" s="26">
        <v>45317</v>
      </c>
      <c r="B4437" s="25" t="s">
        <v>8869</v>
      </c>
    </row>
    <row r="4438" spans="1:2" ht="32.450000000000003" customHeight="1" x14ac:dyDescent="0.25">
      <c r="A4438" s="26">
        <v>45317</v>
      </c>
      <c r="B4438" s="25" t="s">
        <v>8870</v>
      </c>
    </row>
    <row r="4439" spans="1:2" ht="32.450000000000003" customHeight="1" x14ac:dyDescent="0.25">
      <c r="A4439" s="26">
        <v>45317</v>
      </c>
      <c r="B4439" s="25" t="s">
        <v>8871</v>
      </c>
    </row>
    <row r="4440" spans="1:2" ht="32.450000000000003" customHeight="1" x14ac:dyDescent="0.25">
      <c r="A4440" s="26">
        <v>45317</v>
      </c>
      <c r="B4440" s="25" t="s">
        <v>8872</v>
      </c>
    </row>
    <row r="4442" spans="1:2" ht="32.450000000000003" customHeight="1" x14ac:dyDescent="0.25">
      <c r="A4442" s="26">
        <v>45324</v>
      </c>
      <c r="B4442" s="25" t="s">
        <v>8873</v>
      </c>
    </row>
    <row r="4443" spans="1:2" ht="32.450000000000003" customHeight="1" x14ac:dyDescent="0.25">
      <c r="A4443" s="26">
        <v>45324</v>
      </c>
      <c r="B4443" s="25" t="s">
        <v>8874</v>
      </c>
    </row>
    <row r="4444" spans="1:2" ht="32.450000000000003" customHeight="1" x14ac:dyDescent="0.25">
      <c r="A4444" s="26">
        <v>45324</v>
      </c>
      <c r="B4444" s="25" t="s">
        <v>8875</v>
      </c>
    </row>
    <row r="4445" spans="1:2" ht="32.450000000000003" customHeight="1" x14ac:dyDescent="0.25">
      <c r="A4445" s="26">
        <v>45324</v>
      </c>
      <c r="B4445" s="25" t="s">
        <v>8876</v>
      </c>
    </row>
    <row r="4446" spans="1:2" ht="32.450000000000003" customHeight="1" x14ac:dyDescent="0.25">
      <c r="A4446" s="26">
        <v>45324</v>
      </c>
      <c r="B4446" s="25" t="s">
        <v>8877</v>
      </c>
    </row>
    <row r="4447" spans="1:2" ht="32.450000000000003" customHeight="1" x14ac:dyDescent="0.25">
      <c r="A4447" s="26">
        <v>45324</v>
      </c>
      <c r="B4447" s="25" t="s">
        <v>8878</v>
      </c>
    </row>
    <row r="4448" spans="1:2" ht="32.450000000000003" customHeight="1" x14ac:dyDescent="0.25">
      <c r="A4448" s="26">
        <v>45324</v>
      </c>
      <c r="B4448" s="25" t="s">
        <v>8879</v>
      </c>
    </row>
    <row r="4450" spans="1:2" ht="32.450000000000003" customHeight="1" x14ac:dyDescent="0.25">
      <c r="A4450" s="26">
        <v>45331</v>
      </c>
      <c r="B4450" s="25" t="s">
        <v>8880</v>
      </c>
    </row>
    <row r="4451" spans="1:2" ht="32.450000000000003" customHeight="1" x14ac:dyDescent="0.25">
      <c r="A4451" s="26">
        <v>45331</v>
      </c>
      <c r="B4451" s="25" t="s">
        <v>8881</v>
      </c>
    </row>
    <row r="4452" spans="1:2" ht="32.450000000000003" customHeight="1" x14ac:dyDescent="0.25">
      <c r="A4452" s="26">
        <v>45331</v>
      </c>
      <c r="B4452" s="25" t="s">
        <v>8882</v>
      </c>
    </row>
    <row r="4453" spans="1:2" ht="32.450000000000003" customHeight="1" x14ac:dyDescent="0.25">
      <c r="A4453" s="26">
        <v>45331</v>
      </c>
      <c r="B4453" s="25" t="s">
        <v>8883</v>
      </c>
    </row>
    <row r="4454" spans="1:2" ht="32.450000000000003" customHeight="1" x14ac:dyDescent="0.25">
      <c r="A4454" s="26">
        <v>45331</v>
      </c>
      <c r="B4454" s="25" t="s">
        <v>8884</v>
      </c>
    </row>
    <row r="4455" spans="1:2" ht="32.450000000000003" customHeight="1" x14ac:dyDescent="0.25">
      <c r="A4455" s="26">
        <v>45331</v>
      </c>
      <c r="B4455" s="25" t="s">
        <v>8885</v>
      </c>
    </row>
    <row r="4456" spans="1:2" ht="32.450000000000003" customHeight="1" x14ac:dyDescent="0.25">
      <c r="A4456" s="26">
        <v>45331</v>
      </c>
      <c r="B4456" s="25" t="s">
        <v>8886</v>
      </c>
    </row>
    <row r="4457" spans="1:2" ht="32.450000000000003" customHeight="1" x14ac:dyDescent="0.25">
      <c r="A4457" s="26">
        <v>45331</v>
      </c>
      <c r="B4457" s="25" t="s">
        <v>8887</v>
      </c>
    </row>
    <row r="4458" spans="1:2" ht="32.450000000000003" customHeight="1" x14ac:dyDescent="0.25">
      <c r="A4458" s="26">
        <v>45331</v>
      </c>
      <c r="B4458" s="25" t="s">
        <v>8888</v>
      </c>
    </row>
    <row r="4459" spans="1:2" ht="32.450000000000003" customHeight="1" x14ac:dyDescent="0.25">
      <c r="A4459" s="26">
        <v>45331</v>
      </c>
      <c r="B4459" s="25" t="s">
        <v>8889</v>
      </c>
    </row>
    <row r="4460" spans="1:2" ht="32.450000000000003" customHeight="1" x14ac:dyDescent="0.25">
      <c r="A4460" s="26">
        <v>45331</v>
      </c>
      <c r="B4460" s="25" t="s">
        <v>8890</v>
      </c>
    </row>
    <row r="4461" spans="1:2" ht="32.450000000000003" customHeight="1" x14ac:dyDescent="0.25">
      <c r="A4461" s="26">
        <v>45331</v>
      </c>
      <c r="B4461" s="25" t="s">
        <v>8891</v>
      </c>
    </row>
    <row r="4462" spans="1:2" ht="32.450000000000003" customHeight="1" x14ac:dyDescent="0.25">
      <c r="A4462" s="26">
        <v>45331</v>
      </c>
      <c r="B4462" s="25" t="s">
        <v>8892</v>
      </c>
    </row>
    <row r="4463" spans="1:2" ht="32.450000000000003" customHeight="1" x14ac:dyDescent="0.25">
      <c r="A4463" s="26">
        <v>45331</v>
      </c>
      <c r="B4463" s="25" t="s">
        <v>8893</v>
      </c>
    </row>
    <row r="4464" spans="1:2" ht="32.450000000000003" customHeight="1" x14ac:dyDescent="0.25">
      <c r="A4464" s="26">
        <v>45331</v>
      </c>
      <c r="B4464" s="25" t="s">
        <v>8894</v>
      </c>
    </row>
    <row r="4465" spans="1:2" ht="32.450000000000003" customHeight="1" x14ac:dyDescent="0.25">
      <c r="A4465" s="26">
        <v>45331</v>
      </c>
      <c r="B4465" s="25" t="s">
        <v>8895</v>
      </c>
    </row>
    <row r="4466" spans="1:2" ht="32.450000000000003" customHeight="1" x14ac:dyDescent="0.25">
      <c r="A4466" s="26">
        <v>45331</v>
      </c>
      <c r="B4466" s="25" t="s">
        <v>8896</v>
      </c>
    </row>
    <row r="4467" spans="1:2" ht="32.450000000000003" customHeight="1" x14ac:dyDescent="0.25">
      <c r="A4467" s="26">
        <v>45331</v>
      </c>
      <c r="B4467" s="25" t="s">
        <v>8897</v>
      </c>
    </row>
    <row r="4469" spans="1:2" ht="32.450000000000003" customHeight="1" x14ac:dyDescent="0.25">
      <c r="A4469" s="26">
        <v>45343</v>
      </c>
      <c r="B4469" s="25" t="s">
        <v>8898</v>
      </c>
    </row>
    <row r="4470" spans="1:2" ht="32.450000000000003" customHeight="1" x14ac:dyDescent="0.25">
      <c r="A4470" s="26">
        <v>45343</v>
      </c>
      <c r="B4470" s="25" t="s">
        <v>8899</v>
      </c>
    </row>
    <row r="4471" spans="1:2" ht="32.450000000000003" customHeight="1" x14ac:dyDescent="0.25">
      <c r="A4471" s="26">
        <v>45343</v>
      </c>
      <c r="B4471" s="25" t="s">
        <v>8900</v>
      </c>
    </row>
    <row r="4472" spans="1:2" ht="32.450000000000003" customHeight="1" x14ac:dyDescent="0.25">
      <c r="A4472" s="26">
        <v>45343</v>
      </c>
      <c r="B4472" s="25" t="s">
        <v>8901</v>
      </c>
    </row>
    <row r="4473" spans="1:2" ht="32.450000000000003" customHeight="1" x14ac:dyDescent="0.25">
      <c r="A4473" s="26">
        <v>45343</v>
      </c>
      <c r="B4473" s="25" t="s">
        <v>8902</v>
      </c>
    </row>
    <row r="4474" spans="1:2" ht="32.450000000000003" customHeight="1" x14ac:dyDescent="0.25">
      <c r="A4474" s="26">
        <v>45343</v>
      </c>
      <c r="B4474" s="25" t="s">
        <v>8903</v>
      </c>
    </row>
    <row r="4475" spans="1:2" ht="32.450000000000003" customHeight="1" x14ac:dyDescent="0.25">
      <c r="A4475" s="26">
        <v>45343</v>
      </c>
      <c r="B4475" s="25" t="s">
        <v>8904</v>
      </c>
    </row>
    <row r="4476" spans="1:2" ht="32.450000000000003" customHeight="1" x14ac:dyDescent="0.25">
      <c r="A4476" s="26">
        <v>45343</v>
      </c>
      <c r="B4476" s="25" t="s">
        <v>8905</v>
      </c>
    </row>
    <row r="4478" spans="1:2" ht="32.450000000000003" customHeight="1" x14ac:dyDescent="0.25">
      <c r="A4478" s="26">
        <v>45345</v>
      </c>
      <c r="B4478" s="25" t="s">
        <v>8906</v>
      </c>
    </row>
    <row r="4479" spans="1:2" ht="32.450000000000003" customHeight="1" x14ac:dyDescent="0.25">
      <c r="A4479" s="26">
        <v>45345</v>
      </c>
      <c r="B4479" s="25" t="s">
        <v>8907</v>
      </c>
    </row>
    <row r="4480" spans="1:2" ht="32.450000000000003" customHeight="1" x14ac:dyDescent="0.25">
      <c r="A4480" s="26">
        <v>45345</v>
      </c>
      <c r="B4480" s="25" t="s">
        <v>8908</v>
      </c>
    </row>
    <row r="4481" spans="1:2" ht="32.450000000000003" customHeight="1" x14ac:dyDescent="0.25">
      <c r="A4481" s="26">
        <v>45345</v>
      </c>
      <c r="B4481" s="25" t="s">
        <v>8909</v>
      </c>
    </row>
    <row r="4482" spans="1:2" ht="32.450000000000003" customHeight="1" x14ac:dyDescent="0.25">
      <c r="A4482" s="26">
        <v>45345</v>
      </c>
      <c r="B4482" s="25" t="s">
        <v>8910</v>
      </c>
    </row>
    <row r="4483" spans="1:2" ht="32.450000000000003" customHeight="1" x14ac:dyDescent="0.25">
      <c r="A4483" s="26">
        <v>45345</v>
      </c>
      <c r="B4483" s="25" t="s">
        <v>8911</v>
      </c>
    </row>
    <row r="4484" spans="1:2" ht="32.450000000000003" customHeight="1" x14ac:dyDescent="0.25">
      <c r="A4484" s="26">
        <v>45345</v>
      </c>
      <c r="B4484" s="25" t="s">
        <v>8912</v>
      </c>
    </row>
    <row r="4485" spans="1:2" ht="32.450000000000003" customHeight="1" x14ac:dyDescent="0.25">
      <c r="A4485" s="26">
        <v>45345</v>
      </c>
      <c r="B4485" s="25" t="s">
        <v>8913</v>
      </c>
    </row>
    <row r="4486" spans="1:2" ht="32.450000000000003" customHeight="1" x14ac:dyDescent="0.25">
      <c r="A4486" s="26">
        <v>45345</v>
      </c>
      <c r="B4486" s="25" t="s">
        <v>8914</v>
      </c>
    </row>
    <row r="4487" spans="1:2" ht="32.450000000000003" customHeight="1" x14ac:dyDescent="0.25">
      <c r="A4487" s="26">
        <v>45345</v>
      </c>
      <c r="B4487" s="25" t="s">
        <v>8915</v>
      </c>
    </row>
    <row r="4489" spans="1:2" ht="32.450000000000003" customHeight="1" x14ac:dyDescent="0.25">
      <c r="A4489" s="26">
        <v>45352</v>
      </c>
      <c r="B4489" s="25" t="s">
        <v>8916</v>
      </c>
    </row>
    <row r="4490" spans="1:2" ht="32.450000000000003" customHeight="1" x14ac:dyDescent="0.25">
      <c r="A4490" s="26">
        <v>45352</v>
      </c>
      <c r="B4490" s="25" t="s">
        <v>8917</v>
      </c>
    </row>
    <row r="4491" spans="1:2" ht="32.450000000000003" customHeight="1" x14ac:dyDescent="0.25">
      <c r="A4491" s="26">
        <v>45352</v>
      </c>
      <c r="B4491" s="25" t="s">
        <v>8918</v>
      </c>
    </row>
    <row r="4492" spans="1:2" ht="32.450000000000003" customHeight="1" x14ac:dyDescent="0.25">
      <c r="A4492" s="26">
        <v>45352</v>
      </c>
      <c r="B4492" s="25" t="s">
        <v>8919</v>
      </c>
    </row>
    <row r="4493" spans="1:2" ht="32.450000000000003" customHeight="1" x14ac:dyDescent="0.25">
      <c r="A4493" s="26">
        <v>45352</v>
      </c>
      <c r="B4493" s="25" t="s">
        <v>8920</v>
      </c>
    </row>
    <row r="4494" spans="1:2" ht="32.450000000000003" customHeight="1" x14ac:dyDescent="0.25">
      <c r="A4494" s="26">
        <v>45352</v>
      </c>
      <c r="B4494" s="25" t="s">
        <v>8921</v>
      </c>
    </row>
    <row r="4495" spans="1:2" ht="32.450000000000003" customHeight="1" x14ac:dyDescent="0.25">
      <c r="A4495" s="26">
        <v>45352</v>
      </c>
      <c r="B4495" s="25" t="s">
        <v>8922</v>
      </c>
    </row>
    <row r="4496" spans="1:2" ht="32.450000000000003" customHeight="1" x14ac:dyDescent="0.25">
      <c r="A4496" s="26">
        <v>45352</v>
      </c>
      <c r="B4496" s="25" t="s">
        <v>8923</v>
      </c>
    </row>
    <row r="4497" spans="1:2" ht="32.450000000000003" customHeight="1" x14ac:dyDescent="0.25">
      <c r="A4497" s="26">
        <v>45352</v>
      </c>
      <c r="B4497" s="25" t="s">
        <v>8924</v>
      </c>
    </row>
    <row r="4498" spans="1:2" ht="32.450000000000003" customHeight="1" x14ac:dyDescent="0.25">
      <c r="A4498" s="26">
        <v>45352</v>
      </c>
      <c r="B4498" s="25" t="s">
        <v>8925</v>
      </c>
    </row>
    <row r="4499" spans="1:2" ht="32.450000000000003" customHeight="1" x14ac:dyDescent="0.25">
      <c r="A4499" s="26">
        <v>45352</v>
      </c>
      <c r="B4499" s="25" t="s">
        <v>8926</v>
      </c>
    </row>
    <row r="4500" spans="1:2" ht="32.450000000000003" customHeight="1" x14ac:dyDescent="0.25">
      <c r="A4500" s="26">
        <v>45352</v>
      </c>
      <c r="B4500" s="25" t="s">
        <v>8927</v>
      </c>
    </row>
    <row r="4501" spans="1:2" ht="32.450000000000003" customHeight="1" x14ac:dyDescent="0.25">
      <c r="A4501" s="26">
        <v>45352</v>
      </c>
      <c r="B4501" s="25" t="s">
        <v>8928</v>
      </c>
    </row>
    <row r="4502" spans="1:2" ht="32.450000000000003" customHeight="1" x14ac:dyDescent="0.25">
      <c r="A4502" s="26">
        <v>45352</v>
      </c>
      <c r="B4502" s="25" t="s">
        <v>8929</v>
      </c>
    </row>
    <row r="4503" spans="1:2" ht="32.450000000000003" customHeight="1" x14ac:dyDescent="0.25">
      <c r="A4503" s="26">
        <v>45352</v>
      </c>
      <c r="B4503" s="25" t="s">
        <v>8930</v>
      </c>
    </row>
    <row r="4504" spans="1:2" ht="32.450000000000003" customHeight="1" x14ac:dyDescent="0.25">
      <c r="A4504" s="26">
        <v>45352</v>
      </c>
      <c r="B4504" s="25" t="s">
        <v>8931</v>
      </c>
    </row>
    <row r="4505" spans="1:2" ht="32.450000000000003" customHeight="1" x14ac:dyDescent="0.25">
      <c r="A4505" s="26">
        <v>45352</v>
      </c>
      <c r="B4505" s="25" t="s">
        <v>8932</v>
      </c>
    </row>
    <row r="4506" spans="1:2" ht="32.450000000000003" customHeight="1" x14ac:dyDescent="0.25">
      <c r="A4506" s="26">
        <v>45352</v>
      </c>
      <c r="B4506" s="25" t="s">
        <v>8933</v>
      </c>
    </row>
    <row r="4507" spans="1:2" ht="32.450000000000003" customHeight="1" x14ac:dyDescent="0.25">
      <c r="A4507" s="26">
        <v>45352</v>
      </c>
      <c r="B4507" s="25" t="s">
        <v>8934</v>
      </c>
    </row>
    <row r="4509" spans="1:2" ht="32.450000000000003" customHeight="1" x14ac:dyDescent="0.25">
      <c r="A4509" s="26">
        <v>45359</v>
      </c>
      <c r="B4509" s="25" t="s">
        <v>8935</v>
      </c>
    </row>
    <row r="4510" spans="1:2" ht="32.450000000000003" customHeight="1" x14ac:dyDescent="0.25">
      <c r="A4510" s="26">
        <v>45359</v>
      </c>
      <c r="B4510" s="25" t="s">
        <v>8936</v>
      </c>
    </row>
    <row r="4511" spans="1:2" ht="32.450000000000003" customHeight="1" x14ac:dyDescent="0.25">
      <c r="A4511" s="26">
        <v>45359</v>
      </c>
      <c r="B4511" s="25" t="s">
        <v>8937</v>
      </c>
    </row>
    <row r="4512" spans="1:2" ht="32.450000000000003" customHeight="1" x14ac:dyDescent="0.25">
      <c r="A4512" s="26">
        <v>45359</v>
      </c>
      <c r="B4512" s="25" t="s">
        <v>8938</v>
      </c>
    </row>
    <row r="4513" spans="1:2" ht="32.450000000000003" customHeight="1" x14ac:dyDescent="0.25">
      <c r="A4513" s="26">
        <v>45359</v>
      </c>
      <c r="B4513" s="25" t="s">
        <v>8939</v>
      </c>
    </row>
    <row r="4514" spans="1:2" ht="32.450000000000003" customHeight="1" x14ac:dyDescent="0.25">
      <c r="A4514" s="26">
        <v>45359</v>
      </c>
      <c r="B4514" s="25" t="s">
        <v>8940</v>
      </c>
    </row>
    <row r="4515" spans="1:2" ht="32.450000000000003" customHeight="1" x14ac:dyDescent="0.25">
      <c r="A4515" s="26">
        <v>45359</v>
      </c>
      <c r="B4515" s="25" t="s">
        <v>8941</v>
      </c>
    </row>
    <row r="4516" spans="1:2" ht="32.450000000000003" customHeight="1" x14ac:dyDescent="0.25">
      <c r="A4516" s="26">
        <v>45359</v>
      </c>
      <c r="B4516" s="25" t="s">
        <v>8942</v>
      </c>
    </row>
    <row r="4517" spans="1:2" ht="32.450000000000003" customHeight="1" x14ac:dyDescent="0.25">
      <c r="A4517" s="26">
        <v>45359</v>
      </c>
      <c r="B4517" s="25" t="s">
        <v>8943</v>
      </c>
    </row>
    <row r="4518" spans="1:2" ht="32.450000000000003" customHeight="1" x14ac:dyDescent="0.25">
      <c r="A4518" s="26">
        <v>45359</v>
      </c>
      <c r="B4518" s="25" t="s">
        <v>8944</v>
      </c>
    </row>
    <row r="4519" spans="1:2" ht="32.450000000000003" customHeight="1" x14ac:dyDescent="0.25">
      <c r="A4519" s="26">
        <v>45359</v>
      </c>
      <c r="B4519" s="25" t="s">
        <v>8945</v>
      </c>
    </row>
    <row r="4521" spans="1:2" ht="32.450000000000003" customHeight="1" x14ac:dyDescent="0.25">
      <c r="A4521" s="26">
        <v>45366</v>
      </c>
      <c r="B4521" s="25" t="s">
        <v>8946</v>
      </c>
    </row>
    <row r="4522" spans="1:2" ht="32.450000000000003" customHeight="1" x14ac:dyDescent="0.25">
      <c r="A4522" s="26">
        <v>45366</v>
      </c>
      <c r="B4522" s="25" t="s">
        <v>8947</v>
      </c>
    </row>
    <row r="4523" spans="1:2" ht="32.450000000000003" customHeight="1" x14ac:dyDescent="0.25">
      <c r="A4523" s="26">
        <v>45366</v>
      </c>
      <c r="B4523" s="25" t="s">
        <v>8948</v>
      </c>
    </row>
    <row r="4524" spans="1:2" ht="32.450000000000003" customHeight="1" x14ac:dyDescent="0.25">
      <c r="A4524" s="26">
        <v>45366</v>
      </c>
      <c r="B4524" s="25" t="s">
        <v>8949</v>
      </c>
    </row>
    <row r="4525" spans="1:2" ht="32.450000000000003" customHeight="1" x14ac:dyDescent="0.25">
      <c r="A4525" s="26">
        <v>45366</v>
      </c>
      <c r="B4525" s="25" t="s">
        <v>8950</v>
      </c>
    </row>
    <row r="4526" spans="1:2" ht="32.450000000000003" customHeight="1" x14ac:dyDescent="0.25">
      <c r="A4526" s="26">
        <v>45366</v>
      </c>
      <c r="B4526" s="25" t="s">
        <v>8951</v>
      </c>
    </row>
    <row r="4527" spans="1:2" ht="32.450000000000003" customHeight="1" x14ac:dyDescent="0.25">
      <c r="A4527" s="26">
        <v>45366</v>
      </c>
      <c r="B4527" s="25" t="s">
        <v>8952</v>
      </c>
    </row>
    <row r="4529" spans="1:2" ht="32.450000000000003" customHeight="1" x14ac:dyDescent="0.25">
      <c r="A4529" s="26">
        <v>45373</v>
      </c>
      <c r="B4529" s="25" t="s">
        <v>8953</v>
      </c>
    </row>
    <row r="4530" spans="1:2" ht="32.450000000000003" customHeight="1" x14ac:dyDescent="0.25">
      <c r="A4530" s="26">
        <v>45373</v>
      </c>
      <c r="B4530" s="25" t="s">
        <v>8954</v>
      </c>
    </row>
    <row r="4531" spans="1:2" ht="32.450000000000003" customHeight="1" x14ac:dyDescent="0.25">
      <c r="A4531" s="26">
        <v>45373</v>
      </c>
      <c r="B4531" s="25" t="s">
        <v>8955</v>
      </c>
    </row>
    <row r="4532" spans="1:2" ht="32.450000000000003" customHeight="1" x14ac:dyDescent="0.25">
      <c r="A4532" s="26">
        <v>45373</v>
      </c>
      <c r="B4532" s="25" t="s">
        <v>8956</v>
      </c>
    </row>
    <row r="4533" spans="1:2" ht="32.450000000000003" customHeight="1" x14ac:dyDescent="0.25">
      <c r="A4533" s="26">
        <v>45373</v>
      </c>
      <c r="B4533" s="25" t="s">
        <v>8957</v>
      </c>
    </row>
    <row r="4534" spans="1:2" ht="32.450000000000003" customHeight="1" x14ac:dyDescent="0.25">
      <c r="A4534" s="26">
        <v>45373</v>
      </c>
      <c r="B4534" s="25" t="s">
        <v>8958</v>
      </c>
    </row>
    <row r="4535" spans="1:2" ht="32.450000000000003" customHeight="1" x14ac:dyDescent="0.25">
      <c r="A4535" s="26">
        <v>45373</v>
      </c>
      <c r="B4535" s="25" t="s">
        <v>8959</v>
      </c>
    </row>
    <row r="4536" spans="1:2" ht="32.450000000000003" customHeight="1" x14ac:dyDescent="0.25">
      <c r="A4536" s="26">
        <v>45373</v>
      </c>
      <c r="B4536" s="25" t="s">
        <v>8960</v>
      </c>
    </row>
    <row r="4537" spans="1:2" ht="32.450000000000003" customHeight="1" x14ac:dyDescent="0.25">
      <c r="A4537" s="26">
        <v>45373</v>
      </c>
      <c r="B4537" s="25" t="s">
        <v>8961</v>
      </c>
    </row>
    <row r="4538" spans="1:2" ht="32.450000000000003" customHeight="1" x14ac:dyDescent="0.25">
      <c r="A4538" s="26">
        <v>45373</v>
      </c>
      <c r="B4538" s="25" t="s">
        <v>8962</v>
      </c>
    </row>
    <row r="4539" spans="1:2" ht="32.450000000000003" customHeight="1" x14ac:dyDescent="0.25">
      <c r="A4539" s="26">
        <v>45373</v>
      </c>
      <c r="B4539" s="25" t="s">
        <v>8963</v>
      </c>
    </row>
    <row r="4540" spans="1:2" ht="32.450000000000003" customHeight="1" x14ac:dyDescent="0.25">
      <c r="A4540" s="26">
        <v>45373</v>
      </c>
      <c r="B4540" s="25" t="s">
        <v>8964</v>
      </c>
    </row>
    <row r="4541" spans="1:2" ht="32.450000000000003" customHeight="1" x14ac:dyDescent="0.25">
      <c r="A4541" s="26">
        <v>45373</v>
      </c>
      <c r="B4541" s="25" t="s">
        <v>8965</v>
      </c>
    </row>
    <row r="4542" spans="1:2" ht="32.450000000000003" customHeight="1" x14ac:dyDescent="0.25">
      <c r="A4542" s="26">
        <v>45373</v>
      </c>
      <c r="B4542" s="25" t="s">
        <v>8966</v>
      </c>
    </row>
    <row r="4543" spans="1:2" ht="32.450000000000003" customHeight="1" x14ac:dyDescent="0.25">
      <c r="A4543" s="26">
        <v>45373</v>
      </c>
      <c r="B4543" s="25" t="s">
        <v>8967</v>
      </c>
    </row>
    <row r="4544" spans="1:2" ht="32.450000000000003" customHeight="1" x14ac:dyDescent="0.25">
      <c r="A4544" s="26">
        <v>45373</v>
      </c>
      <c r="B4544" s="25" t="s">
        <v>8968</v>
      </c>
    </row>
    <row r="4545" spans="1:2" ht="32.450000000000003" customHeight="1" x14ac:dyDescent="0.25">
      <c r="A4545" s="26">
        <v>45373</v>
      </c>
      <c r="B4545" s="25" t="s">
        <v>8969</v>
      </c>
    </row>
    <row r="4546" spans="1:2" ht="32.450000000000003" customHeight="1" x14ac:dyDescent="0.25">
      <c r="A4546" s="26">
        <v>45373</v>
      </c>
      <c r="B4546" s="25" t="s">
        <v>8970</v>
      </c>
    </row>
    <row r="4547" spans="1:2" ht="32.450000000000003" customHeight="1" x14ac:dyDescent="0.25">
      <c r="A4547" s="26">
        <v>45373</v>
      </c>
      <c r="B4547" s="25" t="s">
        <v>8971</v>
      </c>
    </row>
    <row r="4548" spans="1:2" ht="32.450000000000003" customHeight="1" x14ac:dyDescent="0.25">
      <c r="A4548" s="26">
        <v>45373</v>
      </c>
      <c r="B4548" s="25" t="s">
        <v>8972</v>
      </c>
    </row>
    <row r="4549" spans="1:2" ht="32.450000000000003" customHeight="1" x14ac:dyDescent="0.25">
      <c r="A4549" s="26">
        <v>45373</v>
      </c>
      <c r="B4549" s="25" t="s">
        <v>8973</v>
      </c>
    </row>
    <row r="4550" spans="1:2" ht="32.450000000000003" customHeight="1" x14ac:dyDescent="0.25">
      <c r="A4550" s="26">
        <v>45373</v>
      </c>
      <c r="B4550" s="25" t="s">
        <v>8974</v>
      </c>
    </row>
    <row r="4552" spans="1:2" ht="32.450000000000003" customHeight="1" x14ac:dyDescent="0.25">
      <c r="A4552" s="26">
        <v>45380</v>
      </c>
      <c r="B4552" s="25" t="s">
        <v>8992</v>
      </c>
    </row>
    <row r="4553" spans="1:2" ht="32.450000000000003" customHeight="1" x14ac:dyDescent="0.25">
      <c r="A4553" s="26">
        <v>45380</v>
      </c>
      <c r="B4553" s="25" t="s">
        <v>8993</v>
      </c>
    </row>
    <row r="4554" spans="1:2" ht="32.450000000000003" customHeight="1" x14ac:dyDescent="0.25">
      <c r="A4554" s="26">
        <v>45380</v>
      </c>
      <c r="B4554" s="25" t="s">
        <v>8994</v>
      </c>
    </row>
    <row r="4555" spans="1:2" ht="32.450000000000003" customHeight="1" x14ac:dyDescent="0.25">
      <c r="A4555" s="26">
        <v>45380</v>
      </c>
      <c r="B4555" s="25" t="s">
        <v>8995</v>
      </c>
    </row>
    <row r="4556" spans="1:2" ht="32.450000000000003" customHeight="1" x14ac:dyDescent="0.25">
      <c r="A4556" s="26">
        <v>45380</v>
      </c>
      <c r="B4556" s="25" t="s">
        <v>8996</v>
      </c>
    </row>
    <row r="4557" spans="1:2" ht="32.450000000000003" customHeight="1" x14ac:dyDescent="0.25">
      <c r="A4557" s="26">
        <v>45380</v>
      </c>
      <c r="B4557" s="25" t="s">
        <v>8997</v>
      </c>
    </row>
    <row r="4558" spans="1:2" ht="32.450000000000003" customHeight="1" x14ac:dyDescent="0.25">
      <c r="A4558" s="26">
        <v>45380</v>
      </c>
      <c r="B4558" s="25" t="s">
        <v>8998</v>
      </c>
    </row>
    <row r="4559" spans="1:2" ht="32.450000000000003" customHeight="1" x14ac:dyDescent="0.25">
      <c r="A4559" s="26">
        <v>45380</v>
      </c>
      <c r="B4559" s="25" t="s">
        <v>8999</v>
      </c>
    </row>
    <row r="4560" spans="1:2" ht="32.450000000000003" customHeight="1" x14ac:dyDescent="0.25">
      <c r="A4560" s="26">
        <v>45380</v>
      </c>
      <c r="B4560" s="25" t="s">
        <v>9000</v>
      </c>
    </row>
    <row r="4561" spans="1:2" ht="32.450000000000003" customHeight="1" x14ac:dyDescent="0.25">
      <c r="A4561" s="26">
        <v>45380</v>
      </c>
      <c r="B4561" s="25" t="s">
        <v>9001</v>
      </c>
    </row>
    <row r="4562" spans="1:2" ht="32.450000000000003" customHeight="1" x14ac:dyDescent="0.25">
      <c r="A4562" s="26">
        <v>45380</v>
      </c>
      <c r="B4562" s="25" t="s">
        <v>9002</v>
      </c>
    </row>
    <row r="4563" spans="1:2" ht="32.450000000000003" customHeight="1" x14ac:dyDescent="0.25">
      <c r="A4563" s="26">
        <v>45380</v>
      </c>
      <c r="B4563" s="25" t="s">
        <v>9003</v>
      </c>
    </row>
    <row r="4564" spans="1:2" ht="32.450000000000003" customHeight="1" x14ac:dyDescent="0.25">
      <c r="A4564" s="26">
        <v>45380</v>
      </c>
      <c r="B4564" s="25" t="s">
        <v>9004</v>
      </c>
    </row>
    <row r="4566" spans="1:2" ht="32.450000000000003" customHeight="1" x14ac:dyDescent="0.25">
      <c r="A4566" s="26">
        <v>45387</v>
      </c>
      <c r="B4566" s="25" t="s">
        <v>9005</v>
      </c>
    </row>
    <row r="4567" spans="1:2" ht="32.450000000000003" customHeight="1" x14ac:dyDescent="0.25">
      <c r="A4567" s="26">
        <v>45387</v>
      </c>
      <c r="B4567" s="25" t="s">
        <v>9006</v>
      </c>
    </row>
    <row r="4568" spans="1:2" ht="32.450000000000003" customHeight="1" x14ac:dyDescent="0.25">
      <c r="A4568" s="26">
        <v>45387</v>
      </c>
      <c r="B4568" s="25" t="s">
        <v>9007</v>
      </c>
    </row>
    <row r="4569" spans="1:2" ht="32.450000000000003" customHeight="1" x14ac:dyDescent="0.25">
      <c r="A4569" s="26">
        <v>45387</v>
      </c>
      <c r="B4569" s="25" t="s">
        <v>9008</v>
      </c>
    </row>
    <row r="4570" spans="1:2" ht="32.450000000000003" customHeight="1" x14ac:dyDescent="0.25">
      <c r="A4570" s="26">
        <v>45387</v>
      </c>
      <c r="B4570" s="25" t="s">
        <v>9009</v>
      </c>
    </row>
    <row r="4571" spans="1:2" ht="32.450000000000003" customHeight="1" x14ac:dyDescent="0.25">
      <c r="A4571" s="26">
        <v>45387</v>
      </c>
      <c r="B4571" s="25" t="s">
        <v>9010</v>
      </c>
    </row>
    <row r="4572" spans="1:2" ht="32.450000000000003" customHeight="1" x14ac:dyDescent="0.25">
      <c r="A4572" s="26">
        <v>45387</v>
      </c>
      <c r="B4572" s="25" t="s">
        <v>9011</v>
      </c>
    </row>
    <row r="4573" spans="1:2" ht="32.450000000000003" customHeight="1" x14ac:dyDescent="0.25">
      <c r="A4573" s="26">
        <v>45387</v>
      </c>
      <c r="B4573" s="25" t="s">
        <v>9012</v>
      </c>
    </row>
    <row r="4574" spans="1:2" ht="32.450000000000003" customHeight="1" x14ac:dyDescent="0.25">
      <c r="A4574" s="26">
        <v>45387</v>
      </c>
      <c r="B4574" s="25" t="s">
        <v>9013</v>
      </c>
    </row>
    <row r="4575" spans="1:2" ht="32.450000000000003" customHeight="1" x14ac:dyDescent="0.25">
      <c r="A4575" s="26">
        <v>45387</v>
      </c>
      <c r="B4575" s="25" t="s">
        <v>9014</v>
      </c>
    </row>
    <row r="4576" spans="1:2" ht="32.450000000000003" customHeight="1" x14ac:dyDescent="0.25">
      <c r="A4576" s="26">
        <v>45387</v>
      </c>
      <c r="B4576" s="25" t="s">
        <v>9015</v>
      </c>
    </row>
    <row r="4578" spans="1:2" ht="32.450000000000003" customHeight="1" x14ac:dyDescent="0.25">
      <c r="A4578" s="26">
        <v>45394</v>
      </c>
      <c r="B4578" s="25" t="s">
        <v>9016</v>
      </c>
    </row>
    <row r="4579" spans="1:2" ht="32.450000000000003" customHeight="1" x14ac:dyDescent="0.25">
      <c r="A4579" s="26">
        <v>45394</v>
      </c>
      <c r="B4579" s="25" t="s">
        <v>9017</v>
      </c>
    </row>
    <row r="4580" spans="1:2" ht="32.450000000000003" customHeight="1" x14ac:dyDescent="0.25">
      <c r="A4580" s="26">
        <v>45394</v>
      </c>
      <c r="B4580" s="25" t="s">
        <v>9018</v>
      </c>
    </row>
    <row r="4581" spans="1:2" ht="32.450000000000003" customHeight="1" x14ac:dyDescent="0.25">
      <c r="A4581" s="26">
        <v>45394</v>
      </c>
      <c r="B4581" s="25" t="s">
        <v>9019</v>
      </c>
    </row>
    <row r="4582" spans="1:2" ht="32.450000000000003" customHeight="1" x14ac:dyDescent="0.25">
      <c r="A4582" s="26">
        <v>45394</v>
      </c>
      <c r="B4582" s="25" t="s">
        <v>9020</v>
      </c>
    </row>
    <row r="4583" spans="1:2" ht="32.450000000000003" customHeight="1" x14ac:dyDescent="0.25">
      <c r="A4583" s="26">
        <v>45394</v>
      </c>
      <c r="B4583" s="25" t="s">
        <v>9021</v>
      </c>
    </row>
    <row r="4584" spans="1:2" ht="32.450000000000003" customHeight="1" x14ac:dyDescent="0.25">
      <c r="A4584" s="26">
        <v>45394</v>
      </c>
      <c r="B4584" s="25" t="s">
        <v>9022</v>
      </c>
    </row>
    <row r="4585" spans="1:2" ht="32.450000000000003" customHeight="1" x14ac:dyDescent="0.25">
      <c r="A4585" s="26">
        <v>45394</v>
      </c>
      <c r="B4585" s="25" t="s">
        <v>9023</v>
      </c>
    </row>
    <row r="4587" spans="1:2" ht="32.450000000000003" customHeight="1" x14ac:dyDescent="0.25">
      <c r="A4587" s="26">
        <v>45401</v>
      </c>
      <c r="B4587" s="25" t="s">
        <v>9024</v>
      </c>
    </row>
    <row r="4588" spans="1:2" ht="32.450000000000003" customHeight="1" x14ac:dyDescent="0.25">
      <c r="A4588" s="26">
        <v>45401</v>
      </c>
      <c r="B4588" s="25" t="s">
        <v>9025</v>
      </c>
    </row>
    <row r="4589" spans="1:2" ht="32.450000000000003" customHeight="1" x14ac:dyDescent="0.25">
      <c r="A4589" s="26">
        <v>45401</v>
      </c>
      <c r="B4589" s="25" t="s">
        <v>9026</v>
      </c>
    </row>
    <row r="4590" spans="1:2" ht="32.450000000000003" customHeight="1" x14ac:dyDescent="0.25">
      <c r="A4590" s="26">
        <v>45401</v>
      </c>
      <c r="B4590" s="25" t="s">
        <v>9027</v>
      </c>
    </row>
    <row r="4591" spans="1:2" ht="32.450000000000003" customHeight="1" x14ac:dyDescent="0.25">
      <c r="A4591" s="26">
        <v>45401</v>
      </c>
      <c r="B4591" s="25" t="s">
        <v>9028</v>
      </c>
    </row>
    <row r="4592" spans="1:2" ht="32.450000000000003" customHeight="1" x14ac:dyDescent="0.25">
      <c r="A4592" s="26">
        <v>45401</v>
      </c>
      <c r="B4592" s="25" t="s">
        <v>9029</v>
      </c>
    </row>
    <row r="4593" spans="1:2" ht="32.450000000000003" customHeight="1" x14ac:dyDescent="0.25">
      <c r="A4593" s="26">
        <v>45401</v>
      </c>
      <c r="B4593" s="25" t="s">
        <v>9030</v>
      </c>
    </row>
    <row r="4594" spans="1:2" ht="32.450000000000003" customHeight="1" x14ac:dyDescent="0.25">
      <c r="A4594" s="26">
        <v>45401</v>
      </c>
      <c r="B4594" s="25" t="s">
        <v>9031</v>
      </c>
    </row>
    <row r="4595" spans="1:2" ht="32.450000000000003" customHeight="1" x14ac:dyDescent="0.25">
      <c r="A4595" s="26">
        <v>45401</v>
      </c>
      <c r="B4595" s="25" t="s">
        <v>9032</v>
      </c>
    </row>
    <row r="4596" spans="1:2" ht="32.450000000000003" customHeight="1" x14ac:dyDescent="0.25">
      <c r="A4596" s="26">
        <v>45401</v>
      </c>
      <c r="B4596" s="25" t="s">
        <v>9033</v>
      </c>
    </row>
    <row r="4597" spans="1:2" ht="32.450000000000003" customHeight="1" x14ac:dyDescent="0.25">
      <c r="A4597" s="26">
        <v>45401</v>
      </c>
      <c r="B4597" s="25" t="s">
        <v>9034</v>
      </c>
    </row>
    <row r="4598" spans="1:2" ht="32.450000000000003" customHeight="1" x14ac:dyDescent="0.25">
      <c r="A4598" s="26">
        <v>45401</v>
      </c>
      <c r="B4598" s="25" t="s">
        <v>9035</v>
      </c>
    </row>
    <row r="4599" spans="1:2" ht="32.450000000000003" customHeight="1" x14ac:dyDescent="0.25">
      <c r="A4599" s="26">
        <v>45401</v>
      </c>
      <c r="B4599" s="25" t="s">
        <v>9036</v>
      </c>
    </row>
    <row r="4601" spans="1:2" ht="32.450000000000003" customHeight="1" x14ac:dyDescent="0.25">
      <c r="A4601" s="26">
        <v>45408</v>
      </c>
      <c r="B4601" s="25" t="s">
        <v>9037</v>
      </c>
    </row>
    <row r="4602" spans="1:2" ht="32.450000000000003" customHeight="1" x14ac:dyDescent="0.25">
      <c r="A4602" s="26">
        <v>45408</v>
      </c>
      <c r="B4602" s="25" t="s">
        <v>9038</v>
      </c>
    </row>
    <row r="4603" spans="1:2" ht="32.450000000000003" customHeight="1" x14ac:dyDescent="0.25">
      <c r="A4603" s="26">
        <v>45408</v>
      </c>
      <c r="B4603" s="25" t="s">
        <v>9039</v>
      </c>
    </row>
    <row r="4604" spans="1:2" ht="32.450000000000003" customHeight="1" x14ac:dyDescent="0.25">
      <c r="A4604" s="26">
        <v>45408</v>
      </c>
      <c r="B4604" s="25" t="s">
        <v>9040</v>
      </c>
    </row>
    <row r="4605" spans="1:2" ht="32.450000000000003" customHeight="1" x14ac:dyDescent="0.25">
      <c r="A4605" s="26">
        <v>45408</v>
      </c>
      <c r="B4605" s="25" t="s">
        <v>9041</v>
      </c>
    </row>
    <row r="4606" spans="1:2" ht="32.450000000000003" customHeight="1" x14ac:dyDescent="0.25">
      <c r="A4606" s="26">
        <v>45408</v>
      </c>
      <c r="B4606" s="25" t="s">
        <v>9042</v>
      </c>
    </row>
    <row r="4607" spans="1:2" ht="32.450000000000003" customHeight="1" x14ac:dyDescent="0.25">
      <c r="A4607" s="26">
        <v>45408</v>
      </c>
      <c r="B4607" s="25" t="s">
        <v>9043</v>
      </c>
    </row>
    <row r="4608" spans="1:2" ht="32.450000000000003" customHeight="1" x14ac:dyDescent="0.25">
      <c r="A4608" s="26">
        <v>45408</v>
      </c>
      <c r="B4608" s="25" t="s">
        <v>9044</v>
      </c>
    </row>
    <row r="4609" spans="1:2" ht="32.450000000000003" customHeight="1" x14ac:dyDescent="0.25">
      <c r="A4609" s="26">
        <v>45408</v>
      </c>
      <c r="B4609" s="25" t="s">
        <v>9045</v>
      </c>
    </row>
    <row r="4610" spans="1:2" ht="32.450000000000003" customHeight="1" x14ac:dyDescent="0.25">
      <c r="A4610" s="26">
        <v>45408</v>
      </c>
      <c r="B4610" s="25" t="s">
        <v>9046</v>
      </c>
    </row>
    <row r="4611" spans="1:2" ht="32.450000000000003" customHeight="1" x14ac:dyDescent="0.25">
      <c r="A4611" s="26">
        <v>45408</v>
      </c>
      <c r="B4611" s="25" t="s">
        <v>9047</v>
      </c>
    </row>
    <row r="4612" spans="1:2" ht="32.450000000000003" customHeight="1" x14ac:dyDescent="0.25">
      <c r="A4612" s="26">
        <v>45408</v>
      </c>
      <c r="B4612" s="25" t="s">
        <v>9048</v>
      </c>
    </row>
    <row r="4613" spans="1:2" ht="32.450000000000003" customHeight="1" x14ac:dyDescent="0.25">
      <c r="A4613" s="26">
        <v>45408</v>
      </c>
      <c r="B4613" s="25" t="s">
        <v>9049</v>
      </c>
    </row>
    <row r="4614" spans="1:2" ht="32.450000000000003" customHeight="1" x14ac:dyDescent="0.25">
      <c r="A4614" s="26">
        <v>45408</v>
      </c>
      <c r="B4614" s="25" t="s">
        <v>9050</v>
      </c>
    </row>
    <row r="4615" spans="1:2" ht="32.450000000000003" customHeight="1" x14ac:dyDescent="0.25">
      <c r="A4615" s="26">
        <v>45408</v>
      </c>
      <c r="B4615" s="25" t="s">
        <v>9051</v>
      </c>
    </row>
    <row r="4617" spans="1:2" ht="32.450000000000003" customHeight="1" x14ac:dyDescent="0.25">
      <c r="A4617" s="26">
        <v>45415</v>
      </c>
      <c r="B4617" s="25" t="s">
        <v>9052</v>
      </c>
    </row>
    <row r="4618" spans="1:2" ht="32.450000000000003" customHeight="1" x14ac:dyDescent="0.25">
      <c r="A4618" s="26">
        <v>45415</v>
      </c>
      <c r="B4618" s="25" t="s">
        <v>9053</v>
      </c>
    </row>
    <row r="4619" spans="1:2" ht="32.450000000000003" customHeight="1" x14ac:dyDescent="0.25">
      <c r="A4619" s="26">
        <v>45415</v>
      </c>
      <c r="B4619" s="25" t="s">
        <v>9054</v>
      </c>
    </row>
    <row r="4620" spans="1:2" ht="32.450000000000003" customHeight="1" x14ac:dyDescent="0.25">
      <c r="A4620" s="26">
        <v>45415</v>
      </c>
      <c r="B4620" s="25" t="s">
        <v>9055</v>
      </c>
    </row>
    <row r="4621" spans="1:2" ht="32.450000000000003" customHeight="1" x14ac:dyDescent="0.25">
      <c r="A4621" s="26">
        <v>45415</v>
      </c>
      <c r="B4621" s="25" t="s">
        <v>9056</v>
      </c>
    </row>
    <row r="4622" spans="1:2" ht="32.450000000000003" customHeight="1" x14ac:dyDescent="0.25">
      <c r="A4622" s="26">
        <v>45415</v>
      </c>
      <c r="B4622" s="25" t="s">
        <v>9057</v>
      </c>
    </row>
    <row r="4623" spans="1:2" ht="32.450000000000003" customHeight="1" x14ac:dyDescent="0.25">
      <c r="A4623" s="26">
        <v>45415</v>
      </c>
      <c r="B4623" s="25" t="s">
        <v>9058</v>
      </c>
    </row>
    <row r="4625" spans="1:2" ht="32.450000000000003" customHeight="1" x14ac:dyDescent="0.25">
      <c r="A4625" s="26">
        <v>45422</v>
      </c>
      <c r="B4625" s="25" t="s">
        <v>9059</v>
      </c>
    </row>
    <row r="4626" spans="1:2" ht="32.450000000000003" customHeight="1" x14ac:dyDescent="0.25">
      <c r="A4626" s="26">
        <v>45422</v>
      </c>
      <c r="B4626" s="25" t="s">
        <v>9060</v>
      </c>
    </row>
    <row r="4627" spans="1:2" ht="32.450000000000003" customHeight="1" x14ac:dyDescent="0.25">
      <c r="A4627" s="26">
        <v>45422</v>
      </c>
      <c r="B4627" s="25" t="s">
        <v>9061</v>
      </c>
    </row>
    <row r="4628" spans="1:2" ht="32.450000000000003" customHeight="1" x14ac:dyDescent="0.25">
      <c r="A4628" s="26">
        <v>45422</v>
      </c>
      <c r="B4628" s="25" t="s">
        <v>9062</v>
      </c>
    </row>
    <row r="4629" spans="1:2" ht="32.450000000000003" customHeight="1" x14ac:dyDescent="0.25">
      <c r="A4629" s="26">
        <v>45422</v>
      </c>
      <c r="B4629" s="25" t="s">
        <v>9063</v>
      </c>
    </row>
    <row r="4630" spans="1:2" ht="32.450000000000003" customHeight="1" x14ac:dyDescent="0.25">
      <c r="A4630" s="26">
        <v>45422</v>
      </c>
      <c r="B4630" s="25" t="s">
        <v>9064</v>
      </c>
    </row>
    <row r="4631" spans="1:2" ht="32.450000000000003" customHeight="1" x14ac:dyDescent="0.25">
      <c r="A4631" s="26">
        <v>45422</v>
      </c>
      <c r="B4631" s="25" t="s">
        <v>9065</v>
      </c>
    </row>
    <row r="4632" spans="1:2" ht="32.450000000000003" customHeight="1" x14ac:dyDescent="0.25">
      <c r="A4632" s="26">
        <v>45422</v>
      </c>
      <c r="B4632" s="25" t="s">
        <v>9066</v>
      </c>
    </row>
    <row r="4633" spans="1:2" ht="32.450000000000003" customHeight="1" x14ac:dyDescent="0.25">
      <c r="A4633" s="26">
        <v>45422</v>
      </c>
      <c r="B4633" s="25" t="s">
        <v>9067</v>
      </c>
    </row>
    <row r="4634" spans="1:2" ht="32.450000000000003" customHeight="1" x14ac:dyDescent="0.25">
      <c r="A4634" s="26">
        <v>45422</v>
      </c>
      <c r="B4634" s="25" t="s">
        <v>9068</v>
      </c>
    </row>
    <row r="4635" spans="1:2" ht="32.450000000000003" customHeight="1" x14ac:dyDescent="0.25">
      <c r="A4635" s="26">
        <v>45422</v>
      </c>
      <c r="B4635" s="25" t="s">
        <v>9069</v>
      </c>
    </row>
    <row r="4636" spans="1:2" ht="32.450000000000003" customHeight="1" x14ac:dyDescent="0.25">
      <c r="A4636" s="26">
        <v>45422</v>
      </c>
      <c r="B4636" s="25" t="s">
        <v>9070</v>
      </c>
    </row>
    <row r="4637" spans="1:2" ht="32.450000000000003" customHeight="1" x14ac:dyDescent="0.25">
      <c r="A4637" s="26">
        <v>45422</v>
      </c>
      <c r="B4637" s="25" t="s">
        <v>9071</v>
      </c>
    </row>
    <row r="4638" spans="1:2" ht="32.450000000000003" customHeight="1" x14ac:dyDescent="0.25">
      <c r="A4638" s="26">
        <v>45422</v>
      </c>
      <c r="B4638" s="25" t="s">
        <v>9072</v>
      </c>
    </row>
    <row r="4640" spans="1:2" ht="32.450000000000003" customHeight="1" x14ac:dyDescent="0.25">
      <c r="A4640" s="26">
        <v>45429</v>
      </c>
      <c r="B4640" s="25" t="s">
        <v>9073</v>
      </c>
    </row>
    <row r="4641" spans="1:2" ht="32.450000000000003" customHeight="1" x14ac:dyDescent="0.25">
      <c r="A4641" s="26">
        <v>45429</v>
      </c>
      <c r="B4641" s="25" t="s">
        <v>9074</v>
      </c>
    </row>
    <row r="4642" spans="1:2" ht="32.450000000000003" customHeight="1" x14ac:dyDescent="0.25">
      <c r="A4642" s="26">
        <v>45429</v>
      </c>
      <c r="B4642" s="25" t="s">
        <v>9075</v>
      </c>
    </row>
    <row r="4643" spans="1:2" ht="32.450000000000003" customHeight="1" x14ac:dyDescent="0.25">
      <c r="A4643" s="26">
        <v>45429</v>
      </c>
      <c r="B4643" s="25" t="s">
        <v>9076</v>
      </c>
    </row>
    <row r="4644" spans="1:2" ht="32.450000000000003" customHeight="1" x14ac:dyDescent="0.25">
      <c r="A4644" s="26">
        <v>45429</v>
      </c>
      <c r="B4644" s="25" t="s">
        <v>9077</v>
      </c>
    </row>
    <row r="4645" spans="1:2" ht="32.450000000000003" customHeight="1" x14ac:dyDescent="0.25">
      <c r="A4645" s="26">
        <v>45429</v>
      </c>
      <c r="B4645" s="25" t="s">
        <v>9078</v>
      </c>
    </row>
    <row r="4646" spans="1:2" ht="32.450000000000003" customHeight="1" x14ac:dyDescent="0.25">
      <c r="A4646" s="26">
        <v>45429</v>
      </c>
      <c r="B4646" s="25" t="s">
        <v>9079</v>
      </c>
    </row>
    <row r="4647" spans="1:2" ht="32.450000000000003" customHeight="1" x14ac:dyDescent="0.25">
      <c r="A4647" s="26">
        <v>45429</v>
      </c>
      <c r="B4647" s="25" t="s">
        <v>9080</v>
      </c>
    </row>
    <row r="4648" spans="1:2" ht="32.450000000000003" customHeight="1" x14ac:dyDescent="0.25">
      <c r="A4648" s="26">
        <v>45429</v>
      </c>
      <c r="B4648" s="25" t="s">
        <v>9081</v>
      </c>
    </row>
    <row r="4650" spans="1:2" ht="32.450000000000003" customHeight="1" x14ac:dyDescent="0.25">
      <c r="A4650" s="26">
        <v>45436</v>
      </c>
      <c r="B4650" s="25" t="s">
        <v>9082</v>
      </c>
    </row>
    <row r="4651" spans="1:2" ht="32.450000000000003" customHeight="1" x14ac:dyDescent="0.25">
      <c r="A4651" s="26">
        <v>45436</v>
      </c>
      <c r="B4651" s="25" t="s">
        <v>9083</v>
      </c>
    </row>
    <row r="4652" spans="1:2" ht="32.450000000000003" customHeight="1" x14ac:dyDescent="0.25">
      <c r="A4652" s="26">
        <v>45436</v>
      </c>
      <c r="B4652" s="25" t="s">
        <v>9084</v>
      </c>
    </row>
    <row r="4653" spans="1:2" ht="32.450000000000003" customHeight="1" x14ac:dyDescent="0.25">
      <c r="A4653" s="26">
        <v>45436</v>
      </c>
      <c r="B4653" s="25" t="s">
        <v>9085</v>
      </c>
    </row>
    <row r="4654" spans="1:2" ht="32.450000000000003" customHeight="1" x14ac:dyDescent="0.25">
      <c r="A4654" s="26">
        <v>45436</v>
      </c>
      <c r="B4654" s="25" t="s">
        <v>9086</v>
      </c>
    </row>
    <row r="4655" spans="1:2" ht="32.450000000000003" customHeight="1" x14ac:dyDescent="0.25">
      <c r="A4655" s="26">
        <v>45436</v>
      </c>
      <c r="B4655" s="25" t="s">
        <v>9087</v>
      </c>
    </row>
    <row r="4656" spans="1:2" ht="32.450000000000003" customHeight="1" x14ac:dyDescent="0.25">
      <c r="A4656" s="26">
        <v>45436</v>
      </c>
      <c r="B4656" s="25" t="s">
        <v>9088</v>
      </c>
    </row>
    <row r="4657" spans="1:2" ht="32.450000000000003" customHeight="1" x14ac:dyDescent="0.25">
      <c r="A4657" s="26">
        <v>45436</v>
      </c>
      <c r="B4657" s="25" t="s">
        <v>9089</v>
      </c>
    </row>
    <row r="4658" spans="1:2" ht="32.450000000000003" customHeight="1" x14ac:dyDescent="0.25">
      <c r="A4658" s="26">
        <v>45436</v>
      </c>
      <c r="B4658" s="25" t="s">
        <v>9090</v>
      </c>
    </row>
    <row r="4659" spans="1:2" ht="32.450000000000003" customHeight="1" x14ac:dyDescent="0.25">
      <c r="A4659" s="26">
        <v>45436</v>
      </c>
      <c r="B4659" s="25" t="s">
        <v>9091</v>
      </c>
    </row>
    <row r="4660" spans="1:2" ht="32.450000000000003" customHeight="1" x14ac:dyDescent="0.25">
      <c r="A4660" s="26">
        <v>45436</v>
      </c>
      <c r="B4660" s="25" t="s">
        <v>9092</v>
      </c>
    </row>
    <row r="4661" spans="1:2" ht="32.450000000000003" customHeight="1" x14ac:dyDescent="0.25">
      <c r="A4661" s="26">
        <v>45436</v>
      </c>
      <c r="B4661" s="25" t="s">
        <v>9093</v>
      </c>
    </row>
    <row r="4662" spans="1:2" ht="32.450000000000003" customHeight="1" x14ac:dyDescent="0.25">
      <c r="A4662" s="26">
        <v>45436</v>
      </c>
      <c r="B4662" s="25" t="s">
        <v>9094</v>
      </c>
    </row>
    <row r="4664" spans="1:2" ht="32.450000000000003" customHeight="1" x14ac:dyDescent="0.25">
      <c r="A4664" s="26">
        <v>45443</v>
      </c>
      <c r="B4664" s="25" t="s">
        <v>9095</v>
      </c>
    </row>
    <row r="4665" spans="1:2" ht="32.450000000000003" customHeight="1" x14ac:dyDescent="0.25">
      <c r="A4665" s="26">
        <v>45443</v>
      </c>
      <c r="B4665" s="25" t="s">
        <v>9096</v>
      </c>
    </row>
    <row r="4666" spans="1:2" ht="32.450000000000003" customHeight="1" x14ac:dyDescent="0.25">
      <c r="A4666" s="26">
        <v>45443</v>
      </c>
      <c r="B4666" s="25" t="s">
        <v>9097</v>
      </c>
    </row>
    <row r="4667" spans="1:2" ht="32.450000000000003" customHeight="1" x14ac:dyDescent="0.25">
      <c r="A4667" s="26">
        <v>45443</v>
      </c>
      <c r="B4667" s="25" t="s">
        <v>9098</v>
      </c>
    </row>
    <row r="4668" spans="1:2" ht="32.450000000000003" customHeight="1" x14ac:dyDescent="0.25">
      <c r="A4668" s="26">
        <v>45443</v>
      </c>
      <c r="B4668" s="25" t="s">
        <v>9099</v>
      </c>
    </row>
    <row r="4669" spans="1:2" ht="32.450000000000003" customHeight="1" x14ac:dyDescent="0.25">
      <c r="A4669" s="26">
        <v>45443</v>
      </c>
      <c r="B4669" s="25" t="s">
        <v>9100</v>
      </c>
    </row>
    <row r="4670" spans="1:2" ht="32.450000000000003" customHeight="1" x14ac:dyDescent="0.25">
      <c r="A4670" s="26">
        <v>45443</v>
      </c>
      <c r="B4670" s="25" t="s">
        <v>9101</v>
      </c>
    </row>
    <row r="4671" spans="1:2" ht="32.450000000000003" customHeight="1" x14ac:dyDescent="0.25">
      <c r="A4671" s="26">
        <v>45443</v>
      </c>
      <c r="B4671" s="25" t="s">
        <v>9102</v>
      </c>
    </row>
    <row r="4672" spans="1:2" ht="32.450000000000003" customHeight="1" x14ac:dyDescent="0.25">
      <c r="A4672" s="26">
        <v>45443</v>
      </c>
      <c r="B4672" s="25" t="s">
        <v>9103</v>
      </c>
    </row>
    <row r="4673" spans="1:2" ht="32.450000000000003" customHeight="1" x14ac:dyDescent="0.25">
      <c r="A4673" s="26">
        <v>45443</v>
      </c>
      <c r="B4673" s="25" t="s">
        <v>9104</v>
      </c>
    </row>
    <row r="4674" spans="1:2" ht="32.450000000000003" customHeight="1" x14ac:dyDescent="0.25">
      <c r="A4674" s="26" t="s">
        <v>9105</v>
      </c>
      <c r="B4674" s="25" t="s">
        <v>9106</v>
      </c>
    </row>
    <row r="4676" spans="1:2" ht="32.450000000000003" customHeight="1" x14ac:dyDescent="0.25">
      <c r="A4676" s="26">
        <v>45450</v>
      </c>
      <c r="B4676" s="25" t="s">
        <v>9107</v>
      </c>
    </row>
    <row r="4677" spans="1:2" ht="32.450000000000003" customHeight="1" x14ac:dyDescent="0.25">
      <c r="A4677" s="26">
        <v>45450</v>
      </c>
      <c r="B4677" s="25" t="s">
        <v>9108</v>
      </c>
    </row>
    <row r="4678" spans="1:2" ht="32.450000000000003" customHeight="1" x14ac:dyDescent="0.25">
      <c r="A4678" s="26">
        <v>45450</v>
      </c>
      <c r="B4678" s="25" t="s">
        <v>9109</v>
      </c>
    </row>
    <row r="4679" spans="1:2" ht="32.450000000000003" customHeight="1" x14ac:dyDescent="0.25">
      <c r="A4679" s="26">
        <v>45450</v>
      </c>
      <c r="B4679" s="25" t="s">
        <v>9110</v>
      </c>
    </row>
    <row r="4680" spans="1:2" ht="32.450000000000003" customHeight="1" x14ac:dyDescent="0.25">
      <c r="A4680" s="26">
        <v>45450</v>
      </c>
      <c r="B4680" s="25" t="s">
        <v>9111</v>
      </c>
    </row>
    <row r="4681" spans="1:2" ht="32.450000000000003" customHeight="1" x14ac:dyDescent="0.25">
      <c r="A4681" s="26">
        <v>45450</v>
      </c>
      <c r="B4681" s="25" t="s">
        <v>9112</v>
      </c>
    </row>
    <row r="4682" spans="1:2" ht="32.450000000000003" customHeight="1" x14ac:dyDescent="0.25">
      <c r="A4682" s="26">
        <v>45450</v>
      </c>
      <c r="B4682" s="25" t="s">
        <v>9113</v>
      </c>
    </row>
    <row r="4683" spans="1:2" ht="32.450000000000003" customHeight="1" x14ac:dyDescent="0.25">
      <c r="A4683" s="26">
        <v>45450</v>
      </c>
      <c r="B4683" s="25" t="s">
        <v>9114</v>
      </c>
    </row>
    <row r="4684" spans="1:2" ht="32.450000000000003" customHeight="1" x14ac:dyDescent="0.25">
      <c r="A4684" s="26">
        <v>45450</v>
      </c>
      <c r="B4684" s="25" t="s">
        <v>9115</v>
      </c>
    </row>
    <row r="4685" spans="1:2" ht="32.450000000000003" customHeight="1" x14ac:dyDescent="0.25">
      <c r="A4685" s="26">
        <v>45450</v>
      </c>
      <c r="B4685" s="25" t="s">
        <v>9116</v>
      </c>
    </row>
    <row r="4686" spans="1:2" ht="32.450000000000003" customHeight="1" x14ac:dyDescent="0.25">
      <c r="A4686" s="26">
        <v>45450</v>
      </c>
      <c r="B4686" s="25" t="s">
        <v>9117</v>
      </c>
    </row>
    <row r="4688" spans="1:2" ht="32.450000000000003" customHeight="1" x14ac:dyDescent="0.25">
      <c r="A4688" s="26">
        <v>45457</v>
      </c>
      <c r="B4688" s="25" t="s">
        <v>9118</v>
      </c>
    </row>
    <row r="4689" spans="1:2" ht="32.450000000000003" customHeight="1" x14ac:dyDescent="0.25">
      <c r="A4689" s="26">
        <v>45457</v>
      </c>
      <c r="B4689" s="25" t="s">
        <v>9119</v>
      </c>
    </row>
    <row r="4690" spans="1:2" ht="32.450000000000003" customHeight="1" x14ac:dyDescent="0.25">
      <c r="A4690" s="26">
        <v>45457</v>
      </c>
      <c r="B4690" s="25" t="s">
        <v>9120</v>
      </c>
    </row>
    <row r="4691" spans="1:2" ht="32.450000000000003" customHeight="1" x14ac:dyDescent="0.25">
      <c r="A4691" s="26">
        <v>45457</v>
      </c>
      <c r="B4691" s="25" t="s">
        <v>9121</v>
      </c>
    </row>
    <row r="4692" spans="1:2" ht="32.450000000000003" customHeight="1" x14ac:dyDescent="0.25">
      <c r="A4692" s="26">
        <v>45457</v>
      </c>
      <c r="B4692" s="25" t="s">
        <v>9122</v>
      </c>
    </row>
    <row r="4693" spans="1:2" ht="32.450000000000003" customHeight="1" x14ac:dyDescent="0.25">
      <c r="A4693" s="26">
        <v>45457</v>
      </c>
      <c r="B4693" s="25" t="s">
        <v>9123</v>
      </c>
    </row>
    <row r="4694" spans="1:2" ht="32.450000000000003" customHeight="1" x14ac:dyDescent="0.25">
      <c r="A4694" s="26">
        <v>45457</v>
      </c>
      <c r="B4694" s="25" t="s">
        <v>9124</v>
      </c>
    </row>
    <row r="4695" spans="1:2" ht="32.450000000000003" customHeight="1" x14ac:dyDescent="0.25">
      <c r="A4695" s="26">
        <v>45457</v>
      </c>
      <c r="B4695" s="25" t="s">
        <v>9125</v>
      </c>
    </row>
    <row r="4696" spans="1:2" ht="32.450000000000003" customHeight="1" x14ac:dyDescent="0.25">
      <c r="A4696" s="26">
        <v>45457</v>
      </c>
      <c r="B4696" s="25" t="s">
        <v>9126</v>
      </c>
    </row>
    <row r="4697" spans="1:2" ht="32.450000000000003" customHeight="1" x14ac:dyDescent="0.25">
      <c r="A4697" s="26">
        <v>45457</v>
      </c>
      <c r="B4697" s="25" t="s">
        <v>9127</v>
      </c>
    </row>
    <row r="4698" spans="1:2" ht="32.450000000000003" customHeight="1" x14ac:dyDescent="0.25">
      <c r="A4698" s="26">
        <v>45457</v>
      </c>
      <c r="B4698" s="25" t="s">
        <v>9128</v>
      </c>
    </row>
    <row r="4699" spans="1:2" ht="32.450000000000003" customHeight="1" x14ac:dyDescent="0.25">
      <c r="A4699" s="26">
        <v>45457</v>
      </c>
      <c r="B4699" s="25" t="s">
        <v>9129</v>
      </c>
    </row>
    <row r="4700" spans="1:2" ht="32.450000000000003" customHeight="1" x14ac:dyDescent="0.25">
      <c r="A4700" s="26">
        <v>45457</v>
      </c>
      <c r="B4700" s="25" t="s">
        <v>9130</v>
      </c>
    </row>
    <row r="4701" spans="1:2" ht="32.450000000000003" customHeight="1" x14ac:dyDescent="0.25">
      <c r="A4701" s="26">
        <v>45457</v>
      </c>
      <c r="B4701" s="25" t="s">
        <v>9131</v>
      </c>
    </row>
    <row r="4702" spans="1:2" ht="32.450000000000003" customHeight="1" x14ac:dyDescent="0.25">
      <c r="A4702" s="26">
        <v>45457</v>
      </c>
      <c r="B4702" s="25" t="s">
        <v>9132</v>
      </c>
    </row>
    <row r="4703" spans="1:2" ht="32.450000000000003" customHeight="1" x14ac:dyDescent="0.25">
      <c r="A4703" s="26">
        <v>45457</v>
      </c>
      <c r="B4703" s="25" t="s">
        <v>9133</v>
      </c>
    </row>
    <row r="4705" spans="1:2" ht="32.450000000000003" customHeight="1" x14ac:dyDescent="0.25">
      <c r="A4705" s="26">
        <v>45464</v>
      </c>
      <c r="B4705" s="25" t="s">
        <v>9134</v>
      </c>
    </row>
    <row r="4706" spans="1:2" ht="32.450000000000003" customHeight="1" x14ac:dyDescent="0.25">
      <c r="A4706" s="26">
        <v>45464</v>
      </c>
      <c r="B4706" s="25" t="s">
        <v>9135</v>
      </c>
    </row>
    <row r="4707" spans="1:2" ht="32.450000000000003" customHeight="1" x14ac:dyDescent="0.25">
      <c r="A4707" s="26">
        <v>45464</v>
      </c>
      <c r="B4707" s="25" t="s">
        <v>9136</v>
      </c>
    </row>
    <row r="4708" spans="1:2" ht="32.450000000000003" customHeight="1" x14ac:dyDescent="0.25">
      <c r="A4708" s="26">
        <v>45464</v>
      </c>
      <c r="B4708" s="25" t="s">
        <v>9137</v>
      </c>
    </row>
    <row r="4709" spans="1:2" ht="32.450000000000003" customHeight="1" x14ac:dyDescent="0.25">
      <c r="A4709" s="26">
        <v>45464</v>
      </c>
      <c r="B4709" s="25" t="s">
        <v>9138</v>
      </c>
    </row>
    <row r="4710" spans="1:2" ht="32.450000000000003" customHeight="1" x14ac:dyDescent="0.25">
      <c r="A4710" s="26">
        <v>45464</v>
      </c>
      <c r="B4710" s="25" t="s">
        <v>9139</v>
      </c>
    </row>
    <row r="4711" spans="1:2" ht="32.450000000000003" customHeight="1" x14ac:dyDescent="0.25">
      <c r="A4711" s="26">
        <v>45464</v>
      </c>
      <c r="B4711" s="25" t="s">
        <v>9140</v>
      </c>
    </row>
    <row r="4713" spans="1:2" ht="32.450000000000003" customHeight="1" x14ac:dyDescent="0.25">
      <c r="A4713" s="26">
        <v>45471</v>
      </c>
      <c r="B4713" s="25" t="s">
        <v>9170</v>
      </c>
    </row>
    <row r="4714" spans="1:2" ht="32.450000000000003" customHeight="1" x14ac:dyDescent="0.25">
      <c r="A4714" s="26">
        <v>45471</v>
      </c>
      <c r="B4714" s="25" t="s">
        <v>9171</v>
      </c>
    </row>
    <row r="4715" spans="1:2" ht="32.450000000000003" customHeight="1" x14ac:dyDescent="0.25">
      <c r="A4715" s="26">
        <v>45471</v>
      </c>
      <c r="B4715" s="25" t="s">
        <v>9172</v>
      </c>
    </row>
    <row r="4716" spans="1:2" ht="32.450000000000003" customHeight="1" x14ac:dyDescent="0.25">
      <c r="A4716" s="26">
        <v>45471</v>
      </c>
      <c r="B4716" s="25" t="s">
        <v>9173</v>
      </c>
    </row>
    <row r="4717" spans="1:2" ht="32.450000000000003" customHeight="1" x14ac:dyDescent="0.25">
      <c r="A4717" s="26">
        <v>45471</v>
      </c>
      <c r="B4717" s="25" t="s">
        <v>9174</v>
      </c>
    </row>
    <row r="4718" spans="1:2" ht="32.450000000000003" customHeight="1" x14ac:dyDescent="0.25">
      <c r="A4718" s="26">
        <v>45471</v>
      </c>
      <c r="B4718" s="25" t="s">
        <v>9175</v>
      </c>
    </row>
    <row r="4719" spans="1:2" ht="32.450000000000003" customHeight="1" x14ac:dyDescent="0.25">
      <c r="A4719" s="26">
        <v>45471</v>
      </c>
      <c r="B4719" s="25" t="s">
        <v>9176</v>
      </c>
    </row>
    <row r="4720" spans="1:2" ht="32.450000000000003" customHeight="1" x14ac:dyDescent="0.25">
      <c r="A4720" s="26">
        <v>45471</v>
      </c>
      <c r="B4720" s="25" t="s">
        <v>9177</v>
      </c>
    </row>
    <row r="4721" spans="1:2" ht="32.450000000000003" customHeight="1" x14ac:dyDescent="0.25">
      <c r="A4721" s="26">
        <v>45471</v>
      </c>
      <c r="B4721" s="25" t="s">
        <v>9178</v>
      </c>
    </row>
    <row r="4723" spans="1:2" ht="32.450000000000003" customHeight="1" x14ac:dyDescent="0.25">
      <c r="A4723" s="26">
        <v>45478</v>
      </c>
      <c r="B4723" s="25" t="s">
        <v>9179</v>
      </c>
    </row>
    <row r="4724" spans="1:2" ht="32.450000000000003" customHeight="1" x14ac:dyDescent="0.25">
      <c r="A4724" s="26">
        <v>45478</v>
      </c>
      <c r="B4724" s="25" t="s">
        <v>9180</v>
      </c>
    </row>
    <row r="4725" spans="1:2" ht="32.450000000000003" customHeight="1" x14ac:dyDescent="0.25">
      <c r="A4725" s="26">
        <v>45478</v>
      </c>
      <c r="B4725" s="25" t="s">
        <v>9181</v>
      </c>
    </row>
    <row r="4726" spans="1:2" ht="32.450000000000003" customHeight="1" x14ac:dyDescent="0.25">
      <c r="A4726" s="26">
        <v>45478</v>
      </c>
      <c r="B4726" s="25" t="s">
        <v>9182</v>
      </c>
    </row>
    <row r="4727" spans="1:2" ht="32.450000000000003" customHeight="1" x14ac:dyDescent="0.25">
      <c r="A4727" s="26">
        <v>45478</v>
      </c>
      <c r="B4727" s="25" t="s">
        <v>9183</v>
      </c>
    </row>
    <row r="4728" spans="1:2" ht="32.450000000000003" customHeight="1" x14ac:dyDescent="0.25">
      <c r="A4728" s="26">
        <v>45478</v>
      </c>
      <c r="B4728" s="25" t="s">
        <v>9184</v>
      </c>
    </row>
    <row r="4729" spans="1:2" ht="32.450000000000003" customHeight="1" x14ac:dyDescent="0.25">
      <c r="A4729" s="26">
        <v>45478</v>
      </c>
      <c r="B4729" s="25" t="s">
        <v>9185</v>
      </c>
    </row>
    <row r="4730" spans="1:2" ht="32.450000000000003" customHeight="1" x14ac:dyDescent="0.25">
      <c r="A4730" s="26">
        <v>45478</v>
      </c>
      <c r="B4730" s="25" t="s">
        <v>9186</v>
      </c>
    </row>
    <row r="4732" spans="1:2" ht="32.450000000000003" customHeight="1" x14ac:dyDescent="0.25">
      <c r="A4732" s="26">
        <v>45485</v>
      </c>
      <c r="B4732" s="25" t="s">
        <v>9187</v>
      </c>
    </row>
    <row r="4733" spans="1:2" ht="32.450000000000003" customHeight="1" x14ac:dyDescent="0.25">
      <c r="A4733" s="26">
        <v>45485</v>
      </c>
      <c r="B4733" s="25" t="s">
        <v>9188</v>
      </c>
    </row>
    <row r="4734" spans="1:2" ht="32.450000000000003" customHeight="1" x14ac:dyDescent="0.25">
      <c r="A4734" s="26">
        <v>45485</v>
      </c>
      <c r="B4734" s="25" t="s">
        <v>9189</v>
      </c>
    </row>
    <row r="4735" spans="1:2" ht="32.450000000000003" customHeight="1" x14ac:dyDescent="0.25">
      <c r="A4735" s="26">
        <v>45485</v>
      </c>
      <c r="B4735" s="25" t="s">
        <v>9190</v>
      </c>
    </row>
    <row r="4736" spans="1:2" ht="32.450000000000003" customHeight="1" x14ac:dyDescent="0.25">
      <c r="A4736" s="26">
        <v>45485</v>
      </c>
      <c r="B4736" s="25" t="s">
        <v>9191</v>
      </c>
    </row>
    <row r="4737" spans="1:2" ht="32.450000000000003" customHeight="1" x14ac:dyDescent="0.25">
      <c r="A4737" s="26">
        <v>45485</v>
      </c>
      <c r="B4737" s="25" t="s">
        <v>9192</v>
      </c>
    </row>
    <row r="4738" spans="1:2" ht="32.450000000000003" customHeight="1" x14ac:dyDescent="0.25">
      <c r="A4738" s="26">
        <v>45485</v>
      </c>
      <c r="B4738" s="25" t="s">
        <v>9193</v>
      </c>
    </row>
    <row r="4739" spans="1:2" ht="32.450000000000003" customHeight="1" x14ac:dyDescent="0.25">
      <c r="A4739" s="26">
        <v>45485</v>
      </c>
      <c r="B4739" s="25" t="s">
        <v>9194</v>
      </c>
    </row>
    <row r="4740" spans="1:2" ht="32.450000000000003" customHeight="1" x14ac:dyDescent="0.25">
      <c r="A4740" s="26">
        <v>45485</v>
      </c>
      <c r="B4740" s="25" t="s">
        <v>9195</v>
      </c>
    </row>
    <row r="4741" spans="1:2" ht="32.450000000000003" customHeight="1" x14ac:dyDescent="0.25">
      <c r="A4741" s="26">
        <v>45485</v>
      </c>
      <c r="B4741" s="25" t="s">
        <v>9196</v>
      </c>
    </row>
    <row r="4742" spans="1:2" ht="32.450000000000003" customHeight="1" x14ac:dyDescent="0.25">
      <c r="A4742" s="26">
        <v>45485</v>
      </c>
      <c r="B4742" s="25" t="s">
        <v>9197</v>
      </c>
    </row>
    <row r="4744" spans="1:2" ht="32.450000000000003" customHeight="1" x14ac:dyDescent="0.25">
      <c r="A4744" s="26">
        <v>45492</v>
      </c>
      <c r="B4744" s="25" t="s">
        <v>9198</v>
      </c>
    </row>
    <row r="4745" spans="1:2" ht="32.450000000000003" customHeight="1" x14ac:dyDescent="0.25">
      <c r="A4745" s="26">
        <v>45492</v>
      </c>
      <c r="B4745" s="25" t="s">
        <v>9199</v>
      </c>
    </row>
    <row r="4746" spans="1:2" ht="32.450000000000003" customHeight="1" x14ac:dyDescent="0.25">
      <c r="A4746" s="26">
        <v>45492</v>
      </c>
      <c r="B4746" s="25" t="s">
        <v>9200</v>
      </c>
    </row>
    <row r="4747" spans="1:2" ht="32.450000000000003" customHeight="1" x14ac:dyDescent="0.25">
      <c r="A4747" s="26">
        <v>45492</v>
      </c>
      <c r="B4747" s="25" t="s">
        <v>9201</v>
      </c>
    </row>
    <row r="4748" spans="1:2" ht="32.450000000000003" customHeight="1" x14ac:dyDescent="0.25">
      <c r="A4748" s="26">
        <v>45492</v>
      </c>
      <c r="B4748" s="25" t="s">
        <v>9202</v>
      </c>
    </row>
    <row r="4749" spans="1:2" ht="32.450000000000003" customHeight="1" x14ac:dyDescent="0.25">
      <c r="A4749" s="26">
        <v>45492</v>
      </c>
      <c r="B4749" s="25" t="s">
        <v>9203</v>
      </c>
    </row>
    <row r="4750" spans="1:2" ht="32.450000000000003" customHeight="1" x14ac:dyDescent="0.25">
      <c r="A4750" s="26">
        <v>45492</v>
      </c>
      <c r="B4750" s="25" t="s">
        <v>9204</v>
      </c>
    </row>
    <row r="4751" spans="1:2" ht="32.450000000000003" customHeight="1" x14ac:dyDescent="0.25">
      <c r="A4751" s="26">
        <v>45492</v>
      </c>
      <c r="B4751" s="25" t="s">
        <v>9205</v>
      </c>
    </row>
    <row r="4752" spans="1:2" ht="32.450000000000003" customHeight="1" x14ac:dyDescent="0.25">
      <c r="A4752" s="26">
        <v>45492</v>
      </c>
      <c r="B4752" s="25" t="s">
        <v>9206</v>
      </c>
    </row>
    <row r="4753" spans="1:2" ht="32.450000000000003" customHeight="1" x14ac:dyDescent="0.25">
      <c r="A4753" s="26">
        <v>45492</v>
      </c>
      <c r="B4753" s="25" t="s">
        <v>9207</v>
      </c>
    </row>
    <row r="4755" spans="1:2" ht="32.450000000000003" customHeight="1" x14ac:dyDescent="0.25">
      <c r="A4755" s="26">
        <v>45499</v>
      </c>
      <c r="B4755" s="25" t="s">
        <v>9208</v>
      </c>
    </row>
    <row r="4756" spans="1:2" ht="32.450000000000003" customHeight="1" x14ac:dyDescent="0.25">
      <c r="A4756" s="26">
        <v>45499</v>
      </c>
      <c r="B4756" s="25" t="s">
        <v>9209</v>
      </c>
    </row>
    <row r="4758" spans="1:2" ht="32.450000000000003" customHeight="1" x14ac:dyDescent="0.25">
      <c r="A4758" s="26">
        <v>45506</v>
      </c>
      <c r="B4758" s="25" t="s">
        <v>9210</v>
      </c>
    </row>
    <row r="4759" spans="1:2" ht="32.450000000000003" customHeight="1" x14ac:dyDescent="0.25">
      <c r="A4759" s="26">
        <v>45506</v>
      </c>
      <c r="B4759" s="25" t="s">
        <v>9211</v>
      </c>
    </row>
    <row r="4760" spans="1:2" ht="32.450000000000003" customHeight="1" x14ac:dyDescent="0.25">
      <c r="A4760" s="26">
        <v>45506</v>
      </c>
      <c r="B4760" s="25" t="s">
        <v>9212</v>
      </c>
    </row>
    <row r="4761" spans="1:2" ht="32.450000000000003" customHeight="1" x14ac:dyDescent="0.25">
      <c r="A4761" s="26">
        <v>45506</v>
      </c>
      <c r="B4761" s="25" t="s">
        <v>9213</v>
      </c>
    </row>
    <row r="4762" spans="1:2" ht="32.450000000000003" customHeight="1" x14ac:dyDescent="0.25">
      <c r="A4762" s="26">
        <v>45506</v>
      </c>
      <c r="B4762" s="25" t="s">
        <v>9214</v>
      </c>
    </row>
    <row r="4763" spans="1:2" ht="32.450000000000003" customHeight="1" x14ac:dyDescent="0.25">
      <c r="A4763" s="26">
        <v>45506</v>
      </c>
      <c r="B4763" s="25" t="s">
        <v>9215</v>
      </c>
    </row>
    <row r="4764" spans="1:2" ht="32.450000000000003" customHeight="1" x14ac:dyDescent="0.25">
      <c r="A4764" s="26">
        <v>45506</v>
      </c>
      <c r="B4764" s="25" t="s">
        <v>9216</v>
      </c>
    </row>
    <row r="4765" spans="1:2" ht="32.450000000000003" customHeight="1" x14ac:dyDescent="0.25">
      <c r="A4765" s="26">
        <v>45506</v>
      </c>
      <c r="B4765" s="25" t="s">
        <v>9217</v>
      </c>
    </row>
    <row r="4766" spans="1:2" ht="32.450000000000003" customHeight="1" x14ac:dyDescent="0.25">
      <c r="A4766" s="26">
        <v>45506</v>
      </c>
      <c r="B4766" s="25" t="s">
        <v>9218</v>
      </c>
    </row>
    <row r="4767" spans="1:2" ht="32.450000000000003" customHeight="1" x14ac:dyDescent="0.25">
      <c r="A4767" s="26">
        <v>45506</v>
      </c>
      <c r="B4767" s="25" t="s">
        <v>9219</v>
      </c>
    </row>
    <row r="4768" spans="1:2" ht="32.450000000000003" customHeight="1" x14ac:dyDescent="0.25">
      <c r="A4768" s="26">
        <v>45506</v>
      </c>
      <c r="B4768" s="25" t="s">
        <v>9220</v>
      </c>
    </row>
    <row r="4769" spans="1:2" ht="32.450000000000003" customHeight="1" x14ac:dyDescent="0.25">
      <c r="A4769" s="26">
        <v>45506</v>
      </c>
      <c r="B4769" s="25" t="s">
        <v>9221</v>
      </c>
    </row>
    <row r="4770" spans="1:2" ht="32.450000000000003" customHeight="1" x14ac:dyDescent="0.25">
      <c r="A4770" s="26">
        <v>45506</v>
      </c>
      <c r="B4770" s="25" t="s">
        <v>9222</v>
      </c>
    </row>
    <row r="4772" spans="1:2" ht="32.450000000000003" customHeight="1" x14ac:dyDescent="0.25">
      <c r="A4772" s="26">
        <v>45513</v>
      </c>
      <c r="B4772" s="25" t="s">
        <v>9223</v>
      </c>
    </row>
    <row r="4773" spans="1:2" ht="32.450000000000003" customHeight="1" x14ac:dyDescent="0.25">
      <c r="A4773" s="26">
        <v>45513</v>
      </c>
      <c r="B4773" s="25" t="s">
        <v>9224</v>
      </c>
    </row>
    <row r="4774" spans="1:2" ht="32.450000000000003" customHeight="1" x14ac:dyDescent="0.25">
      <c r="A4774" s="26">
        <v>45513</v>
      </c>
      <c r="B4774" s="25" t="s">
        <v>9225</v>
      </c>
    </row>
    <row r="4775" spans="1:2" ht="32.450000000000003" customHeight="1" x14ac:dyDescent="0.25">
      <c r="A4775" s="26">
        <v>45513</v>
      </c>
      <c r="B4775" s="25" t="s">
        <v>9226</v>
      </c>
    </row>
    <row r="4776" spans="1:2" ht="32.450000000000003" customHeight="1" x14ac:dyDescent="0.25">
      <c r="A4776" s="26">
        <v>45513</v>
      </c>
      <c r="B4776" s="25" t="s">
        <v>9227</v>
      </c>
    </row>
    <row r="4777" spans="1:2" ht="32.450000000000003" customHeight="1" x14ac:dyDescent="0.25">
      <c r="A4777" s="26">
        <v>45513</v>
      </c>
      <c r="B4777" s="25" t="s">
        <v>9228</v>
      </c>
    </row>
    <row r="4778" spans="1:2" ht="32.450000000000003" customHeight="1" x14ac:dyDescent="0.25">
      <c r="A4778" s="26">
        <v>45513</v>
      </c>
      <c r="B4778" s="25" t="s">
        <v>9229</v>
      </c>
    </row>
    <row r="4779" spans="1:2" ht="32.450000000000003" customHeight="1" x14ac:dyDescent="0.25">
      <c r="A4779" s="26">
        <v>45513</v>
      </c>
      <c r="B4779" s="25" t="s">
        <v>9230</v>
      </c>
    </row>
    <row r="4780" spans="1:2" ht="32.450000000000003" customHeight="1" x14ac:dyDescent="0.25">
      <c r="A4780" s="26">
        <v>45513</v>
      </c>
      <c r="B4780" s="25" t="s">
        <v>9231</v>
      </c>
    </row>
    <row r="4781" spans="1:2" ht="32.450000000000003" customHeight="1" x14ac:dyDescent="0.25">
      <c r="A4781" s="26">
        <v>45513</v>
      </c>
      <c r="B4781" s="25" t="s">
        <v>9232</v>
      </c>
    </row>
    <row r="4782" spans="1:2" ht="32.450000000000003" customHeight="1" x14ac:dyDescent="0.25">
      <c r="A4782" s="26">
        <v>45513</v>
      </c>
      <c r="B4782" s="25" t="s">
        <v>9233</v>
      </c>
    </row>
    <row r="4783" spans="1:2" ht="32.450000000000003" customHeight="1" x14ac:dyDescent="0.25">
      <c r="A4783" s="26">
        <v>45513</v>
      </c>
      <c r="B4783" s="25" t="s">
        <v>9234</v>
      </c>
    </row>
    <row r="4784" spans="1:2" ht="32.450000000000003" customHeight="1" x14ac:dyDescent="0.25">
      <c r="A4784" s="26">
        <v>45513</v>
      </c>
      <c r="B4784" s="25" t="s">
        <v>9235</v>
      </c>
    </row>
    <row r="4785" spans="1:2" ht="32.450000000000003" customHeight="1" x14ac:dyDescent="0.25">
      <c r="A4785" s="26">
        <v>45513</v>
      </c>
      <c r="B4785" s="25" t="s">
        <v>9236</v>
      </c>
    </row>
    <row r="4786" spans="1:2" ht="32.450000000000003" customHeight="1" x14ac:dyDescent="0.25">
      <c r="A4786" s="26">
        <v>45513</v>
      </c>
      <c r="B4786" s="25" t="s">
        <v>9237</v>
      </c>
    </row>
    <row r="4787" spans="1:2" ht="32.450000000000003" customHeight="1" x14ac:dyDescent="0.25">
      <c r="A4787" s="26">
        <v>45513</v>
      </c>
      <c r="B4787" s="25" t="s">
        <v>9238</v>
      </c>
    </row>
    <row r="4788" spans="1:2" ht="32.450000000000003" customHeight="1" x14ac:dyDescent="0.25">
      <c r="A4788" s="26">
        <v>45513</v>
      </c>
      <c r="B4788" s="25" t="s">
        <v>9239</v>
      </c>
    </row>
    <row r="4790" spans="1:2" ht="32.450000000000003" customHeight="1" x14ac:dyDescent="0.25">
      <c r="A4790" s="26">
        <v>45520</v>
      </c>
      <c r="B4790" s="25" t="s">
        <v>9240</v>
      </c>
    </row>
    <row r="4791" spans="1:2" ht="32.450000000000003" customHeight="1" x14ac:dyDescent="0.25">
      <c r="A4791" s="26">
        <v>45520</v>
      </c>
      <c r="B4791" s="25" t="s">
        <v>9241</v>
      </c>
    </row>
    <row r="4792" spans="1:2" ht="32.450000000000003" customHeight="1" x14ac:dyDescent="0.25">
      <c r="A4792" s="26">
        <v>45520</v>
      </c>
      <c r="B4792" s="25" t="s">
        <v>9242</v>
      </c>
    </row>
    <row r="4793" spans="1:2" ht="32.450000000000003" customHeight="1" x14ac:dyDescent="0.25">
      <c r="A4793" s="26">
        <v>45520</v>
      </c>
      <c r="B4793" s="25" t="s">
        <v>9243</v>
      </c>
    </row>
    <row r="4794" spans="1:2" ht="32.450000000000003" customHeight="1" x14ac:dyDescent="0.25">
      <c r="A4794" s="26">
        <v>45520</v>
      </c>
      <c r="B4794" s="25" t="s">
        <v>9244</v>
      </c>
    </row>
    <row r="4795" spans="1:2" ht="32.450000000000003" customHeight="1" x14ac:dyDescent="0.25">
      <c r="A4795" s="26">
        <v>45520</v>
      </c>
      <c r="B4795" s="25" t="s">
        <v>9245</v>
      </c>
    </row>
    <row r="4796" spans="1:2" ht="32.450000000000003" customHeight="1" x14ac:dyDescent="0.25">
      <c r="A4796" s="26">
        <v>45520</v>
      </c>
      <c r="B4796" s="25" t="s">
        <v>9246</v>
      </c>
    </row>
    <row r="4797" spans="1:2" ht="32.450000000000003" customHeight="1" x14ac:dyDescent="0.25">
      <c r="A4797" s="26">
        <v>45520</v>
      </c>
      <c r="B4797" s="25" t="s">
        <v>9247</v>
      </c>
    </row>
    <row r="4798" spans="1:2" ht="32.450000000000003" customHeight="1" x14ac:dyDescent="0.25">
      <c r="A4798" s="26">
        <v>45520</v>
      </c>
      <c r="B4798" s="25" t="s">
        <v>9248</v>
      </c>
    </row>
    <row r="4799" spans="1:2" ht="32.450000000000003" customHeight="1" x14ac:dyDescent="0.25">
      <c r="A4799" s="26">
        <v>45520</v>
      </c>
      <c r="B4799" s="25" t="s">
        <v>9249</v>
      </c>
    </row>
    <row r="4801" spans="1:2" ht="32.450000000000003" customHeight="1" x14ac:dyDescent="0.25">
      <c r="A4801" s="26">
        <v>45527</v>
      </c>
      <c r="B4801" s="25" t="s">
        <v>9250</v>
      </c>
    </row>
    <row r="4802" spans="1:2" ht="32.450000000000003" customHeight="1" x14ac:dyDescent="0.25">
      <c r="A4802" s="26">
        <v>45527</v>
      </c>
      <c r="B4802" s="25" t="s">
        <v>9251</v>
      </c>
    </row>
    <row r="4803" spans="1:2" ht="32.450000000000003" customHeight="1" x14ac:dyDescent="0.25">
      <c r="A4803" s="26">
        <v>45527</v>
      </c>
      <c r="B4803" s="25" t="s">
        <v>9252</v>
      </c>
    </row>
    <row r="4804" spans="1:2" ht="32.450000000000003" customHeight="1" x14ac:dyDescent="0.25">
      <c r="A4804" s="26">
        <v>45527</v>
      </c>
      <c r="B4804" s="25" t="s">
        <v>9253</v>
      </c>
    </row>
    <row r="4805" spans="1:2" ht="32.450000000000003" customHeight="1" x14ac:dyDescent="0.25">
      <c r="A4805" s="26">
        <v>45527</v>
      </c>
      <c r="B4805" s="25" t="s">
        <v>9254</v>
      </c>
    </row>
    <row r="4806" spans="1:2" ht="32.450000000000003" customHeight="1" x14ac:dyDescent="0.25">
      <c r="A4806" s="26">
        <v>45527</v>
      </c>
      <c r="B4806" s="25" t="s">
        <v>9255</v>
      </c>
    </row>
    <row r="4807" spans="1:2" ht="32.450000000000003" customHeight="1" x14ac:dyDescent="0.25">
      <c r="A4807" s="26">
        <v>45527</v>
      </c>
      <c r="B4807" s="25" t="s">
        <v>9256</v>
      </c>
    </row>
    <row r="4808" spans="1:2" ht="32.450000000000003" customHeight="1" x14ac:dyDescent="0.25">
      <c r="A4808" s="26">
        <v>45527</v>
      </c>
      <c r="B4808" s="25" t="s">
        <v>9257</v>
      </c>
    </row>
    <row r="4809" spans="1:2" ht="32.450000000000003" customHeight="1" x14ac:dyDescent="0.25">
      <c r="A4809" s="26">
        <v>45527</v>
      </c>
      <c r="B4809" s="25" t="s">
        <v>9258</v>
      </c>
    </row>
    <row r="4810" spans="1:2" ht="32.450000000000003" customHeight="1" x14ac:dyDescent="0.25">
      <c r="A4810" s="26">
        <v>45527</v>
      </c>
      <c r="B4810" s="25" t="s">
        <v>9259</v>
      </c>
    </row>
    <row r="4811" spans="1:2" ht="32.450000000000003" customHeight="1" x14ac:dyDescent="0.25">
      <c r="A4811" s="26">
        <v>45527</v>
      </c>
      <c r="B4811" s="25" t="s">
        <v>9260</v>
      </c>
    </row>
    <row r="4812" spans="1:2" ht="32.450000000000003" customHeight="1" x14ac:dyDescent="0.25">
      <c r="A4812" s="26">
        <v>45527</v>
      </c>
      <c r="B4812" s="25" t="s">
        <v>9261</v>
      </c>
    </row>
    <row r="4813" spans="1:2" ht="32.450000000000003" customHeight="1" x14ac:dyDescent="0.25">
      <c r="A4813" s="26">
        <v>45527</v>
      </c>
      <c r="B4813" s="25" t="s">
        <v>9262</v>
      </c>
    </row>
    <row r="4814" spans="1:2" ht="32.450000000000003" customHeight="1" x14ac:dyDescent="0.25">
      <c r="A4814" s="26">
        <v>45527</v>
      </c>
      <c r="B4814" s="25" t="s">
        <v>9263</v>
      </c>
    </row>
    <row r="4815" spans="1:2" ht="32.450000000000003" customHeight="1" x14ac:dyDescent="0.25">
      <c r="A4815" s="26">
        <v>45527</v>
      </c>
      <c r="B4815" s="25" t="s">
        <v>9264</v>
      </c>
    </row>
    <row r="4816" spans="1:2" ht="32.450000000000003" customHeight="1" x14ac:dyDescent="0.25">
      <c r="A4816" s="26">
        <v>45527</v>
      </c>
      <c r="B4816" s="25" t="s">
        <v>9265</v>
      </c>
    </row>
    <row r="4817" spans="1:2" ht="32.450000000000003" customHeight="1" x14ac:dyDescent="0.25">
      <c r="A4817" s="26">
        <v>45527</v>
      </c>
      <c r="B4817" s="25" t="s">
        <v>9266</v>
      </c>
    </row>
    <row r="4818" spans="1:2" ht="32.450000000000003" customHeight="1" x14ac:dyDescent="0.25">
      <c r="A4818" s="26">
        <v>45527</v>
      </c>
      <c r="B4818" s="25" t="s">
        <v>9267</v>
      </c>
    </row>
    <row r="4819" spans="1:2" ht="32.450000000000003" customHeight="1" x14ac:dyDescent="0.25">
      <c r="A4819" s="26">
        <v>45527</v>
      </c>
      <c r="B4819" s="25" t="s">
        <v>9268</v>
      </c>
    </row>
    <row r="4820" spans="1:2" ht="32.450000000000003" customHeight="1" x14ac:dyDescent="0.25">
      <c r="A4820" s="26">
        <v>45527</v>
      </c>
      <c r="B4820" s="25" t="s">
        <v>9269</v>
      </c>
    </row>
    <row r="4821" spans="1:2" ht="32.450000000000003" customHeight="1" x14ac:dyDescent="0.25">
      <c r="A4821" s="26">
        <v>45527</v>
      </c>
      <c r="B4821" s="25" t="s">
        <v>9270</v>
      </c>
    </row>
    <row r="4822" spans="1:2" ht="32.450000000000003" customHeight="1" x14ac:dyDescent="0.25">
      <c r="A4822" s="26">
        <v>45527</v>
      </c>
      <c r="B4822" s="25" t="s">
        <v>9271</v>
      </c>
    </row>
    <row r="4823" spans="1:2" ht="32.450000000000003" customHeight="1" x14ac:dyDescent="0.25">
      <c r="A4823" s="26">
        <v>45527</v>
      </c>
      <c r="B4823" s="25" t="s">
        <v>9272</v>
      </c>
    </row>
    <row r="4824" spans="1:2" ht="32.450000000000003" customHeight="1" x14ac:dyDescent="0.25">
      <c r="A4824" s="26">
        <v>45527</v>
      </c>
      <c r="B4824" s="25" t="s">
        <v>9273</v>
      </c>
    </row>
    <row r="4825" spans="1:2" ht="32.450000000000003" customHeight="1" x14ac:dyDescent="0.25">
      <c r="A4825" s="26">
        <v>45527</v>
      </c>
      <c r="B4825" s="25" t="s">
        <v>9274</v>
      </c>
    </row>
    <row r="4826" spans="1:2" ht="32.450000000000003" customHeight="1" x14ac:dyDescent="0.25">
      <c r="A4826" s="26">
        <v>45527</v>
      </c>
      <c r="B4826" s="25" t="s">
        <v>9275</v>
      </c>
    </row>
    <row r="4827" spans="1:2" ht="32.450000000000003" customHeight="1" x14ac:dyDescent="0.25">
      <c r="A4827" s="26">
        <v>45527</v>
      </c>
      <c r="B4827" s="25" t="s">
        <v>9276</v>
      </c>
    </row>
    <row r="4829" spans="1:2" ht="32.450000000000003" customHeight="1" x14ac:dyDescent="0.25">
      <c r="A4829" s="26">
        <v>45534</v>
      </c>
      <c r="B4829" s="25" t="s">
        <v>9277</v>
      </c>
    </row>
    <row r="4830" spans="1:2" ht="32.450000000000003" customHeight="1" x14ac:dyDescent="0.25">
      <c r="A4830" s="26">
        <v>45534</v>
      </c>
      <c r="B4830" s="25" t="s">
        <v>9278</v>
      </c>
    </row>
    <row r="4831" spans="1:2" ht="32.450000000000003" customHeight="1" x14ac:dyDescent="0.25">
      <c r="A4831" s="26">
        <v>45534</v>
      </c>
      <c r="B4831" s="25" t="s">
        <v>9279</v>
      </c>
    </row>
    <row r="4832" spans="1:2" ht="32.450000000000003" customHeight="1" x14ac:dyDescent="0.25">
      <c r="A4832" s="26">
        <v>45534</v>
      </c>
      <c r="B4832" s="25" t="s">
        <v>9280</v>
      </c>
    </row>
    <row r="4833" spans="1:2" ht="32.450000000000003" customHeight="1" x14ac:dyDescent="0.25">
      <c r="A4833" s="26">
        <v>45534</v>
      </c>
      <c r="B4833" s="25" t="s">
        <v>9281</v>
      </c>
    </row>
    <row r="4834" spans="1:2" ht="32.450000000000003" customHeight="1" x14ac:dyDescent="0.25">
      <c r="A4834" s="26">
        <v>45534</v>
      </c>
      <c r="B4834" s="25" t="s">
        <v>9282</v>
      </c>
    </row>
    <row r="4835" spans="1:2" ht="32.450000000000003" customHeight="1" x14ac:dyDescent="0.25">
      <c r="A4835" s="26">
        <v>45534</v>
      </c>
      <c r="B4835" s="25" t="s">
        <v>9283</v>
      </c>
    </row>
    <row r="4836" spans="1:2" ht="32.450000000000003" customHeight="1" x14ac:dyDescent="0.25">
      <c r="A4836" s="26">
        <v>45534</v>
      </c>
      <c r="B4836" s="25" t="s">
        <v>9284</v>
      </c>
    </row>
    <row r="4837" spans="1:2" ht="32.450000000000003" customHeight="1" x14ac:dyDescent="0.25">
      <c r="A4837" s="26">
        <v>45534</v>
      </c>
      <c r="B4837" s="25" t="s">
        <v>9285</v>
      </c>
    </row>
    <row r="4839" spans="1:2" ht="32.450000000000003" customHeight="1" x14ac:dyDescent="0.25">
      <c r="A4839" s="26">
        <v>45541</v>
      </c>
      <c r="B4839" s="25" t="s">
        <v>9286</v>
      </c>
    </row>
    <row r="4840" spans="1:2" ht="32.450000000000003" customHeight="1" x14ac:dyDescent="0.25">
      <c r="A4840" s="26">
        <v>45541</v>
      </c>
      <c r="B4840" s="25" t="s">
        <v>9287</v>
      </c>
    </row>
    <row r="4841" spans="1:2" ht="32.450000000000003" customHeight="1" x14ac:dyDescent="0.25">
      <c r="A4841" s="26">
        <v>45541</v>
      </c>
      <c r="B4841" s="25" t="s">
        <v>9288</v>
      </c>
    </row>
    <row r="4842" spans="1:2" ht="32.450000000000003" customHeight="1" x14ac:dyDescent="0.25">
      <c r="A4842" s="26">
        <v>45541</v>
      </c>
      <c r="B4842" s="25" t="s">
        <v>9289</v>
      </c>
    </row>
    <row r="4843" spans="1:2" ht="32.450000000000003" customHeight="1" x14ac:dyDescent="0.25">
      <c r="A4843" s="26">
        <v>45541</v>
      </c>
      <c r="B4843" s="25" t="s">
        <v>9290</v>
      </c>
    </row>
    <row r="4844" spans="1:2" ht="32.450000000000003" customHeight="1" x14ac:dyDescent="0.25">
      <c r="A4844" s="26">
        <v>45541</v>
      </c>
      <c r="B4844" s="25" t="s">
        <v>9291</v>
      </c>
    </row>
    <row r="4845" spans="1:2" ht="32.450000000000003" customHeight="1" x14ac:dyDescent="0.25">
      <c r="A4845" s="26">
        <v>45541</v>
      </c>
      <c r="B4845" s="25" t="s">
        <v>9292</v>
      </c>
    </row>
    <row r="4846" spans="1:2" ht="32.450000000000003" customHeight="1" x14ac:dyDescent="0.25">
      <c r="A4846" s="26">
        <v>45541</v>
      </c>
      <c r="B4846" s="25" t="s">
        <v>9293</v>
      </c>
    </row>
    <row r="4847" spans="1:2" ht="32.450000000000003" customHeight="1" x14ac:dyDescent="0.25">
      <c r="A4847" s="26">
        <v>45541</v>
      </c>
      <c r="B4847" s="25" t="s">
        <v>9294</v>
      </c>
    </row>
    <row r="4848" spans="1:2" ht="32.450000000000003" customHeight="1" x14ac:dyDescent="0.25">
      <c r="A4848" s="26">
        <v>45541</v>
      </c>
      <c r="B4848" s="25" t="s">
        <v>9295</v>
      </c>
    </row>
    <row r="4849" spans="1:2" ht="32.450000000000003" customHeight="1" x14ac:dyDescent="0.25">
      <c r="A4849" s="26">
        <v>45541</v>
      </c>
      <c r="B4849" s="25" t="s">
        <v>9296</v>
      </c>
    </row>
    <row r="4850" spans="1:2" ht="32.450000000000003" customHeight="1" x14ac:dyDescent="0.25">
      <c r="A4850" s="26">
        <v>45541</v>
      </c>
      <c r="B4850" s="25" t="s">
        <v>9297</v>
      </c>
    </row>
    <row r="4851" spans="1:2" ht="32.450000000000003" customHeight="1" x14ac:dyDescent="0.25">
      <c r="A4851" s="26">
        <v>45541</v>
      </c>
      <c r="B4851" s="25" t="s">
        <v>9298</v>
      </c>
    </row>
    <row r="4852" spans="1:2" ht="32.450000000000003" customHeight="1" x14ac:dyDescent="0.25">
      <c r="A4852" s="26">
        <v>45541</v>
      </c>
      <c r="B4852" s="25" t="s">
        <v>9299</v>
      </c>
    </row>
    <row r="4853" spans="1:2" ht="32.450000000000003" customHeight="1" x14ac:dyDescent="0.25">
      <c r="A4853" s="26">
        <v>45541</v>
      </c>
      <c r="B4853" s="25" t="s">
        <v>9300</v>
      </c>
    </row>
    <row r="4854" spans="1:2" ht="32.450000000000003" customHeight="1" x14ac:dyDescent="0.25">
      <c r="A4854" s="26">
        <v>45541</v>
      </c>
      <c r="B4854" s="25" t="s">
        <v>9301</v>
      </c>
    </row>
    <row r="4855" spans="1:2" ht="32.450000000000003" customHeight="1" x14ac:dyDescent="0.25">
      <c r="A4855" s="26">
        <v>45541</v>
      </c>
      <c r="B4855" s="25" t="s">
        <v>9302</v>
      </c>
    </row>
    <row r="4856" spans="1:2" ht="32.450000000000003" customHeight="1" x14ac:dyDescent="0.25">
      <c r="A4856" s="26">
        <v>45541</v>
      </c>
      <c r="B4856" s="25" t="s">
        <v>9303</v>
      </c>
    </row>
    <row r="4857" spans="1:2" ht="32.450000000000003" customHeight="1" x14ac:dyDescent="0.25">
      <c r="A4857" s="26">
        <v>45541</v>
      </c>
      <c r="B4857" s="25" t="s">
        <v>9304</v>
      </c>
    </row>
    <row r="4858" spans="1:2" ht="32.450000000000003" customHeight="1" x14ac:dyDescent="0.25">
      <c r="A4858" s="26">
        <v>45541</v>
      </c>
      <c r="B4858" s="25" t="s">
        <v>9305</v>
      </c>
    </row>
    <row r="4859" spans="1:2" ht="32.450000000000003" customHeight="1" x14ac:dyDescent="0.25">
      <c r="A4859" s="26">
        <v>45541</v>
      </c>
      <c r="B4859" s="25" t="s">
        <v>9306</v>
      </c>
    </row>
    <row r="4861" spans="1:2" ht="32.450000000000003" customHeight="1" x14ac:dyDescent="0.25">
      <c r="A4861" s="26">
        <v>45548</v>
      </c>
      <c r="B4861" s="25" t="s">
        <v>9307</v>
      </c>
    </row>
    <row r="4862" spans="1:2" ht="32.450000000000003" customHeight="1" x14ac:dyDescent="0.25">
      <c r="A4862" s="26">
        <v>45548</v>
      </c>
      <c r="B4862" s="25" t="s">
        <v>9308</v>
      </c>
    </row>
    <row r="4863" spans="1:2" ht="32.450000000000003" customHeight="1" x14ac:dyDescent="0.25">
      <c r="A4863" s="26">
        <v>45548</v>
      </c>
      <c r="B4863" s="25" t="s">
        <v>9309</v>
      </c>
    </row>
    <row r="4864" spans="1:2" ht="32.450000000000003" customHeight="1" x14ac:dyDescent="0.25">
      <c r="A4864" s="26">
        <v>45548</v>
      </c>
      <c r="B4864" s="25" t="s">
        <v>9310</v>
      </c>
    </row>
    <row r="4865" spans="1:2" ht="32.450000000000003" customHeight="1" x14ac:dyDescent="0.25">
      <c r="A4865" s="26">
        <v>45548</v>
      </c>
      <c r="B4865" s="25" t="s">
        <v>9311</v>
      </c>
    </row>
    <row r="4866" spans="1:2" ht="32.450000000000003" customHeight="1" x14ac:dyDescent="0.25">
      <c r="A4866" s="26">
        <v>45548</v>
      </c>
      <c r="B4866" s="25" t="s">
        <v>9312</v>
      </c>
    </row>
    <row r="4867" spans="1:2" ht="32.450000000000003" customHeight="1" x14ac:dyDescent="0.25">
      <c r="A4867" s="26">
        <v>45548</v>
      </c>
      <c r="B4867" s="25" t="s">
        <v>9313</v>
      </c>
    </row>
    <row r="4868" spans="1:2" ht="32.450000000000003" customHeight="1" x14ac:dyDescent="0.25">
      <c r="A4868" s="26">
        <v>45548</v>
      </c>
      <c r="B4868" s="25" t="s">
        <v>9314</v>
      </c>
    </row>
    <row r="4869" spans="1:2" ht="32.450000000000003" customHeight="1" x14ac:dyDescent="0.25">
      <c r="A4869" s="26">
        <v>45548</v>
      </c>
      <c r="B4869" s="25" t="s">
        <v>9315</v>
      </c>
    </row>
    <row r="4870" spans="1:2" ht="32.450000000000003" customHeight="1" x14ac:dyDescent="0.25">
      <c r="A4870" s="26">
        <v>45548</v>
      </c>
      <c r="B4870" s="25" t="s">
        <v>9316</v>
      </c>
    </row>
    <row r="4871" spans="1:2" ht="32.450000000000003" customHeight="1" x14ac:dyDescent="0.25">
      <c r="A4871" s="26">
        <v>45548</v>
      </c>
      <c r="B4871" s="25" t="s">
        <v>9317</v>
      </c>
    </row>
    <row r="4872" spans="1:2" ht="32.450000000000003" customHeight="1" x14ac:dyDescent="0.25">
      <c r="A4872" s="26">
        <v>45548</v>
      </c>
      <c r="B4872" s="25" t="s">
        <v>9318</v>
      </c>
    </row>
    <row r="4873" spans="1:2" ht="32.450000000000003" customHeight="1" x14ac:dyDescent="0.25">
      <c r="A4873" s="26">
        <v>45548</v>
      </c>
      <c r="B4873" s="25" t="s">
        <v>9319</v>
      </c>
    </row>
    <row r="4874" spans="1:2" ht="32.450000000000003" customHeight="1" x14ac:dyDescent="0.25">
      <c r="A4874" s="26">
        <v>45548</v>
      </c>
      <c r="B4874" s="25" t="s">
        <v>9320</v>
      </c>
    </row>
    <row r="4875" spans="1:2" ht="32.450000000000003" customHeight="1" x14ac:dyDescent="0.25">
      <c r="A4875" s="26">
        <v>45548</v>
      </c>
      <c r="B4875" s="25" t="s">
        <v>9321</v>
      </c>
    </row>
    <row r="4876" spans="1:2" ht="32.450000000000003" customHeight="1" x14ac:dyDescent="0.25">
      <c r="A4876" s="26">
        <v>45548</v>
      </c>
      <c r="B4876" s="25" t="s">
        <v>9322</v>
      </c>
    </row>
    <row r="4877" spans="1:2" ht="32.450000000000003" customHeight="1" x14ac:dyDescent="0.25">
      <c r="A4877" s="26">
        <v>45548</v>
      </c>
      <c r="B4877" s="25" t="s">
        <v>9323</v>
      </c>
    </row>
    <row r="4878" spans="1:2" ht="32.450000000000003" customHeight="1" x14ac:dyDescent="0.25">
      <c r="A4878" s="26">
        <v>45548</v>
      </c>
      <c r="B4878" s="25" t="s">
        <v>9324</v>
      </c>
    </row>
    <row r="4879" spans="1:2" ht="32.450000000000003" customHeight="1" x14ac:dyDescent="0.25">
      <c r="A4879" s="26">
        <v>45548</v>
      </c>
      <c r="B4879" s="25" t="s">
        <v>9325</v>
      </c>
    </row>
    <row r="4880" spans="1:2" ht="32.450000000000003" customHeight="1" x14ac:dyDescent="0.25">
      <c r="A4880" s="26">
        <v>45548</v>
      </c>
      <c r="B4880" s="25" t="s">
        <v>9326</v>
      </c>
    </row>
    <row r="4881" spans="1:2" ht="32.450000000000003" customHeight="1" x14ac:dyDescent="0.25">
      <c r="A4881" s="26">
        <v>45548</v>
      </c>
      <c r="B4881" s="25" t="s">
        <v>9327</v>
      </c>
    </row>
    <row r="4882" spans="1:2" ht="32.450000000000003" customHeight="1" x14ac:dyDescent="0.25">
      <c r="A4882" s="26">
        <v>45548</v>
      </c>
      <c r="B4882" s="25" t="s">
        <v>9328</v>
      </c>
    </row>
    <row r="4883" spans="1:2" ht="32.450000000000003" customHeight="1" x14ac:dyDescent="0.25">
      <c r="A4883" s="26">
        <v>45548</v>
      </c>
      <c r="B4883" s="25" t="s">
        <v>9329</v>
      </c>
    </row>
    <row r="4884" spans="1:2" ht="32.450000000000003" customHeight="1" x14ac:dyDescent="0.25">
      <c r="A4884" s="26">
        <v>45548</v>
      </c>
      <c r="B4884" s="25" t="s">
        <v>9330</v>
      </c>
    </row>
    <row r="4885" spans="1:2" ht="32.450000000000003" customHeight="1" x14ac:dyDescent="0.25">
      <c r="A4885" s="26">
        <v>45548</v>
      </c>
      <c r="B4885" s="25" t="s">
        <v>9331</v>
      </c>
    </row>
    <row r="4886" spans="1:2" ht="32.450000000000003" customHeight="1" x14ac:dyDescent="0.25">
      <c r="A4886" s="26">
        <v>45548</v>
      </c>
      <c r="B4886" s="25" t="s">
        <v>9332</v>
      </c>
    </row>
    <row r="4887" spans="1:2" ht="32.450000000000003" customHeight="1" x14ac:dyDescent="0.25">
      <c r="A4887" s="26">
        <v>45548</v>
      </c>
      <c r="B4887" s="25" t="s">
        <v>9333</v>
      </c>
    </row>
    <row r="4888" spans="1:2" ht="32.450000000000003" customHeight="1" x14ac:dyDescent="0.25">
      <c r="A4888" s="26">
        <v>45548</v>
      </c>
      <c r="B4888" s="25" t="s">
        <v>9334</v>
      </c>
    </row>
    <row r="4889" spans="1:2" ht="32.450000000000003" customHeight="1" x14ac:dyDescent="0.25">
      <c r="A4889" s="26">
        <v>45548</v>
      </c>
      <c r="B4889" s="25" t="s">
        <v>9335</v>
      </c>
    </row>
    <row r="4890" spans="1:2" ht="32.450000000000003" customHeight="1" x14ac:dyDescent="0.25">
      <c r="A4890" s="26">
        <v>45548</v>
      </c>
      <c r="B4890" s="25" t="s">
        <v>9336</v>
      </c>
    </row>
    <row r="4891" spans="1:2" ht="32.450000000000003" customHeight="1" x14ac:dyDescent="0.25">
      <c r="A4891" s="26">
        <v>45548</v>
      </c>
      <c r="B4891" s="25" t="s">
        <v>9337</v>
      </c>
    </row>
    <row r="4892" spans="1:2" ht="32.450000000000003" customHeight="1" x14ac:dyDescent="0.25">
      <c r="A4892" s="26">
        <v>45548</v>
      </c>
      <c r="B4892" s="25" t="s">
        <v>9338</v>
      </c>
    </row>
    <row r="4893" spans="1:2" ht="32.450000000000003" customHeight="1" x14ac:dyDescent="0.25">
      <c r="A4893" s="26">
        <v>45548</v>
      </c>
      <c r="B4893" s="25" t="s">
        <v>9339</v>
      </c>
    </row>
    <row r="4894" spans="1:2" ht="32.450000000000003" customHeight="1" x14ac:dyDescent="0.25">
      <c r="A4894" s="26">
        <v>45548</v>
      </c>
      <c r="B4894" s="25" t="s">
        <v>9340</v>
      </c>
    </row>
    <row r="4895" spans="1:2" ht="32.450000000000003" customHeight="1" x14ac:dyDescent="0.25">
      <c r="A4895" s="26">
        <v>45548</v>
      </c>
      <c r="B4895" s="25" t="s">
        <v>9341</v>
      </c>
    </row>
    <row r="4896" spans="1:2" ht="32.450000000000003" customHeight="1" x14ac:dyDescent="0.25">
      <c r="A4896" s="26">
        <v>45548</v>
      </c>
      <c r="B4896" s="25" t="s">
        <v>9342</v>
      </c>
    </row>
    <row r="4897" spans="1:2" ht="32.450000000000003" customHeight="1" x14ac:dyDescent="0.25">
      <c r="A4897" s="26">
        <v>45548</v>
      </c>
      <c r="B4897" s="25" t="s">
        <v>9343</v>
      </c>
    </row>
    <row r="4898" spans="1:2" ht="32.450000000000003" customHeight="1" x14ac:dyDescent="0.25">
      <c r="A4898" s="26">
        <v>45548</v>
      </c>
      <c r="B4898" s="25" t="s">
        <v>9344</v>
      </c>
    </row>
    <row r="4899" spans="1:2" ht="32.450000000000003" customHeight="1" x14ac:dyDescent="0.25">
      <c r="A4899" s="26">
        <v>45548</v>
      </c>
      <c r="B4899" s="25" t="s">
        <v>9345</v>
      </c>
    </row>
    <row r="4900" spans="1:2" ht="32.450000000000003" customHeight="1" x14ac:dyDescent="0.25">
      <c r="A4900" s="26">
        <v>45548</v>
      </c>
      <c r="B4900" s="25" t="s">
        <v>9346</v>
      </c>
    </row>
    <row r="4901" spans="1:2" ht="32.450000000000003" customHeight="1" x14ac:dyDescent="0.25">
      <c r="A4901" s="26">
        <v>45548</v>
      </c>
      <c r="B4901" s="25" t="s">
        <v>9347</v>
      </c>
    </row>
    <row r="4902" spans="1:2" ht="32.450000000000003" customHeight="1" x14ac:dyDescent="0.25">
      <c r="A4902" s="26">
        <v>45548</v>
      </c>
      <c r="B4902" s="25" t="s">
        <v>9348</v>
      </c>
    </row>
    <row r="4903" spans="1:2" ht="32.450000000000003" customHeight="1" x14ac:dyDescent="0.25">
      <c r="A4903" s="26">
        <v>45548</v>
      </c>
      <c r="B4903" s="25" t="s">
        <v>9349</v>
      </c>
    </row>
    <row r="4904" spans="1:2" ht="32.450000000000003" customHeight="1" x14ac:dyDescent="0.25">
      <c r="A4904" s="26">
        <v>45548</v>
      </c>
      <c r="B4904" s="25" t="s">
        <v>9350</v>
      </c>
    </row>
    <row r="4905" spans="1:2" ht="32.450000000000003" customHeight="1" x14ac:dyDescent="0.25">
      <c r="A4905" s="26">
        <v>45548</v>
      </c>
      <c r="B4905" s="25" t="s">
        <v>9351</v>
      </c>
    </row>
    <row r="4907" spans="1:2" ht="32.450000000000003" customHeight="1" x14ac:dyDescent="0.25">
      <c r="A4907" s="26">
        <v>45555</v>
      </c>
      <c r="B4907" s="25" t="s">
        <v>9352</v>
      </c>
    </row>
    <row r="4908" spans="1:2" ht="32.450000000000003" customHeight="1" x14ac:dyDescent="0.25">
      <c r="A4908" s="26">
        <v>45555</v>
      </c>
      <c r="B4908" s="25" t="s">
        <v>9353</v>
      </c>
    </row>
    <row r="4909" spans="1:2" ht="32.450000000000003" customHeight="1" x14ac:dyDescent="0.25">
      <c r="A4909" s="26">
        <v>45555</v>
      </c>
      <c r="B4909" s="25" t="s">
        <v>9354</v>
      </c>
    </row>
    <row r="4910" spans="1:2" ht="32.450000000000003" customHeight="1" x14ac:dyDescent="0.25">
      <c r="A4910" s="26">
        <v>45555</v>
      </c>
      <c r="B4910" s="25" t="s">
        <v>9355</v>
      </c>
    </row>
    <row r="4911" spans="1:2" ht="32.450000000000003" customHeight="1" x14ac:dyDescent="0.25">
      <c r="A4911" s="26">
        <v>45555</v>
      </c>
      <c r="B4911" s="25" t="s">
        <v>9356</v>
      </c>
    </row>
    <row r="4912" spans="1:2" ht="32.450000000000003" customHeight="1" x14ac:dyDescent="0.25">
      <c r="A4912" s="26">
        <v>45555</v>
      </c>
      <c r="B4912" s="25" t="s">
        <v>9357</v>
      </c>
    </row>
    <row r="4913" spans="1:2" ht="32.450000000000003" customHeight="1" x14ac:dyDescent="0.25">
      <c r="A4913" s="26">
        <v>45555</v>
      </c>
      <c r="B4913" s="25" t="s">
        <v>9358</v>
      </c>
    </row>
    <row r="4914" spans="1:2" ht="32.450000000000003" customHeight="1" x14ac:dyDescent="0.25">
      <c r="A4914" s="26">
        <v>45555</v>
      </c>
      <c r="B4914" s="25" t="s">
        <v>9359</v>
      </c>
    </row>
    <row r="4915" spans="1:2" ht="32.450000000000003" customHeight="1" x14ac:dyDescent="0.25">
      <c r="A4915" s="26">
        <v>45555</v>
      </c>
      <c r="B4915" s="25" t="s">
        <v>9360</v>
      </c>
    </row>
    <row r="4916" spans="1:2" ht="32.450000000000003" customHeight="1" x14ac:dyDescent="0.25">
      <c r="A4916" s="26">
        <v>45555</v>
      </c>
      <c r="B4916" s="25" t="s">
        <v>9361</v>
      </c>
    </row>
    <row r="4917" spans="1:2" ht="32.450000000000003" customHeight="1" x14ac:dyDescent="0.25">
      <c r="A4917" s="26">
        <v>45555</v>
      </c>
      <c r="B4917" s="25" t="s">
        <v>9362</v>
      </c>
    </row>
    <row r="4918" spans="1:2" ht="32.450000000000003" customHeight="1" x14ac:dyDescent="0.25">
      <c r="A4918" s="26">
        <v>45555</v>
      </c>
      <c r="B4918" s="25" t="s">
        <v>9363</v>
      </c>
    </row>
    <row r="4919" spans="1:2" ht="32.450000000000003" customHeight="1" x14ac:dyDescent="0.25">
      <c r="A4919" s="26">
        <v>45555</v>
      </c>
      <c r="B4919" s="25" t="s">
        <v>9364</v>
      </c>
    </row>
    <row r="4921" spans="1:2" ht="32.450000000000003" customHeight="1" x14ac:dyDescent="0.25">
      <c r="A4921" s="26">
        <v>45562</v>
      </c>
      <c r="B4921" s="25" t="s">
        <v>9365</v>
      </c>
    </row>
    <row r="4922" spans="1:2" ht="32.450000000000003" customHeight="1" x14ac:dyDescent="0.25">
      <c r="A4922" s="26">
        <v>45562</v>
      </c>
      <c r="B4922" s="25" t="s">
        <v>9366</v>
      </c>
    </row>
    <row r="4923" spans="1:2" ht="32.450000000000003" customHeight="1" x14ac:dyDescent="0.25">
      <c r="A4923" s="26">
        <v>45562</v>
      </c>
      <c r="B4923" s="25" t="s">
        <v>9367</v>
      </c>
    </row>
    <row r="4924" spans="1:2" ht="32.450000000000003" customHeight="1" x14ac:dyDescent="0.25">
      <c r="A4924" s="26">
        <v>45562</v>
      </c>
      <c r="B4924" s="25" t="s">
        <v>9368</v>
      </c>
    </row>
    <row r="4925" spans="1:2" ht="32.450000000000003" customHeight="1" x14ac:dyDescent="0.25">
      <c r="A4925" s="26">
        <v>45562</v>
      </c>
      <c r="B4925" s="25" t="s">
        <v>9369</v>
      </c>
    </row>
    <row r="4926" spans="1:2" ht="32.450000000000003" customHeight="1" x14ac:dyDescent="0.25">
      <c r="A4926" s="26">
        <v>45562</v>
      </c>
      <c r="B4926" s="25" t="s">
        <v>9370</v>
      </c>
    </row>
    <row r="4927" spans="1:2" ht="32.450000000000003" customHeight="1" x14ac:dyDescent="0.25">
      <c r="A4927" s="26">
        <v>45562</v>
      </c>
      <c r="B4927" s="25" t="s">
        <v>9371</v>
      </c>
    </row>
    <row r="4928" spans="1:2" ht="32.450000000000003" customHeight="1" x14ac:dyDescent="0.25">
      <c r="A4928" s="26">
        <v>45562</v>
      </c>
      <c r="B4928" s="25" t="s">
        <v>9372</v>
      </c>
    </row>
    <row r="4929" spans="1:2" ht="32.450000000000003" customHeight="1" x14ac:dyDescent="0.25">
      <c r="A4929" s="26">
        <v>45562</v>
      </c>
      <c r="B4929" s="25" t="s">
        <v>9373</v>
      </c>
    </row>
    <row r="4930" spans="1:2" ht="32.450000000000003" customHeight="1" x14ac:dyDescent="0.25">
      <c r="A4930" s="26">
        <v>45569</v>
      </c>
      <c r="B4930" s="25" t="s">
        <v>9392</v>
      </c>
    </row>
    <row r="4931" spans="1:2" ht="32.450000000000003" customHeight="1" x14ac:dyDescent="0.25">
      <c r="A4931" s="26">
        <v>45569</v>
      </c>
      <c r="B4931" s="25" t="s">
        <v>9393</v>
      </c>
    </row>
    <row r="4932" spans="1:2" ht="32.450000000000003" customHeight="1" x14ac:dyDescent="0.25">
      <c r="A4932" s="26">
        <v>45569</v>
      </c>
      <c r="B4932" s="25" t="s">
        <v>9394</v>
      </c>
    </row>
    <row r="4933" spans="1:2" ht="32.450000000000003" customHeight="1" x14ac:dyDescent="0.25">
      <c r="A4933" s="26">
        <v>45569</v>
      </c>
      <c r="B4933" s="25" t="s">
        <v>9395</v>
      </c>
    </row>
    <row r="4934" spans="1:2" ht="32.450000000000003" customHeight="1" x14ac:dyDescent="0.25">
      <c r="A4934" s="26">
        <v>45569</v>
      </c>
      <c r="B4934" s="25" t="s">
        <v>9396</v>
      </c>
    </row>
    <row r="4935" spans="1:2" ht="32.450000000000003" customHeight="1" x14ac:dyDescent="0.25">
      <c r="A4935" s="26">
        <v>45569</v>
      </c>
      <c r="B4935" s="25" t="s">
        <v>9397</v>
      </c>
    </row>
    <row r="4936" spans="1:2" ht="32.450000000000003" customHeight="1" x14ac:dyDescent="0.25">
      <c r="A4936" s="26">
        <v>45569</v>
      </c>
      <c r="B4936" s="25" t="s">
        <v>9398</v>
      </c>
    </row>
    <row r="4937" spans="1:2" ht="32.450000000000003" customHeight="1" x14ac:dyDescent="0.25">
      <c r="A4937" s="26">
        <v>45569</v>
      </c>
      <c r="B4937" s="25" t="s">
        <v>9399</v>
      </c>
    </row>
    <row r="4938" spans="1:2" ht="32.450000000000003" customHeight="1" x14ac:dyDescent="0.25">
      <c r="A4938" s="26">
        <v>45569</v>
      </c>
      <c r="B4938" s="25" t="s">
        <v>9400</v>
      </c>
    </row>
    <row r="4939" spans="1:2" ht="32.450000000000003" customHeight="1" x14ac:dyDescent="0.25">
      <c r="A4939" s="26">
        <v>45569</v>
      </c>
      <c r="B4939" s="25" t="s">
        <v>9401</v>
      </c>
    </row>
    <row r="4940" spans="1:2" ht="32.450000000000003" customHeight="1" x14ac:dyDescent="0.25">
      <c r="A4940" s="26">
        <v>45569</v>
      </c>
      <c r="B4940" s="25" t="s">
        <v>9402</v>
      </c>
    </row>
    <row r="4941" spans="1:2" ht="32.450000000000003" customHeight="1" x14ac:dyDescent="0.25">
      <c r="A4941" s="26">
        <v>45569</v>
      </c>
      <c r="B4941" s="25" t="s">
        <v>9403</v>
      </c>
    </row>
    <row r="4942" spans="1:2" ht="32.450000000000003" customHeight="1" x14ac:dyDescent="0.25">
      <c r="A4942" s="26">
        <v>45569</v>
      </c>
      <c r="B4942" s="25" t="s">
        <v>9404</v>
      </c>
    </row>
    <row r="4943" spans="1:2" ht="32.450000000000003" customHeight="1" x14ac:dyDescent="0.25">
      <c r="A4943" s="26">
        <v>45569</v>
      </c>
      <c r="B4943" s="25" t="s">
        <v>9405</v>
      </c>
    </row>
    <row r="4944" spans="1:2" ht="32.450000000000003" customHeight="1" x14ac:dyDescent="0.25">
      <c r="A4944" s="26">
        <v>45569</v>
      </c>
      <c r="B4944" s="25" t="s">
        <v>9406</v>
      </c>
    </row>
    <row r="4945" spans="1:2" ht="32.450000000000003" customHeight="1" x14ac:dyDescent="0.25">
      <c r="A4945" s="26">
        <v>45569</v>
      </c>
      <c r="B4945" s="25" t="s">
        <v>9407</v>
      </c>
    </row>
    <row r="4946" spans="1:2" ht="32.450000000000003" customHeight="1" x14ac:dyDescent="0.25">
      <c r="A4946" s="26">
        <v>45569</v>
      </c>
      <c r="B4946" s="25" t="s">
        <v>9408</v>
      </c>
    </row>
    <row r="4947" spans="1:2" ht="32.450000000000003" customHeight="1" x14ac:dyDescent="0.25">
      <c r="A4947" s="26">
        <v>45569</v>
      </c>
      <c r="B4947" s="25" t="s">
        <v>9409</v>
      </c>
    </row>
    <row r="4948" spans="1:2" ht="32.450000000000003" customHeight="1" x14ac:dyDescent="0.25">
      <c r="A4948" s="26">
        <v>45569</v>
      </c>
      <c r="B4948" s="25" t="s">
        <v>9410</v>
      </c>
    </row>
    <row r="4949" spans="1:2" ht="32.450000000000003" customHeight="1" x14ac:dyDescent="0.25">
      <c r="A4949" s="26">
        <v>45569</v>
      </c>
      <c r="B4949" s="25" t="s">
        <v>9411</v>
      </c>
    </row>
    <row r="4950" spans="1:2" ht="32.450000000000003" customHeight="1" x14ac:dyDescent="0.25">
      <c r="A4950" s="26">
        <v>45569</v>
      </c>
      <c r="B4950" s="25" t="s">
        <v>9412</v>
      </c>
    </row>
    <row r="4951" spans="1:2" ht="32.450000000000003" customHeight="1" x14ac:dyDescent="0.25">
      <c r="A4951" s="26">
        <v>45569</v>
      </c>
      <c r="B4951" s="25" t="s">
        <v>9413</v>
      </c>
    </row>
    <row r="4952" spans="1:2" ht="32.450000000000003" customHeight="1" x14ac:dyDescent="0.25">
      <c r="A4952" s="26">
        <v>45569</v>
      </c>
      <c r="B4952" s="25" t="s">
        <v>9414</v>
      </c>
    </row>
    <row r="4953" spans="1:2" ht="32.450000000000003" customHeight="1" x14ac:dyDescent="0.25">
      <c r="A4953" s="26">
        <v>45569</v>
      </c>
      <c r="B4953" s="25" t="s">
        <v>9415</v>
      </c>
    </row>
    <row r="4954" spans="1:2" ht="32.450000000000003" customHeight="1" x14ac:dyDescent="0.25">
      <c r="A4954" s="26">
        <v>45569</v>
      </c>
      <c r="B4954" s="25" t="s">
        <v>9416</v>
      </c>
    </row>
    <row r="4955" spans="1:2" ht="32.450000000000003" customHeight="1" x14ac:dyDescent="0.25">
      <c r="A4955" s="26">
        <v>45569</v>
      </c>
      <c r="B4955" s="25" t="s">
        <v>9417</v>
      </c>
    </row>
    <row r="4957" spans="1:2" ht="32.450000000000003" customHeight="1" x14ac:dyDescent="0.25">
      <c r="A4957" s="26">
        <v>45576</v>
      </c>
      <c r="B4957" s="25" t="s">
        <v>9418</v>
      </c>
    </row>
    <row r="4958" spans="1:2" ht="32.450000000000003" customHeight="1" x14ac:dyDescent="0.25">
      <c r="A4958" s="26">
        <v>45576</v>
      </c>
      <c r="B4958" s="25" t="s">
        <v>9419</v>
      </c>
    </row>
    <row r="4959" spans="1:2" ht="32.450000000000003" customHeight="1" x14ac:dyDescent="0.25">
      <c r="A4959" s="26">
        <v>45576</v>
      </c>
      <c r="B4959" s="25" t="s">
        <v>9420</v>
      </c>
    </row>
    <row r="4960" spans="1:2" ht="32.450000000000003" customHeight="1" x14ac:dyDescent="0.25">
      <c r="A4960" s="26">
        <v>45576</v>
      </c>
      <c r="B4960" s="25" t="s">
        <v>9421</v>
      </c>
    </row>
    <row r="4961" spans="1:2" ht="32.450000000000003" customHeight="1" x14ac:dyDescent="0.25">
      <c r="A4961" s="26">
        <v>45576</v>
      </c>
      <c r="B4961" s="25" t="s">
        <v>9422</v>
      </c>
    </row>
    <row r="4962" spans="1:2" ht="32.450000000000003" customHeight="1" x14ac:dyDescent="0.25">
      <c r="A4962" s="26">
        <v>45576</v>
      </c>
      <c r="B4962" s="25" t="s">
        <v>9423</v>
      </c>
    </row>
    <row r="4963" spans="1:2" ht="32.450000000000003" customHeight="1" x14ac:dyDescent="0.25">
      <c r="A4963" s="26">
        <v>45576</v>
      </c>
      <c r="B4963" s="25" t="s">
        <v>9424</v>
      </c>
    </row>
    <row r="4964" spans="1:2" ht="32.450000000000003" customHeight="1" x14ac:dyDescent="0.25">
      <c r="A4964" s="26">
        <v>45576</v>
      </c>
      <c r="B4964" s="25" t="s">
        <v>9425</v>
      </c>
    </row>
    <row r="4965" spans="1:2" ht="32.450000000000003" customHeight="1" x14ac:dyDescent="0.25">
      <c r="A4965" s="26">
        <v>45576</v>
      </c>
      <c r="B4965" s="25" t="s">
        <v>9426</v>
      </c>
    </row>
    <row r="4966" spans="1:2" ht="32.450000000000003" customHeight="1" x14ac:dyDescent="0.25">
      <c r="A4966" s="26">
        <v>45576</v>
      </c>
      <c r="B4966" s="25" t="s">
        <v>9427</v>
      </c>
    </row>
    <row r="4967" spans="1:2" ht="32.450000000000003" customHeight="1" x14ac:dyDescent="0.25">
      <c r="A4967" s="26">
        <v>45576</v>
      </c>
      <c r="B4967" s="25" t="s">
        <v>9428</v>
      </c>
    </row>
    <row r="4968" spans="1:2" ht="32.450000000000003" customHeight="1" x14ac:dyDescent="0.25">
      <c r="A4968" s="26">
        <v>45576</v>
      </c>
      <c r="B4968" s="25" t="s">
        <v>9429</v>
      </c>
    </row>
    <row r="4969" spans="1:2" ht="32.450000000000003" customHeight="1" x14ac:dyDescent="0.25">
      <c r="A4969" s="26">
        <v>45576</v>
      </c>
      <c r="B4969" s="25" t="s">
        <v>9430</v>
      </c>
    </row>
    <row r="4971" spans="1:2" ht="32.450000000000003" customHeight="1" x14ac:dyDescent="0.25">
      <c r="A4971" s="26">
        <v>45583</v>
      </c>
      <c r="B4971" s="25" t="s">
        <v>9431</v>
      </c>
    </row>
    <row r="4972" spans="1:2" ht="32.450000000000003" customHeight="1" x14ac:dyDescent="0.25">
      <c r="A4972" s="26">
        <v>45583</v>
      </c>
      <c r="B4972" s="25" t="s">
        <v>9432</v>
      </c>
    </row>
    <row r="4974" spans="1:2" ht="32.450000000000003" customHeight="1" x14ac:dyDescent="0.25">
      <c r="A4974" s="26">
        <v>45583</v>
      </c>
      <c r="B4974" s="25" t="s">
        <v>9433</v>
      </c>
    </row>
    <row r="4975" spans="1:2" ht="32.450000000000003" customHeight="1" x14ac:dyDescent="0.25">
      <c r="A4975" s="26">
        <v>45583</v>
      </c>
      <c r="B4975" s="25" t="s">
        <v>9434</v>
      </c>
    </row>
    <row r="4976" spans="1:2" ht="32.450000000000003" customHeight="1" x14ac:dyDescent="0.25">
      <c r="A4976" s="26">
        <v>45583</v>
      </c>
      <c r="B4976" s="25" t="s">
        <v>9435</v>
      </c>
    </row>
    <row r="4977" spans="1:2" ht="32.450000000000003" customHeight="1" x14ac:dyDescent="0.25">
      <c r="A4977" s="26">
        <v>45583</v>
      </c>
      <c r="B4977" s="25" t="s">
        <v>9436</v>
      </c>
    </row>
    <row r="4978" spans="1:2" ht="32.450000000000003" customHeight="1" x14ac:dyDescent="0.25">
      <c r="A4978" s="26">
        <v>45583</v>
      </c>
      <c r="B4978" s="25" t="s">
        <v>9437</v>
      </c>
    </row>
    <row r="4979" spans="1:2" ht="32.450000000000003" customHeight="1" x14ac:dyDescent="0.25">
      <c r="A4979" s="26">
        <v>45583</v>
      </c>
      <c r="B4979" s="25" t="s">
        <v>9438</v>
      </c>
    </row>
    <row r="4980" spans="1:2" ht="32.450000000000003" customHeight="1" x14ac:dyDescent="0.25">
      <c r="A4980" s="26">
        <v>45583</v>
      </c>
      <c r="B4980" s="25" t="s">
        <v>9439</v>
      </c>
    </row>
    <row r="4981" spans="1:2" ht="32.450000000000003" customHeight="1" x14ac:dyDescent="0.25">
      <c r="A4981" s="26">
        <v>45583</v>
      </c>
      <c r="B4981" s="25" t="s">
        <v>9440</v>
      </c>
    </row>
    <row r="4982" spans="1:2" ht="32.450000000000003" customHeight="1" x14ac:dyDescent="0.25">
      <c r="A4982" s="26">
        <v>45583</v>
      </c>
      <c r="B4982" s="25" t="s">
        <v>9441</v>
      </c>
    </row>
    <row r="4983" spans="1:2" ht="32.450000000000003" customHeight="1" x14ac:dyDescent="0.25">
      <c r="A4983" s="26">
        <v>45583</v>
      </c>
      <c r="B4983" s="25" t="s">
        <v>9442</v>
      </c>
    </row>
    <row r="4985" spans="1:2" ht="32.450000000000003" customHeight="1" x14ac:dyDescent="0.25">
      <c r="A4985" s="26">
        <v>45590</v>
      </c>
      <c r="B4985" s="25" t="s">
        <v>9443</v>
      </c>
    </row>
    <row r="4986" spans="1:2" ht="32.450000000000003" customHeight="1" x14ac:dyDescent="0.25">
      <c r="A4986" s="26">
        <v>45590</v>
      </c>
      <c r="B4986" s="25" t="s">
        <v>9444</v>
      </c>
    </row>
    <row r="4987" spans="1:2" ht="32.450000000000003" customHeight="1" x14ac:dyDescent="0.25">
      <c r="A4987" s="26">
        <v>45590</v>
      </c>
      <c r="B4987" s="25" t="s">
        <v>9445</v>
      </c>
    </row>
    <row r="4988" spans="1:2" ht="32.450000000000003" customHeight="1" x14ac:dyDescent="0.25">
      <c r="A4988" s="26">
        <v>45590</v>
      </c>
      <c r="B4988" s="25" t="s">
        <v>9446</v>
      </c>
    </row>
    <row r="4989" spans="1:2" ht="32.450000000000003" customHeight="1" x14ac:dyDescent="0.25">
      <c r="A4989" s="26">
        <v>45590</v>
      </c>
      <c r="B4989" s="25" t="s">
        <v>9447</v>
      </c>
    </row>
    <row r="4990" spans="1:2" ht="32.450000000000003" customHeight="1" x14ac:dyDescent="0.25">
      <c r="A4990" s="26">
        <v>45590</v>
      </c>
      <c r="B4990" s="25" t="s">
        <v>9448</v>
      </c>
    </row>
    <row r="4991" spans="1:2" ht="32.450000000000003" customHeight="1" x14ac:dyDescent="0.25">
      <c r="A4991" s="26">
        <v>45590</v>
      </c>
      <c r="B4991" s="25" t="s">
        <v>9449</v>
      </c>
    </row>
    <row r="4992" spans="1:2" ht="32.450000000000003" customHeight="1" x14ac:dyDescent="0.25">
      <c r="A4992" s="26">
        <v>45590</v>
      </c>
      <c r="B4992" s="25" t="s">
        <v>9450</v>
      </c>
    </row>
    <row r="4993" spans="1:2" ht="32.450000000000003" customHeight="1" x14ac:dyDescent="0.25">
      <c r="A4993" s="26">
        <v>45590</v>
      </c>
      <c r="B4993" s="25" t="s">
        <v>9451</v>
      </c>
    </row>
    <row r="4994" spans="1:2" ht="32.450000000000003" customHeight="1" x14ac:dyDescent="0.25">
      <c r="A4994" s="26">
        <v>45590</v>
      </c>
      <c r="B4994" s="25" t="s">
        <v>9452</v>
      </c>
    </row>
    <row r="4995" spans="1:2" ht="32.450000000000003" customHeight="1" x14ac:dyDescent="0.25">
      <c r="A4995" s="26">
        <v>45590</v>
      </c>
      <c r="B4995" s="25" t="s">
        <v>9453</v>
      </c>
    </row>
    <row r="4996" spans="1:2" ht="32.450000000000003" customHeight="1" x14ac:dyDescent="0.25">
      <c r="A4996" s="26">
        <v>45590</v>
      </c>
      <c r="B4996" s="25" t="s">
        <v>9454</v>
      </c>
    </row>
    <row r="4997" spans="1:2" ht="32.450000000000003" customHeight="1" x14ac:dyDescent="0.25">
      <c r="A4997" s="26">
        <v>45590</v>
      </c>
      <c r="B4997" s="25" t="s">
        <v>9455</v>
      </c>
    </row>
    <row r="4999" spans="1:2" ht="32.450000000000003" customHeight="1" x14ac:dyDescent="0.25">
      <c r="A4999" s="26">
        <v>45595</v>
      </c>
      <c r="B4999" s="25" t="s">
        <v>9456</v>
      </c>
    </row>
    <row r="5000" spans="1:2" ht="32.450000000000003" customHeight="1" x14ac:dyDescent="0.25">
      <c r="A5000" s="26">
        <v>45595</v>
      </c>
      <c r="B5000" s="25" t="s">
        <v>9457</v>
      </c>
    </row>
    <row r="5001" spans="1:2" ht="32.450000000000003" customHeight="1" x14ac:dyDescent="0.25">
      <c r="A5001" s="26">
        <v>45597</v>
      </c>
      <c r="B5001" s="25" t="s">
        <v>9458</v>
      </c>
    </row>
    <row r="5002" spans="1:2" ht="32.450000000000003" customHeight="1" x14ac:dyDescent="0.25">
      <c r="A5002" s="26">
        <v>45597</v>
      </c>
      <c r="B5002" s="25" t="s">
        <v>9459</v>
      </c>
    </row>
    <row r="5003" spans="1:2" ht="32.450000000000003" customHeight="1" x14ac:dyDescent="0.25">
      <c r="A5003" s="26">
        <v>45597</v>
      </c>
      <c r="B5003" s="25" t="s">
        <v>9460</v>
      </c>
    </row>
    <row r="5004" spans="1:2" ht="32.450000000000003" customHeight="1" x14ac:dyDescent="0.25">
      <c r="A5004" s="26">
        <v>45597</v>
      </c>
      <c r="B5004" s="25" t="s">
        <v>9461</v>
      </c>
    </row>
    <row r="5005" spans="1:2" ht="32.450000000000003" customHeight="1" x14ac:dyDescent="0.25">
      <c r="A5005" s="26">
        <v>45597</v>
      </c>
      <c r="B5005" s="25" t="s">
        <v>9462</v>
      </c>
    </row>
    <row r="5006" spans="1:2" ht="32.450000000000003" customHeight="1" x14ac:dyDescent="0.25">
      <c r="A5006" s="26">
        <v>45597</v>
      </c>
      <c r="B5006" s="25" t="s">
        <v>9463</v>
      </c>
    </row>
    <row r="5007" spans="1:2" ht="32.450000000000003" customHeight="1" x14ac:dyDescent="0.25">
      <c r="A5007" s="26">
        <v>45597</v>
      </c>
      <c r="B5007" s="25" t="s">
        <v>9464</v>
      </c>
    </row>
    <row r="5008" spans="1:2" ht="32.450000000000003" customHeight="1" x14ac:dyDescent="0.25">
      <c r="A5008" s="26">
        <v>45597</v>
      </c>
      <c r="B5008" s="25" t="s">
        <v>9465</v>
      </c>
    </row>
    <row r="5009" spans="1:2" ht="32.450000000000003" customHeight="1" x14ac:dyDescent="0.25">
      <c r="A5009" s="26">
        <v>45597</v>
      </c>
      <c r="B5009" s="25" t="s">
        <v>9466</v>
      </c>
    </row>
    <row r="5010" spans="1:2" ht="32.450000000000003" customHeight="1" x14ac:dyDescent="0.25">
      <c r="A5010" s="26">
        <v>45597</v>
      </c>
      <c r="B5010" s="25" t="s">
        <v>9467</v>
      </c>
    </row>
    <row r="5012" spans="1:2" ht="32.450000000000003" customHeight="1" x14ac:dyDescent="0.25">
      <c r="A5012" s="26">
        <v>45604</v>
      </c>
      <c r="B5012" s="25" t="s">
        <v>9468</v>
      </c>
    </row>
    <row r="5013" spans="1:2" ht="32.450000000000003" customHeight="1" x14ac:dyDescent="0.25">
      <c r="A5013" s="26">
        <v>45604</v>
      </c>
      <c r="B5013" s="25" t="s">
        <v>9469</v>
      </c>
    </row>
    <row r="5014" spans="1:2" ht="32.450000000000003" customHeight="1" x14ac:dyDescent="0.25">
      <c r="A5014" s="26">
        <v>45604</v>
      </c>
      <c r="B5014" s="25" t="s">
        <v>9470</v>
      </c>
    </row>
    <row r="5015" spans="1:2" ht="32.450000000000003" customHeight="1" x14ac:dyDescent="0.25">
      <c r="A5015" s="26">
        <v>45604</v>
      </c>
      <c r="B5015" s="25" t="s">
        <v>9471</v>
      </c>
    </row>
    <row r="5016" spans="1:2" ht="32.450000000000003" customHeight="1" x14ac:dyDescent="0.25">
      <c r="A5016" s="26">
        <v>45604</v>
      </c>
      <c r="B5016" s="25" t="s">
        <v>9472</v>
      </c>
    </row>
    <row r="5017" spans="1:2" ht="32.450000000000003" customHeight="1" x14ac:dyDescent="0.25">
      <c r="A5017" s="26">
        <v>45604</v>
      </c>
      <c r="B5017" s="25" t="s">
        <v>9473</v>
      </c>
    </row>
    <row r="5018" spans="1:2" ht="32.450000000000003" customHeight="1" x14ac:dyDescent="0.25">
      <c r="A5018" s="26">
        <v>45604</v>
      </c>
      <c r="B5018" s="25" t="s">
        <v>9474</v>
      </c>
    </row>
    <row r="5019" spans="1:2" ht="32.450000000000003" customHeight="1" x14ac:dyDescent="0.25">
      <c r="A5019" s="26">
        <v>45604</v>
      </c>
      <c r="B5019" s="25" t="s">
        <v>9475</v>
      </c>
    </row>
    <row r="5020" spans="1:2" ht="32.450000000000003" customHeight="1" x14ac:dyDescent="0.25">
      <c r="A5020" s="26">
        <v>45604</v>
      </c>
      <c r="B5020" s="25" t="s">
        <v>9476</v>
      </c>
    </row>
    <row r="5021" spans="1:2" ht="32.450000000000003" customHeight="1" x14ac:dyDescent="0.25">
      <c r="A5021" s="26">
        <v>45604</v>
      </c>
      <c r="B5021" s="25" t="s">
        <v>9477</v>
      </c>
    </row>
    <row r="5022" spans="1:2" ht="32.450000000000003" customHeight="1" x14ac:dyDescent="0.25">
      <c r="A5022" s="26">
        <v>45604</v>
      </c>
      <c r="B5022" s="25" t="s">
        <v>9478</v>
      </c>
    </row>
    <row r="5023" spans="1:2" ht="32.450000000000003" customHeight="1" x14ac:dyDescent="0.25">
      <c r="A5023" s="26">
        <v>45604</v>
      </c>
      <c r="B5023" s="25" t="s">
        <v>9479</v>
      </c>
    </row>
    <row r="5024" spans="1:2" ht="32.450000000000003" customHeight="1" x14ac:dyDescent="0.25">
      <c r="A5024" s="26">
        <v>45602</v>
      </c>
      <c r="B5024" s="25" t="s">
        <v>9480</v>
      </c>
    </row>
    <row r="5025" spans="1:2" ht="32.450000000000003" customHeight="1" x14ac:dyDescent="0.25">
      <c r="A5025" s="26">
        <v>45604</v>
      </c>
      <c r="B5025" s="25" t="s">
        <v>9481</v>
      </c>
    </row>
    <row r="5027" spans="1:2" ht="32.450000000000003" customHeight="1" x14ac:dyDescent="0.25">
      <c r="A5027" s="26">
        <v>45615</v>
      </c>
      <c r="B5027" s="25" t="s">
        <v>9482</v>
      </c>
    </row>
    <row r="5028" spans="1:2" ht="32.450000000000003" customHeight="1" x14ac:dyDescent="0.25">
      <c r="A5028" s="26">
        <v>45615</v>
      </c>
      <c r="B5028" s="25" t="s">
        <v>9483</v>
      </c>
    </row>
    <row r="5029" spans="1:2" ht="32.450000000000003" customHeight="1" x14ac:dyDescent="0.25">
      <c r="A5029" s="26">
        <v>45615</v>
      </c>
      <c r="B5029" s="25" t="s">
        <v>9484</v>
      </c>
    </row>
    <row r="5030" spans="1:2" ht="32.450000000000003" customHeight="1" x14ac:dyDescent="0.25">
      <c r="A5030" s="26">
        <v>45615</v>
      </c>
      <c r="B5030" s="25" t="s">
        <v>9485</v>
      </c>
    </row>
    <row r="5031" spans="1:2" ht="32.450000000000003" customHeight="1" x14ac:dyDescent="0.25">
      <c r="A5031" s="26">
        <v>45615</v>
      </c>
      <c r="B5031" s="25" t="s">
        <v>9486</v>
      </c>
    </row>
    <row r="5032" spans="1:2" ht="32.450000000000003" customHeight="1" x14ac:dyDescent="0.25">
      <c r="A5032" s="26">
        <v>45615</v>
      </c>
      <c r="B5032" s="25" t="s">
        <v>9487</v>
      </c>
    </row>
    <row r="5033" spans="1:2" ht="32.450000000000003" customHeight="1" x14ac:dyDescent="0.25">
      <c r="A5033" s="26">
        <v>45615</v>
      </c>
      <c r="B5033" s="25" t="s">
        <v>9488</v>
      </c>
    </row>
    <row r="5034" spans="1:2" ht="32.450000000000003" customHeight="1" x14ac:dyDescent="0.25">
      <c r="A5034" s="26" t="s">
        <v>9489</v>
      </c>
      <c r="B5034" s="25" t="s">
        <v>9490</v>
      </c>
    </row>
    <row r="5036" spans="1:2" ht="32.450000000000003" customHeight="1" x14ac:dyDescent="0.25">
      <c r="A5036" s="26">
        <v>45618</v>
      </c>
      <c r="B5036" s="25" t="s">
        <v>9491</v>
      </c>
    </row>
    <row r="5037" spans="1:2" ht="32.450000000000003" customHeight="1" x14ac:dyDescent="0.25">
      <c r="A5037" s="26">
        <v>45618</v>
      </c>
      <c r="B5037" s="25" t="s">
        <v>9492</v>
      </c>
    </row>
    <row r="5038" spans="1:2" ht="32.450000000000003" customHeight="1" x14ac:dyDescent="0.25">
      <c r="A5038" s="26">
        <v>45618</v>
      </c>
      <c r="B5038" s="25" t="s">
        <v>9493</v>
      </c>
    </row>
    <row r="5039" spans="1:2" ht="32.450000000000003" customHeight="1" x14ac:dyDescent="0.25">
      <c r="A5039" s="26">
        <v>45618</v>
      </c>
      <c r="B5039" s="25" t="s">
        <v>9494</v>
      </c>
    </row>
    <row r="5040" spans="1:2" ht="32.450000000000003" customHeight="1" x14ac:dyDescent="0.25">
      <c r="A5040" s="26">
        <v>45618</v>
      </c>
      <c r="B5040" s="25" t="s">
        <v>9495</v>
      </c>
    </row>
    <row r="5041" spans="1:2" ht="32.450000000000003" customHeight="1" x14ac:dyDescent="0.25">
      <c r="A5041" s="26">
        <v>45618</v>
      </c>
      <c r="B5041" s="25" t="s">
        <v>9496</v>
      </c>
    </row>
    <row r="5042" spans="1:2" ht="32.450000000000003" customHeight="1" x14ac:dyDescent="0.25">
      <c r="A5042" s="26">
        <v>45618</v>
      </c>
      <c r="B5042" s="25" t="s">
        <v>9497</v>
      </c>
    </row>
    <row r="5043" spans="1:2" ht="32.450000000000003" customHeight="1" x14ac:dyDescent="0.25">
      <c r="A5043" s="26">
        <v>45618</v>
      </c>
      <c r="B5043" s="25" t="s">
        <v>9498</v>
      </c>
    </row>
    <row r="5044" spans="1:2" ht="32.450000000000003" customHeight="1" x14ac:dyDescent="0.25">
      <c r="A5044" s="26">
        <v>45618</v>
      </c>
      <c r="B5044" s="25" t="s">
        <v>9499</v>
      </c>
    </row>
    <row r="5046" spans="1:2" ht="32.450000000000003" customHeight="1" x14ac:dyDescent="0.25">
      <c r="A5046" s="26">
        <v>45622</v>
      </c>
      <c r="B5046" s="25" t="s">
        <v>9500</v>
      </c>
    </row>
    <row r="5048" spans="1:2" ht="32.450000000000003" customHeight="1" x14ac:dyDescent="0.25">
      <c r="A5048" s="26">
        <v>45625</v>
      </c>
      <c r="B5048" s="25" t="s">
        <v>9501</v>
      </c>
    </row>
    <row r="5049" spans="1:2" ht="32.450000000000003" customHeight="1" x14ac:dyDescent="0.25">
      <c r="A5049" s="26">
        <v>45625</v>
      </c>
      <c r="B5049" s="25" t="s">
        <v>9502</v>
      </c>
    </row>
    <row r="5050" spans="1:2" ht="32.450000000000003" customHeight="1" x14ac:dyDescent="0.25">
      <c r="A5050" s="26">
        <v>45625</v>
      </c>
      <c r="B5050" s="25" t="s">
        <v>9503</v>
      </c>
    </row>
    <row r="5051" spans="1:2" ht="32.450000000000003" customHeight="1" x14ac:dyDescent="0.25">
      <c r="A5051" s="26">
        <v>45625</v>
      </c>
      <c r="B5051" s="25" t="s">
        <v>9504</v>
      </c>
    </row>
    <row r="5052" spans="1:2" ht="32.450000000000003" customHeight="1" x14ac:dyDescent="0.25">
      <c r="A5052" s="26">
        <v>45625</v>
      </c>
      <c r="B5052" s="25" t="s">
        <v>9505</v>
      </c>
    </row>
    <row r="5054" spans="1:2" ht="32.450000000000003" customHeight="1" x14ac:dyDescent="0.25">
      <c r="A5054" s="26">
        <v>45632</v>
      </c>
      <c r="B5054" s="25" t="s">
        <v>9506</v>
      </c>
    </row>
    <row r="5055" spans="1:2" ht="32.450000000000003" customHeight="1" x14ac:dyDescent="0.25">
      <c r="A5055" s="26">
        <v>45632</v>
      </c>
      <c r="B5055" s="25" t="s">
        <v>9507</v>
      </c>
    </row>
    <row r="5056" spans="1:2" ht="32.450000000000003" customHeight="1" x14ac:dyDescent="0.25">
      <c r="A5056" s="26">
        <v>45632</v>
      </c>
      <c r="B5056" s="25" t="s">
        <v>9508</v>
      </c>
    </row>
    <row r="5057" spans="1:2" ht="32.450000000000003" customHeight="1" x14ac:dyDescent="0.25">
      <c r="A5057" s="26">
        <v>45632</v>
      </c>
      <c r="B5057" s="25" t="s">
        <v>9509</v>
      </c>
    </row>
    <row r="5058" spans="1:2" ht="32.450000000000003" customHeight="1" x14ac:dyDescent="0.25">
      <c r="A5058" s="26">
        <v>45632</v>
      </c>
      <c r="B5058" s="25" t="s">
        <v>9510</v>
      </c>
    </row>
    <row r="5059" spans="1:2" ht="32.450000000000003" customHeight="1" x14ac:dyDescent="0.25">
      <c r="A5059" s="26">
        <v>45632</v>
      </c>
      <c r="B5059" s="25" t="s">
        <v>9511</v>
      </c>
    </row>
    <row r="5060" spans="1:2" ht="32.450000000000003" customHeight="1" x14ac:dyDescent="0.25">
      <c r="A5060" s="26">
        <v>45632</v>
      </c>
      <c r="B5060" s="25" t="s">
        <v>9512</v>
      </c>
    </row>
    <row r="5061" spans="1:2" ht="32.450000000000003" customHeight="1" x14ac:dyDescent="0.25">
      <c r="A5061" s="26">
        <v>45632</v>
      </c>
      <c r="B5061" s="25" t="s">
        <v>9513</v>
      </c>
    </row>
    <row r="5062" spans="1:2" ht="32.450000000000003" customHeight="1" x14ac:dyDescent="0.25">
      <c r="A5062" s="26">
        <v>45632</v>
      </c>
      <c r="B5062" s="25" t="s">
        <v>9514</v>
      </c>
    </row>
    <row r="5064" spans="1:2" ht="32.450000000000003" customHeight="1" x14ac:dyDescent="0.25">
      <c r="A5064" s="26">
        <v>45639</v>
      </c>
      <c r="B5064" s="25" t="s">
        <v>9515</v>
      </c>
    </row>
    <row r="5065" spans="1:2" ht="32.450000000000003" customHeight="1" x14ac:dyDescent="0.25">
      <c r="A5065" s="26">
        <v>45639</v>
      </c>
      <c r="B5065" s="25" t="s">
        <v>9516</v>
      </c>
    </row>
    <row r="5066" spans="1:2" ht="32.450000000000003" customHeight="1" x14ac:dyDescent="0.25">
      <c r="A5066" s="26">
        <v>45639</v>
      </c>
      <c r="B5066" s="25" t="s">
        <v>9517</v>
      </c>
    </row>
    <row r="5067" spans="1:2" ht="32.450000000000003" customHeight="1" x14ac:dyDescent="0.25">
      <c r="A5067" s="26">
        <v>45639</v>
      </c>
      <c r="B5067" s="25" t="s">
        <v>9518</v>
      </c>
    </row>
    <row r="5068" spans="1:2" ht="32.450000000000003" customHeight="1" x14ac:dyDescent="0.25">
      <c r="A5068" s="26">
        <v>45639</v>
      </c>
      <c r="B5068" s="25" t="s">
        <v>9519</v>
      </c>
    </row>
    <row r="5069" spans="1:2" ht="32.450000000000003" customHeight="1" x14ac:dyDescent="0.25">
      <c r="A5069" s="26">
        <v>45639</v>
      </c>
      <c r="B5069" s="25" t="s">
        <v>9520</v>
      </c>
    </row>
    <row r="5070" spans="1:2" ht="32.450000000000003" customHeight="1" x14ac:dyDescent="0.25">
      <c r="A5070" s="26">
        <v>45639</v>
      </c>
      <c r="B5070" s="25" t="s">
        <v>9521</v>
      </c>
    </row>
    <row r="5071" spans="1:2" ht="32.450000000000003" customHeight="1" x14ac:dyDescent="0.25">
      <c r="A5071" s="26">
        <v>45639</v>
      </c>
      <c r="B5071" s="25" t="s">
        <v>9522</v>
      </c>
    </row>
    <row r="5072" spans="1:2" ht="32.450000000000003" customHeight="1" x14ac:dyDescent="0.25">
      <c r="A5072" s="26">
        <v>45639</v>
      </c>
      <c r="B5072" s="25" t="s">
        <v>9523</v>
      </c>
    </row>
    <row r="5073" spans="1:2" ht="32.450000000000003" customHeight="1" x14ac:dyDescent="0.25">
      <c r="A5073" s="26">
        <v>45639</v>
      </c>
      <c r="B5073" s="25" t="s">
        <v>9524</v>
      </c>
    </row>
    <row r="5074" spans="1:2" ht="32.450000000000003" customHeight="1" x14ac:dyDescent="0.25">
      <c r="A5074" s="26">
        <v>45639</v>
      </c>
      <c r="B5074" s="25" t="s">
        <v>9525</v>
      </c>
    </row>
    <row r="5075" spans="1:2" ht="32.450000000000003" customHeight="1" x14ac:dyDescent="0.25">
      <c r="A5075" s="26">
        <v>45639</v>
      </c>
      <c r="B5075" s="25" t="s">
        <v>9526</v>
      </c>
    </row>
    <row r="5077" spans="1:2" ht="32.450000000000003" customHeight="1" x14ac:dyDescent="0.25">
      <c r="A5077" s="26">
        <v>45646</v>
      </c>
      <c r="B5077" s="25" t="s">
        <v>9527</v>
      </c>
    </row>
    <row r="5079" spans="1:2" ht="32.450000000000003" customHeight="1" x14ac:dyDescent="0.25">
      <c r="A5079" s="26">
        <v>45646</v>
      </c>
      <c r="B5079" s="25" t="s">
        <v>9528</v>
      </c>
    </row>
    <row r="5080" spans="1:2" ht="32.450000000000003" customHeight="1" x14ac:dyDescent="0.25">
      <c r="A5080" s="26">
        <v>45646</v>
      </c>
      <c r="B5080" s="25" t="s">
        <v>9529</v>
      </c>
    </row>
    <row r="5081" spans="1:2" ht="32.450000000000003" customHeight="1" x14ac:dyDescent="0.25">
      <c r="A5081" s="26">
        <v>45646</v>
      </c>
      <c r="B5081" s="25" t="s">
        <v>9530</v>
      </c>
    </row>
    <row r="5082" spans="1:2" ht="32.450000000000003" customHeight="1" x14ac:dyDescent="0.25">
      <c r="A5082" s="26">
        <v>45646</v>
      </c>
      <c r="B5082" s="25" t="s">
        <v>9531</v>
      </c>
    </row>
    <row r="5083" spans="1:2" ht="32.450000000000003" customHeight="1" x14ac:dyDescent="0.25">
      <c r="A5083" s="26">
        <v>45646</v>
      </c>
      <c r="B5083" s="25" t="s">
        <v>9532</v>
      </c>
    </row>
    <row r="5084" spans="1:2" ht="32.450000000000003" customHeight="1" x14ac:dyDescent="0.25">
      <c r="A5084" s="26">
        <v>45646</v>
      </c>
      <c r="B5084" s="25" t="s">
        <v>9533</v>
      </c>
    </row>
    <row r="5085" spans="1:2" ht="32.450000000000003" customHeight="1" x14ac:dyDescent="0.25">
      <c r="A5085" s="26">
        <v>45646</v>
      </c>
      <c r="B5085" s="25" t="s">
        <v>9534</v>
      </c>
    </row>
    <row r="5086" spans="1:2" ht="32.450000000000003" customHeight="1" x14ac:dyDescent="0.25">
      <c r="A5086" s="26">
        <v>45646</v>
      </c>
      <c r="B5086" s="25" t="s">
        <v>9535</v>
      </c>
    </row>
    <row r="5087" spans="1:2" ht="32.450000000000003" customHeight="1" x14ac:dyDescent="0.25">
      <c r="A5087" s="26">
        <v>45646</v>
      </c>
      <c r="B5087" s="25" t="s">
        <v>9536</v>
      </c>
    </row>
    <row r="5088" spans="1:2" ht="32.450000000000003" customHeight="1" x14ac:dyDescent="0.25">
      <c r="A5088" s="26">
        <v>45646</v>
      </c>
      <c r="B5088" s="25" t="s">
        <v>9537</v>
      </c>
    </row>
    <row r="5089" spans="1:2" ht="32.450000000000003" customHeight="1" x14ac:dyDescent="0.25">
      <c r="A5089" s="26">
        <v>45646</v>
      </c>
      <c r="B5089" s="25" t="s">
        <v>9538</v>
      </c>
    </row>
    <row r="5090" spans="1:2" ht="32.450000000000003" customHeight="1" x14ac:dyDescent="0.25">
      <c r="A5090" s="26">
        <v>45646</v>
      </c>
      <c r="B5090" s="25" t="s">
        <v>9539</v>
      </c>
    </row>
    <row r="5091" spans="1:2" ht="32.450000000000003" customHeight="1" x14ac:dyDescent="0.25">
      <c r="A5091" s="26">
        <v>45646</v>
      </c>
      <c r="B5091" s="25" t="s">
        <v>9540</v>
      </c>
    </row>
    <row r="5093" spans="1:2" ht="32.450000000000003" customHeight="1" x14ac:dyDescent="0.25">
      <c r="A5093" s="26">
        <v>45653</v>
      </c>
      <c r="B5093" s="25" t="s">
        <v>9553</v>
      </c>
    </row>
    <row r="5094" spans="1:2" ht="32.450000000000003" customHeight="1" x14ac:dyDescent="0.25">
      <c r="A5094" s="26">
        <v>45653</v>
      </c>
      <c r="B5094" s="25" t="s">
        <v>9554</v>
      </c>
    </row>
    <row r="5095" spans="1:2" ht="32.450000000000003" customHeight="1" x14ac:dyDescent="0.25">
      <c r="A5095" s="26">
        <v>45653</v>
      </c>
      <c r="B5095" s="25" t="s">
        <v>9555</v>
      </c>
    </row>
    <row r="5096" spans="1:2" ht="32.450000000000003" customHeight="1" x14ac:dyDescent="0.25">
      <c r="A5096" s="26">
        <v>45653</v>
      </c>
      <c r="B5096" s="25" t="s">
        <v>9556</v>
      </c>
    </row>
    <row r="5097" spans="1:2" ht="32.450000000000003" customHeight="1" x14ac:dyDescent="0.25">
      <c r="A5097" s="26">
        <v>45653</v>
      </c>
      <c r="B5097" s="25" t="s">
        <v>9557</v>
      </c>
    </row>
    <row r="5098" spans="1:2" ht="32.450000000000003" customHeight="1" x14ac:dyDescent="0.25">
      <c r="A5098" s="26">
        <v>45653</v>
      </c>
      <c r="B5098" s="25" t="s">
        <v>9558</v>
      </c>
    </row>
    <row r="5099" spans="1:2" ht="32.450000000000003" customHeight="1" x14ac:dyDescent="0.25">
      <c r="A5099" s="26">
        <v>45653</v>
      </c>
      <c r="B5099" s="25" t="s">
        <v>9559</v>
      </c>
    </row>
    <row r="5101" spans="1:2" ht="32.450000000000003" customHeight="1" x14ac:dyDescent="0.25">
      <c r="A5101" s="26">
        <v>45660</v>
      </c>
      <c r="B5101" s="25" t="s">
        <v>9560</v>
      </c>
    </row>
    <row r="5102" spans="1:2" ht="32.450000000000003" customHeight="1" x14ac:dyDescent="0.25">
      <c r="A5102" s="26">
        <v>45660</v>
      </c>
      <c r="B5102" s="25" t="s">
        <v>9561</v>
      </c>
    </row>
    <row r="5103" spans="1:2" ht="32.450000000000003" customHeight="1" x14ac:dyDescent="0.25">
      <c r="A5103" s="26">
        <v>45660</v>
      </c>
      <c r="B5103" s="25" t="s">
        <v>9562</v>
      </c>
    </row>
    <row r="5104" spans="1:2" ht="32.450000000000003" customHeight="1" x14ac:dyDescent="0.25">
      <c r="A5104" s="26">
        <v>45660</v>
      </c>
      <c r="B5104" s="25" t="s">
        <v>9563</v>
      </c>
    </row>
    <row r="5105" spans="1:2" ht="32.450000000000003" customHeight="1" x14ac:dyDescent="0.25">
      <c r="A5105" s="26">
        <v>45660</v>
      </c>
      <c r="B5105" s="25" t="s">
        <v>9564</v>
      </c>
    </row>
    <row r="5106" spans="1:2" ht="32.450000000000003" customHeight="1" x14ac:dyDescent="0.25">
      <c r="A5106" s="26">
        <v>45660</v>
      </c>
      <c r="B5106" s="25" t="s">
        <v>9565</v>
      </c>
    </row>
    <row r="5107" spans="1:2" ht="32.450000000000003" customHeight="1" x14ac:dyDescent="0.25">
      <c r="A5107" s="26">
        <v>45660</v>
      </c>
      <c r="B5107" s="25" t="s">
        <v>9566</v>
      </c>
    </row>
    <row r="5108" spans="1:2" ht="32.450000000000003" customHeight="1" x14ac:dyDescent="0.25">
      <c r="A5108" s="26">
        <v>45660</v>
      </c>
      <c r="B5108" s="25" t="s">
        <v>9567</v>
      </c>
    </row>
    <row r="5110" spans="1:2" ht="32.450000000000003" customHeight="1" x14ac:dyDescent="0.25">
      <c r="A5110" s="26">
        <v>45667</v>
      </c>
      <c r="B5110" s="25" t="s">
        <v>9568</v>
      </c>
    </row>
    <row r="5111" spans="1:2" ht="32.450000000000003" customHeight="1" x14ac:dyDescent="0.25">
      <c r="A5111" s="26">
        <v>45667</v>
      </c>
      <c r="B5111" s="25" t="s">
        <v>9569</v>
      </c>
    </row>
    <row r="5112" spans="1:2" ht="32.450000000000003" customHeight="1" x14ac:dyDescent="0.25">
      <c r="A5112" s="26">
        <v>45667</v>
      </c>
      <c r="B5112" s="25" t="s">
        <v>9570</v>
      </c>
    </row>
    <row r="5113" spans="1:2" ht="32.450000000000003" customHeight="1" x14ac:dyDescent="0.25">
      <c r="A5113" s="26">
        <v>45667</v>
      </c>
      <c r="B5113" s="25" t="s">
        <v>9571</v>
      </c>
    </row>
    <row r="5114" spans="1:2" ht="32.450000000000003" customHeight="1" x14ac:dyDescent="0.25">
      <c r="A5114" s="26">
        <v>45667</v>
      </c>
      <c r="B5114" s="25" t="s">
        <v>9572</v>
      </c>
    </row>
    <row r="5115" spans="1:2" ht="32.450000000000003" customHeight="1" x14ac:dyDescent="0.25">
      <c r="A5115" s="26">
        <v>45667</v>
      </c>
      <c r="B5115" s="25" t="s">
        <v>9573</v>
      </c>
    </row>
    <row r="5116" spans="1:2" ht="32.450000000000003" customHeight="1" x14ac:dyDescent="0.25">
      <c r="A5116" s="26">
        <v>45667</v>
      </c>
      <c r="B5116" s="25" t="s">
        <v>9574</v>
      </c>
    </row>
    <row r="5117" spans="1:2" ht="32.450000000000003" customHeight="1" x14ac:dyDescent="0.25">
      <c r="A5117" s="26">
        <v>45667</v>
      </c>
      <c r="B5117" s="25" t="s">
        <v>9575</v>
      </c>
    </row>
    <row r="5119" spans="1:2" ht="32.450000000000003" customHeight="1" x14ac:dyDescent="0.25">
      <c r="A5119" s="26">
        <v>45674</v>
      </c>
      <c r="B5119" s="25" t="s">
        <v>9576</v>
      </c>
    </row>
    <row r="5120" spans="1:2" ht="32.450000000000003" customHeight="1" x14ac:dyDescent="0.25">
      <c r="A5120" s="26">
        <v>45674</v>
      </c>
      <c r="B5120" s="25" t="s">
        <v>9577</v>
      </c>
    </row>
    <row r="5121" spans="1:2" ht="32.450000000000003" customHeight="1" x14ac:dyDescent="0.25">
      <c r="A5121" s="26">
        <v>45674</v>
      </c>
      <c r="B5121" s="25" t="s">
        <v>9578</v>
      </c>
    </row>
    <row r="5122" spans="1:2" ht="32.450000000000003" customHeight="1" x14ac:dyDescent="0.25">
      <c r="A5122" s="26">
        <v>45674</v>
      </c>
      <c r="B5122" s="25" t="s">
        <v>9579</v>
      </c>
    </row>
    <row r="5123" spans="1:2" ht="32.450000000000003" customHeight="1" x14ac:dyDescent="0.25">
      <c r="A5123" s="26">
        <v>45674</v>
      </c>
      <c r="B5123" s="25" t="s">
        <v>9580</v>
      </c>
    </row>
    <row r="5124" spans="1:2" ht="32.450000000000003" customHeight="1" x14ac:dyDescent="0.25">
      <c r="A5124" s="26">
        <v>45674</v>
      </c>
      <c r="B5124" s="25" t="s">
        <v>9581</v>
      </c>
    </row>
    <row r="5125" spans="1:2" ht="32.450000000000003" customHeight="1" x14ac:dyDescent="0.25">
      <c r="A5125" s="26">
        <v>45674</v>
      </c>
      <c r="B5125" s="25" t="s">
        <v>9582</v>
      </c>
    </row>
    <row r="5126" spans="1:2" ht="32.450000000000003" customHeight="1" x14ac:dyDescent="0.25">
      <c r="A5126" s="26">
        <v>45674</v>
      </c>
      <c r="B5126" s="25" t="s">
        <v>9583</v>
      </c>
    </row>
    <row r="5127" spans="1:2" ht="32.450000000000003" customHeight="1" x14ac:dyDescent="0.25">
      <c r="A5127" s="26">
        <v>45674</v>
      </c>
      <c r="B5127" s="25" t="s">
        <v>9584</v>
      </c>
    </row>
    <row r="5128" spans="1:2" ht="32.450000000000003" customHeight="1" x14ac:dyDescent="0.25">
      <c r="A5128" s="26">
        <v>45674</v>
      </c>
      <c r="B5128" s="25" t="s">
        <v>9585</v>
      </c>
    </row>
    <row r="5129" spans="1:2" ht="32.450000000000003" customHeight="1" x14ac:dyDescent="0.25">
      <c r="A5129" s="26">
        <v>45674</v>
      </c>
      <c r="B5129" s="25" t="s">
        <v>9586</v>
      </c>
    </row>
    <row r="5130" spans="1:2" ht="32.450000000000003" customHeight="1" x14ac:dyDescent="0.25">
      <c r="A5130" s="26">
        <v>45674</v>
      </c>
      <c r="B5130" s="25" t="s">
        <v>9587</v>
      </c>
    </row>
    <row r="5131" spans="1:2" ht="32.450000000000003" customHeight="1" x14ac:dyDescent="0.25">
      <c r="A5131" s="26">
        <v>45674</v>
      </c>
      <c r="B5131" s="25" t="s">
        <v>9588</v>
      </c>
    </row>
    <row r="5133" spans="1:2" ht="32.450000000000003" customHeight="1" x14ac:dyDescent="0.25">
      <c r="A5133" s="26">
        <v>45681</v>
      </c>
      <c r="B5133" s="25" t="s">
        <v>9589</v>
      </c>
    </row>
    <row r="5134" spans="1:2" ht="32.450000000000003" customHeight="1" x14ac:dyDescent="0.25">
      <c r="A5134" s="26">
        <v>45681</v>
      </c>
      <c r="B5134" s="25" t="s">
        <v>9590</v>
      </c>
    </row>
    <row r="5135" spans="1:2" ht="32.450000000000003" customHeight="1" x14ac:dyDescent="0.25">
      <c r="A5135" s="26">
        <v>45681</v>
      </c>
      <c r="B5135" s="25" t="s">
        <v>9591</v>
      </c>
    </row>
    <row r="5136" spans="1:2" ht="32.450000000000003" customHeight="1" x14ac:dyDescent="0.25">
      <c r="A5136" s="26">
        <v>45681</v>
      </c>
      <c r="B5136" s="25" t="s">
        <v>9592</v>
      </c>
    </row>
    <row r="5137" spans="1:2" ht="32.450000000000003" customHeight="1" x14ac:dyDescent="0.25">
      <c r="A5137" s="26">
        <v>45681</v>
      </c>
      <c r="B5137" s="25" t="s">
        <v>9593</v>
      </c>
    </row>
    <row r="5138" spans="1:2" ht="32.450000000000003" customHeight="1" x14ac:dyDescent="0.25">
      <c r="A5138" s="26">
        <v>45681</v>
      </c>
      <c r="B5138" s="25" t="s">
        <v>9594</v>
      </c>
    </row>
    <row r="5139" spans="1:2" ht="32.450000000000003" customHeight="1" x14ac:dyDescent="0.25">
      <c r="A5139" s="26">
        <v>45681</v>
      </c>
      <c r="B5139" s="25" t="s">
        <v>9595</v>
      </c>
    </row>
    <row r="5140" spans="1:2" ht="32.450000000000003" customHeight="1" x14ac:dyDescent="0.25">
      <c r="A5140" s="26">
        <v>45681</v>
      </c>
      <c r="B5140" s="25" t="s">
        <v>9596</v>
      </c>
    </row>
    <row r="5141" spans="1:2" ht="32.450000000000003" customHeight="1" x14ac:dyDescent="0.25">
      <c r="A5141" s="26">
        <v>45681</v>
      </c>
      <c r="B5141" s="25" t="s">
        <v>9597</v>
      </c>
    </row>
    <row r="5142" spans="1:2" ht="32.450000000000003" customHeight="1" x14ac:dyDescent="0.25">
      <c r="A5142" s="26">
        <v>45681</v>
      </c>
      <c r="B5142" s="25" t="s">
        <v>9598</v>
      </c>
    </row>
    <row r="5143" spans="1:2" ht="32.450000000000003" customHeight="1" x14ac:dyDescent="0.25">
      <c r="A5143" s="26">
        <v>45681</v>
      </c>
      <c r="B5143" s="25" t="s">
        <v>9599</v>
      </c>
    </row>
    <row r="5144" spans="1:2" ht="32.450000000000003" customHeight="1" x14ac:dyDescent="0.25">
      <c r="A5144" s="26">
        <v>45645</v>
      </c>
      <c r="B5144" s="25" t="s">
        <v>9600</v>
      </c>
    </row>
    <row r="5146" spans="1:2" ht="32.450000000000003" customHeight="1" x14ac:dyDescent="0.25">
      <c r="A5146" s="26">
        <v>45688</v>
      </c>
      <c r="B5146" s="25" t="s">
        <v>9601</v>
      </c>
    </row>
    <row r="5147" spans="1:2" ht="32.450000000000003" customHeight="1" x14ac:dyDescent="0.25">
      <c r="A5147" s="26">
        <v>45688</v>
      </c>
      <c r="B5147" s="25" t="s">
        <v>9602</v>
      </c>
    </row>
    <row r="5148" spans="1:2" ht="32.450000000000003" customHeight="1" x14ac:dyDescent="0.25">
      <c r="A5148" s="26">
        <v>45688</v>
      </c>
      <c r="B5148" s="25" t="s">
        <v>9603</v>
      </c>
    </row>
    <row r="5149" spans="1:2" ht="32.450000000000003" customHeight="1" x14ac:dyDescent="0.25">
      <c r="A5149" s="26">
        <v>45688</v>
      </c>
      <c r="B5149" s="25" t="s">
        <v>9604</v>
      </c>
    </row>
    <row r="5150" spans="1:2" ht="32.450000000000003" customHeight="1" x14ac:dyDescent="0.25">
      <c r="A5150" s="26">
        <v>45688</v>
      </c>
      <c r="B5150" s="25" t="s">
        <v>9605</v>
      </c>
    </row>
    <row r="5151" spans="1:2" ht="32.450000000000003" customHeight="1" x14ac:dyDescent="0.25">
      <c r="A5151" s="26">
        <v>45688</v>
      </c>
      <c r="B5151" s="25" t="s">
        <v>9606</v>
      </c>
    </row>
    <row r="5152" spans="1:2" ht="32.450000000000003" customHeight="1" x14ac:dyDescent="0.25">
      <c r="A5152" s="26">
        <v>45688</v>
      </c>
      <c r="B5152" s="25" t="s">
        <v>9607</v>
      </c>
    </row>
    <row r="5153" spans="1:2" ht="32.450000000000003" customHeight="1" x14ac:dyDescent="0.25">
      <c r="A5153" s="26">
        <v>45688</v>
      </c>
      <c r="B5153" s="25" t="s">
        <v>9608</v>
      </c>
    </row>
    <row r="5154" spans="1:2" ht="32.450000000000003" customHeight="1" x14ac:dyDescent="0.25">
      <c r="A5154" s="26">
        <v>45688</v>
      </c>
      <c r="B5154" s="25" t="s">
        <v>9609</v>
      </c>
    </row>
    <row r="5155" spans="1:2" ht="32.450000000000003" customHeight="1" x14ac:dyDescent="0.25">
      <c r="A5155" s="26">
        <v>45688</v>
      </c>
      <c r="B5155" s="25" t="s">
        <v>9610</v>
      </c>
    </row>
    <row r="5156" spans="1:2" ht="32.450000000000003" customHeight="1" x14ac:dyDescent="0.25">
      <c r="A5156" s="26">
        <v>45688</v>
      </c>
      <c r="B5156" s="25" t="s">
        <v>9611</v>
      </c>
    </row>
    <row r="5157" spans="1:2" ht="32.450000000000003" customHeight="1" x14ac:dyDescent="0.25">
      <c r="A5157" s="26">
        <v>45688</v>
      </c>
      <c r="B5157" s="25" t="s">
        <v>9612</v>
      </c>
    </row>
    <row r="5159" spans="1:2" ht="32.450000000000003" customHeight="1" x14ac:dyDescent="0.25">
      <c r="A5159" s="26">
        <v>45695</v>
      </c>
      <c r="B5159" s="25" t="s">
        <v>9613</v>
      </c>
    </row>
    <row r="5160" spans="1:2" ht="32.450000000000003" customHeight="1" x14ac:dyDescent="0.25">
      <c r="A5160" s="26">
        <v>45695</v>
      </c>
      <c r="B5160" s="25" t="s">
        <v>9614</v>
      </c>
    </row>
    <row r="5161" spans="1:2" ht="32.450000000000003" customHeight="1" x14ac:dyDescent="0.25">
      <c r="A5161" s="26">
        <v>45695</v>
      </c>
      <c r="B5161" s="25" t="s">
        <v>9615</v>
      </c>
    </row>
    <row r="5162" spans="1:2" ht="32.450000000000003" customHeight="1" x14ac:dyDescent="0.25">
      <c r="A5162" s="26">
        <v>45695</v>
      </c>
      <c r="B5162" s="25" t="s">
        <v>9616</v>
      </c>
    </row>
    <row r="5163" spans="1:2" ht="32.450000000000003" customHeight="1" x14ac:dyDescent="0.25">
      <c r="A5163" s="26">
        <v>45695</v>
      </c>
      <c r="B5163" s="25" t="s">
        <v>9617</v>
      </c>
    </row>
    <row r="5164" spans="1:2" ht="32.450000000000003" customHeight="1" x14ac:dyDescent="0.25">
      <c r="A5164" s="26">
        <v>45695</v>
      </c>
      <c r="B5164" s="25" t="s">
        <v>9618</v>
      </c>
    </row>
    <row r="5165" spans="1:2" ht="32.450000000000003" customHeight="1" x14ac:dyDescent="0.25">
      <c r="A5165" s="26">
        <v>45695</v>
      </c>
      <c r="B5165" s="25" t="s">
        <v>9619</v>
      </c>
    </row>
    <row r="5166" spans="1:2" ht="32.450000000000003" customHeight="1" x14ac:dyDescent="0.25">
      <c r="A5166" s="26">
        <v>45695</v>
      </c>
      <c r="B5166" s="25" t="s">
        <v>9620</v>
      </c>
    </row>
    <row r="5167" spans="1:2" ht="32.450000000000003" customHeight="1" x14ac:dyDescent="0.25">
      <c r="A5167" s="26">
        <v>45695</v>
      </c>
      <c r="B5167" s="25" t="s">
        <v>9621</v>
      </c>
    </row>
    <row r="5168" spans="1:2" ht="32.450000000000003" customHeight="1" x14ac:dyDescent="0.25">
      <c r="A5168" s="26">
        <v>45695</v>
      </c>
      <c r="B5168" s="25" t="s">
        <v>9622</v>
      </c>
    </row>
    <row r="5169" spans="1:2" ht="32.450000000000003" customHeight="1" x14ac:dyDescent="0.25">
      <c r="A5169" s="26">
        <v>45695</v>
      </c>
      <c r="B5169" s="25" t="s">
        <v>9623</v>
      </c>
    </row>
    <row r="5170" spans="1:2" ht="32.450000000000003" customHeight="1" x14ac:dyDescent="0.25">
      <c r="A5170" s="26">
        <v>45695</v>
      </c>
      <c r="B5170" s="25" t="s">
        <v>9624</v>
      </c>
    </row>
    <row r="5172" spans="1:2" ht="32.450000000000003" customHeight="1" x14ac:dyDescent="0.25">
      <c r="A5172" s="26">
        <v>45702</v>
      </c>
      <c r="B5172" s="25" t="s">
        <v>9625</v>
      </c>
    </row>
    <row r="5173" spans="1:2" ht="32.450000000000003" customHeight="1" x14ac:dyDescent="0.25">
      <c r="A5173" s="26">
        <v>45702</v>
      </c>
      <c r="B5173" s="25" t="s">
        <v>9626</v>
      </c>
    </row>
    <row r="5174" spans="1:2" ht="32.450000000000003" customHeight="1" x14ac:dyDescent="0.25">
      <c r="A5174" s="26">
        <v>45702</v>
      </c>
      <c r="B5174" s="25" t="s">
        <v>9627</v>
      </c>
    </row>
    <row r="5175" spans="1:2" ht="32.450000000000003" customHeight="1" x14ac:dyDescent="0.25">
      <c r="A5175" s="26">
        <v>45702</v>
      </c>
      <c r="B5175" s="25" t="s">
        <v>9628</v>
      </c>
    </row>
    <row r="5176" spans="1:2" ht="32.450000000000003" customHeight="1" x14ac:dyDescent="0.25">
      <c r="A5176" s="26">
        <v>45702</v>
      </c>
      <c r="B5176" s="25" t="s">
        <v>9629</v>
      </c>
    </row>
    <row r="5178" spans="1:2" ht="32.450000000000003" customHeight="1" x14ac:dyDescent="0.25">
      <c r="A5178" s="26">
        <v>45709</v>
      </c>
      <c r="B5178" s="25" t="s">
        <v>9630</v>
      </c>
    </row>
    <row r="5179" spans="1:2" ht="32.450000000000003" customHeight="1" x14ac:dyDescent="0.25">
      <c r="A5179" s="26">
        <v>45709</v>
      </c>
      <c r="B5179" s="25" t="s">
        <v>9631</v>
      </c>
    </row>
    <row r="5180" spans="1:2" ht="32.450000000000003" customHeight="1" x14ac:dyDescent="0.25">
      <c r="A5180" s="26">
        <v>45709</v>
      </c>
      <c r="B5180" s="25" t="s">
        <v>9632</v>
      </c>
    </row>
    <row r="5181" spans="1:2" ht="32.450000000000003" customHeight="1" x14ac:dyDescent="0.25">
      <c r="A5181" s="26">
        <v>45709</v>
      </c>
      <c r="B5181" s="25" t="s">
        <v>9633</v>
      </c>
    </row>
    <row r="5182" spans="1:2" ht="32.450000000000003" customHeight="1" x14ac:dyDescent="0.25">
      <c r="A5182" s="26">
        <v>45709</v>
      </c>
      <c r="B5182" s="25" t="s">
        <v>9634</v>
      </c>
    </row>
    <row r="5183" spans="1:2" ht="32.450000000000003" customHeight="1" x14ac:dyDescent="0.25">
      <c r="A5183" s="26">
        <v>45709</v>
      </c>
      <c r="B5183" s="25" t="s">
        <v>9635</v>
      </c>
    </row>
    <row r="5184" spans="1:2" ht="32.450000000000003" customHeight="1" x14ac:dyDescent="0.25">
      <c r="A5184" s="26">
        <v>45709</v>
      </c>
      <c r="B5184" s="25" t="s">
        <v>9636</v>
      </c>
    </row>
    <row r="5185" spans="1:2" ht="32.450000000000003" customHeight="1" x14ac:dyDescent="0.25">
      <c r="A5185" s="26">
        <v>45709</v>
      </c>
      <c r="B5185" s="25" t="s">
        <v>9637</v>
      </c>
    </row>
    <row r="5186" spans="1:2" ht="32.450000000000003" customHeight="1" x14ac:dyDescent="0.25">
      <c r="A5186" s="26">
        <v>45709</v>
      </c>
      <c r="B5186" s="25" t="s">
        <v>9638</v>
      </c>
    </row>
    <row r="5187" spans="1:2" ht="32.450000000000003" customHeight="1" x14ac:dyDescent="0.25">
      <c r="A5187" s="26">
        <v>45709</v>
      </c>
      <c r="B5187" s="25" t="s">
        <v>9639</v>
      </c>
    </row>
    <row r="5188" spans="1:2" ht="32.450000000000003" customHeight="1" x14ac:dyDescent="0.25">
      <c r="A5188" s="26">
        <v>45709</v>
      </c>
      <c r="B5188" s="25" t="s">
        <v>9640</v>
      </c>
    </row>
    <row r="5190" spans="1:2" ht="32.450000000000003" customHeight="1" x14ac:dyDescent="0.25">
      <c r="A5190" s="26">
        <v>45716</v>
      </c>
      <c r="B5190" s="25" t="s">
        <v>9641</v>
      </c>
    </row>
    <row r="5191" spans="1:2" ht="32.450000000000003" customHeight="1" x14ac:dyDescent="0.25">
      <c r="A5191" s="26">
        <v>45716</v>
      </c>
      <c r="B5191" s="25" t="s">
        <v>9642</v>
      </c>
    </row>
    <row r="5192" spans="1:2" ht="32.450000000000003" customHeight="1" x14ac:dyDescent="0.25">
      <c r="A5192" s="26">
        <v>45716</v>
      </c>
      <c r="B5192" s="25" t="s">
        <v>9643</v>
      </c>
    </row>
    <row r="5193" spans="1:2" ht="32.450000000000003" customHeight="1" x14ac:dyDescent="0.25">
      <c r="A5193" s="26">
        <v>45716</v>
      </c>
      <c r="B5193" s="25" t="s">
        <v>9644</v>
      </c>
    </row>
    <row r="5194" spans="1:2" ht="32.450000000000003" customHeight="1" x14ac:dyDescent="0.25">
      <c r="A5194" s="26">
        <v>45716</v>
      </c>
      <c r="B5194" s="25" t="s">
        <v>9645</v>
      </c>
    </row>
    <row r="5195" spans="1:2" ht="32.450000000000003" customHeight="1" x14ac:dyDescent="0.25">
      <c r="A5195" s="26">
        <v>45716</v>
      </c>
      <c r="B5195" s="25" t="s">
        <v>9646</v>
      </c>
    </row>
    <row r="5196" spans="1:2" ht="32.450000000000003" customHeight="1" x14ac:dyDescent="0.25">
      <c r="A5196" s="26">
        <v>45716</v>
      </c>
      <c r="B5196" s="25" t="s">
        <v>9647</v>
      </c>
    </row>
    <row r="5197" spans="1:2" ht="32.450000000000003" customHeight="1" x14ac:dyDescent="0.25">
      <c r="A5197" s="26">
        <v>45716</v>
      </c>
      <c r="B5197" s="25" t="s">
        <v>9648</v>
      </c>
    </row>
    <row r="5198" spans="1:2" ht="32.450000000000003" customHeight="1" x14ac:dyDescent="0.25">
      <c r="A5198" s="26">
        <v>45716</v>
      </c>
      <c r="B5198" s="25" t="s">
        <v>9649</v>
      </c>
    </row>
    <row r="5199" spans="1:2" ht="32.450000000000003" customHeight="1" x14ac:dyDescent="0.25">
      <c r="A5199" s="26">
        <v>45716</v>
      </c>
      <c r="B5199" s="25" t="s">
        <v>9650</v>
      </c>
    </row>
    <row r="5201" spans="1:2" ht="32.450000000000003" customHeight="1" x14ac:dyDescent="0.25">
      <c r="A5201" s="26">
        <v>45723</v>
      </c>
      <c r="B5201" s="25" t="s">
        <v>9651</v>
      </c>
    </row>
    <row r="5202" spans="1:2" ht="32.450000000000003" customHeight="1" x14ac:dyDescent="0.25">
      <c r="A5202" s="26">
        <v>45723</v>
      </c>
      <c r="B5202" s="25" t="s">
        <v>9652</v>
      </c>
    </row>
    <row r="5203" spans="1:2" ht="32.450000000000003" customHeight="1" x14ac:dyDescent="0.25">
      <c r="A5203" s="26">
        <v>45723</v>
      </c>
      <c r="B5203" s="25" t="s">
        <v>9653</v>
      </c>
    </row>
    <row r="5204" spans="1:2" ht="32.450000000000003" customHeight="1" x14ac:dyDescent="0.25">
      <c r="A5204" s="26">
        <v>45723</v>
      </c>
      <c r="B5204" s="25" t="s">
        <v>9654</v>
      </c>
    </row>
    <row r="5205" spans="1:2" ht="32.450000000000003" customHeight="1" x14ac:dyDescent="0.25">
      <c r="A5205" s="26">
        <v>45723</v>
      </c>
      <c r="B5205" s="25" t="s">
        <v>9655</v>
      </c>
    </row>
    <row r="5206" spans="1:2" ht="32.450000000000003" customHeight="1" x14ac:dyDescent="0.25">
      <c r="A5206" s="26">
        <v>45723</v>
      </c>
      <c r="B5206" s="25" t="s">
        <v>9656</v>
      </c>
    </row>
    <row r="5207" spans="1:2" ht="32.450000000000003" customHeight="1" x14ac:dyDescent="0.25">
      <c r="A5207" s="26">
        <v>45723</v>
      </c>
      <c r="B5207" s="25" t="s">
        <v>9657</v>
      </c>
    </row>
    <row r="5208" spans="1:2" ht="32.450000000000003" customHeight="1" x14ac:dyDescent="0.25">
      <c r="A5208" s="26">
        <v>45723</v>
      </c>
      <c r="B5208" s="25" t="s">
        <v>9658</v>
      </c>
    </row>
    <row r="5210" spans="1:2" ht="32.450000000000003" customHeight="1" x14ac:dyDescent="0.25">
      <c r="A5210" s="26">
        <v>45730</v>
      </c>
      <c r="B5210" s="25" t="s">
        <v>9659</v>
      </c>
    </row>
    <row r="5211" spans="1:2" ht="32.450000000000003" customHeight="1" x14ac:dyDescent="0.25">
      <c r="A5211" s="26">
        <v>45730</v>
      </c>
      <c r="B5211" s="25" t="s">
        <v>9660</v>
      </c>
    </row>
    <row r="5212" spans="1:2" ht="32.450000000000003" customHeight="1" x14ac:dyDescent="0.25">
      <c r="A5212" s="26">
        <v>45730</v>
      </c>
      <c r="B5212" s="25" t="s">
        <v>9661</v>
      </c>
    </row>
    <row r="5213" spans="1:2" ht="32.450000000000003" customHeight="1" x14ac:dyDescent="0.25">
      <c r="A5213" s="26">
        <v>45730</v>
      </c>
      <c r="B5213" s="25" t="s">
        <v>9662</v>
      </c>
    </row>
    <row r="5214" spans="1:2" ht="32.450000000000003" customHeight="1" x14ac:dyDescent="0.25">
      <c r="A5214" s="26">
        <v>45730</v>
      </c>
      <c r="B5214" s="25" t="s">
        <v>9663</v>
      </c>
    </row>
    <row r="5215" spans="1:2" ht="32.450000000000003" customHeight="1" x14ac:dyDescent="0.25">
      <c r="A5215" s="26">
        <v>45730</v>
      </c>
      <c r="B5215" s="25" t="s">
        <v>9664</v>
      </c>
    </row>
    <row r="5216" spans="1:2" ht="32.450000000000003" customHeight="1" x14ac:dyDescent="0.25">
      <c r="A5216" s="26">
        <v>45730</v>
      </c>
      <c r="B5216" s="25" t="s">
        <v>9665</v>
      </c>
    </row>
    <row r="5217" spans="1:2" ht="32.450000000000003" customHeight="1" x14ac:dyDescent="0.25">
      <c r="A5217" s="26">
        <v>45730</v>
      </c>
      <c r="B5217" s="25" t="s">
        <v>9666</v>
      </c>
    </row>
    <row r="5218" spans="1:2" ht="32.450000000000003" customHeight="1" x14ac:dyDescent="0.25">
      <c r="A5218" s="26">
        <v>45730</v>
      </c>
      <c r="B5218" s="25" t="s">
        <v>9667</v>
      </c>
    </row>
    <row r="5219" spans="1:2" ht="32.450000000000003" customHeight="1" x14ac:dyDescent="0.25">
      <c r="A5219" s="26">
        <v>45730</v>
      </c>
      <c r="B5219" s="25" t="s">
        <v>9668</v>
      </c>
    </row>
    <row r="5220" spans="1:2" ht="32.450000000000003" customHeight="1" x14ac:dyDescent="0.25">
      <c r="A5220" s="26">
        <v>45730</v>
      </c>
      <c r="B5220" s="25" t="s">
        <v>9669</v>
      </c>
    </row>
    <row r="5221" spans="1:2" ht="32.450000000000003" customHeight="1" x14ac:dyDescent="0.25">
      <c r="A5221" s="26">
        <v>45730</v>
      </c>
      <c r="B5221" s="25" t="s">
        <v>9670</v>
      </c>
    </row>
    <row r="5222" spans="1:2" ht="32.450000000000003" customHeight="1" x14ac:dyDescent="0.25">
      <c r="A5222" s="26">
        <v>45730</v>
      </c>
      <c r="B5222" s="25" t="s">
        <v>9671</v>
      </c>
    </row>
    <row r="5223" spans="1:2" ht="32.450000000000003" customHeight="1" x14ac:dyDescent="0.25">
      <c r="A5223" s="26">
        <v>45730</v>
      </c>
      <c r="B5223" s="25" t="s">
        <v>9672</v>
      </c>
    </row>
    <row r="5225" spans="1:2" ht="32.450000000000003" customHeight="1" x14ac:dyDescent="0.25">
      <c r="A5225" s="26">
        <v>45737</v>
      </c>
      <c r="B5225" s="25" t="s">
        <v>9673</v>
      </c>
    </row>
    <row r="5226" spans="1:2" ht="32.450000000000003" customHeight="1" x14ac:dyDescent="0.25">
      <c r="A5226" s="26">
        <v>45737</v>
      </c>
      <c r="B5226" s="25" t="s">
        <v>9674</v>
      </c>
    </row>
    <row r="5227" spans="1:2" ht="32.450000000000003" customHeight="1" x14ac:dyDescent="0.25">
      <c r="A5227" s="26">
        <v>45737</v>
      </c>
      <c r="B5227" s="25" t="s">
        <v>9675</v>
      </c>
    </row>
    <row r="5228" spans="1:2" ht="32.450000000000003" customHeight="1" x14ac:dyDescent="0.25">
      <c r="A5228" s="26">
        <v>45737</v>
      </c>
      <c r="B5228" s="25" t="s">
        <v>9676</v>
      </c>
    </row>
    <row r="5229" spans="1:2" ht="32.450000000000003" customHeight="1" x14ac:dyDescent="0.25">
      <c r="A5229" s="26">
        <v>45737</v>
      </c>
      <c r="B5229" s="25" t="s">
        <v>9677</v>
      </c>
    </row>
    <row r="5230" spans="1:2" ht="32.450000000000003" customHeight="1" x14ac:dyDescent="0.25">
      <c r="A5230" s="26">
        <v>45737</v>
      </c>
      <c r="B5230" s="25" t="s">
        <v>9678</v>
      </c>
    </row>
    <row r="5231" spans="1:2" ht="32.450000000000003" customHeight="1" x14ac:dyDescent="0.25">
      <c r="A5231" s="26">
        <v>45737</v>
      </c>
      <c r="B5231" s="25" t="s">
        <v>9679</v>
      </c>
    </row>
    <row r="5232" spans="1:2" ht="32.450000000000003" customHeight="1" x14ac:dyDescent="0.25">
      <c r="A5232" s="26">
        <v>45737</v>
      </c>
      <c r="B5232" s="25" t="s">
        <v>9680</v>
      </c>
    </row>
    <row r="5233" spans="1:2" ht="32.450000000000003" customHeight="1" x14ac:dyDescent="0.25">
      <c r="A5233" s="26">
        <v>45737</v>
      </c>
      <c r="B5233" s="25" t="s">
        <v>9681</v>
      </c>
    </row>
    <row r="5234" spans="1:2" ht="32.450000000000003" customHeight="1" x14ac:dyDescent="0.25">
      <c r="A5234" s="26">
        <v>45737</v>
      </c>
      <c r="B5234" s="25" t="s">
        <v>9682</v>
      </c>
    </row>
    <row r="5235" spans="1:2" ht="32.450000000000003" customHeight="1" x14ac:dyDescent="0.25">
      <c r="A5235" s="26">
        <v>45737</v>
      </c>
      <c r="B5235" s="25" t="s">
        <v>9683</v>
      </c>
    </row>
    <row r="5236" spans="1:2" ht="32.450000000000003" customHeight="1" x14ac:dyDescent="0.25">
      <c r="A5236" s="26">
        <v>45737</v>
      </c>
      <c r="B5236" s="25" t="s">
        <v>9684</v>
      </c>
    </row>
    <row r="5237" spans="1:2" ht="32.450000000000003" customHeight="1" x14ac:dyDescent="0.25">
      <c r="A5237" s="26">
        <v>45737</v>
      </c>
      <c r="B5237" s="25" t="s">
        <v>9685</v>
      </c>
    </row>
    <row r="5238" spans="1:2" ht="32.450000000000003" customHeight="1" x14ac:dyDescent="0.25">
      <c r="A5238" s="26">
        <v>45737</v>
      </c>
      <c r="B5238" s="25" t="s">
        <v>9686</v>
      </c>
    </row>
    <row r="5239" spans="1:2" ht="32.450000000000003" customHeight="1" x14ac:dyDescent="0.25">
      <c r="A5239" s="26">
        <v>45737</v>
      </c>
      <c r="B5239" s="25" t="s">
        <v>9687</v>
      </c>
    </row>
    <row r="5240" spans="1:2" ht="32.450000000000003" customHeight="1" x14ac:dyDescent="0.25">
      <c r="A5240" s="26">
        <v>45737</v>
      </c>
      <c r="B5240" s="25" t="s">
        <v>9688</v>
      </c>
    </row>
    <row r="5241" spans="1:2" ht="32.450000000000003" customHeight="1" x14ac:dyDescent="0.25">
      <c r="A5241" s="26">
        <v>45737</v>
      </c>
      <c r="B5241" s="25" t="s">
        <v>9689</v>
      </c>
    </row>
    <row r="5242" spans="1:2" ht="32.450000000000003" customHeight="1" x14ac:dyDescent="0.25">
      <c r="A5242" s="26">
        <v>45737</v>
      </c>
      <c r="B5242" s="25" t="s">
        <v>9690</v>
      </c>
    </row>
    <row r="5244" spans="1:2" ht="32.450000000000003" customHeight="1" x14ac:dyDescent="0.25">
      <c r="A5244" s="26">
        <v>45744</v>
      </c>
      <c r="B5244" s="25" t="s">
        <v>9691</v>
      </c>
    </row>
    <row r="5245" spans="1:2" ht="32.450000000000003" customHeight="1" x14ac:dyDescent="0.25">
      <c r="A5245" s="26">
        <v>45744</v>
      </c>
      <c r="B5245" s="25" t="s">
        <v>9692</v>
      </c>
    </row>
    <row r="5246" spans="1:2" ht="32.450000000000003" customHeight="1" x14ac:dyDescent="0.25">
      <c r="A5246" s="26">
        <v>45744</v>
      </c>
      <c r="B5246" s="25" t="s">
        <v>9693</v>
      </c>
    </row>
    <row r="5247" spans="1:2" ht="32.450000000000003" customHeight="1" x14ac:dyDescent="0.25">
      <c r="A5247" s="26">
        <v>45744</v>
      </c>
      <c r="B5247" s="25" t="s">
        <v>9694</v>
      </c>
    </row>
    <row r="5248" spans="1:2" ht="32.450000000000003" customHeight="1" x14ac:dyDescent="0.25">
      <c r="A5248" s="26">
        <v>45744</v>
      </c>
      <c r="B5248" s="25" t="s">
        <v>9695</v>
      </c>
    </row>
    <row r="5249" spans="1:2" ht="32.450000000000003" customHeight="1" x14ac:dyDescent="0.25">
      <c r="A5249" s="26">
        <v>45744</v>
      </c>
      <c r="B5249" s="25" t="s">
        <v>9696</v>
      </c>
    </row>
    <row r="5250" spans="1:2" ht="32.450000000000003" customHeight="1" x14ac:dyDescent="0.25">
      <c r="A5250" s="26">
        <v>45744</v>
      </c>
      <c r="B5250" s="25" t="s">
        <v>9697</v>
      </c>
    </row>
    <row r="5251" spans="1:2" ht="32.450000000000003" customHeight="1" x14ac:dyDescent="0.25">
      <c r="A5251" s="26">
        <v>45744</v>
      </c>
      <c r="B5251" s="25" t="s">
        <v>9698</v>
      </c>
    </row>
    <row r="5252" spans="1:2" ht="32.450000000000003" customHeight="1" x14ac:dyDescent="0.25">
      <c r="A5252" s="26">
        <v>45744</v>
      </c>
      <c r="B5252" s="25" t="s">
        <v>9699</v>
      </c>
    </row>
    <row r="5253" spans="1:2" ht="32.450000000000003" customHeight="1" x14ac:dyDescent="0.25">
      <c r="A5253" s="26">
        <v>45744</v>
      </c>
      <c r="B5253" s="25" t="s">
        <v>9700</v>
      </c>
    </row>
    <row r="5255" spans="1:2" ht="32.450000000000003" customHeight="1" x14ac:dyDescent="0.25">
      <c r="A5255" s="26">
        <v>45751</v>
      </c>
      <c r="B5255" s="25" t="s">
        <v>9714</v>
      </c>
    </row>
    <row r="5256" spans="1:2" ht="32.450000000000003" customHeight="1" x14ac:dyDescent="0.25">
      <c r="A5256" s="26">
        <v>45751</v>
      </c>
      <c r="B5256" s="25" t="s">
        <v>9715</v>
      </c>
    </row>
    <row r="5257" spans="1:2" ht="32.450000000000003" customHeight="1" x14ac:dyDescent="0.25">
      <c r="A5257" s="26">
        <v>45751</v>
      </c>
      <c r="B5257" s="25" t="s">
        <v>9716</v>
      </c>
    </row>
    <row r="5258" spans="1:2" ht="32.450000000000003" customHeight="1" x14ac:dyDescent="0.25">
      <c r="A5258" s="26">
        <v>45751</v>
      </c>
      <c r="B5258" s="25" t="s">
        <v>9717</v>
      </c>
    </row>
    <row r="5259" spans="1:2" ht="32.450000000000003" customHeight="1" x14ac:dyDescent="0.25">
      <c r="A5259" s="26">
        <v>45751</v>
      </c>
      <c r="B5259" s="25" t="s">
        <v>9718</v>
      </c>
    </row>
    <row r="5260" spans="1:2" ht="32.450000000000003" customHeight="1" x14ac:dyDescent="0.25">
      <c r="A5260" s="26">
        <v>45751</v>
      </c>
      <c r="B5260" s="25" t="s">
        <v>9719</v>
      </c>
    </row>
    <row r="5261" spans="1:2" ht="32.450000000000003" customHeight="1" x14ac:dyDescent="0.25">
      <c r="A5261" s="26">
        <v>45751</v>
      </c>
      <c r="B5261" s="25" t="s">
        <v>9720</v>
      </c>
    </row>
    <row r="5263" spans="1:2" ht="32.450000000000003" customHeight="1" x14ac:dyDescent="0.25">
      <c r="A5263" s="26">
        <v>45758</v>
      </c>
      <c r="B5263" s="25" t="s">
        <v>9721</v>
      </c>
    </row>
    <row r="5264" spans="1:2" ht="32.450000000000003" customHeight="1" x14ac:dyDescent="0.25">
      <c r="A5264" s="26">
        <v>45758</v>
      </c>
      <c r="B5264" s="25" t="s">
        <v>9722</v>
      </c>
    </row>
    <row r="5265" spans="1:2" ht="32.450000000000003" customHeight="1" x14ac:dyDescent="0.25">
      <c r="A5265" s="26">
        <v>45758</v>
      </c>
      <c r="B5265" s="25" t="s">
        <v>9723</v>
      </c>
    </row>
    <row r="5266" spans="1:2" ht="32.450000000000003" customHeight="1" x14ac:dyDescent="0.25">
      <c r="A5266" s="26">
        <v>45758</v>
      </c>
      <c r="B5266" s="25" t="s">
        <v>9724</v>
      </c>
    </row>
    <row r="5267" spans="1:2" ht="32.450000000000003" customHeight="1" x14ac:dyDescent="0.25">
      <c r="A5267" s="26">
        <v>45758</v>
      </c>
      <c r="B5267" s="25" t="s">
        <v>9725</v>
      </c>
    </row>
    <row r="5268" spans="1:2" ht="32.450000000000003" customHeight="1" x14ac:dyDescent="0.25">
      <c r="A5268" s="26">
        <v>45758</v>
      </c>
      <c r="B5268" s="25" t="s">
        <v>9726</v>
      </c>
    </row>
    <row r="5269" spans="1:2" ht="32.450000000000003" customHeight="1" x14ac:dyDescent="0.25">
      <c r="A5269" s="26">
        <v>45758</v>
      </c>
      <c r="B5269" s="25" t="s">
        <v>9727</v>
      </c>
    </row>
    <row r="5270" spans="1:2" ht="32.450000000000003" customHeight="1" x14ac:dyDescent="0.25">
      <c r="A5270" s="26">
        <v>45758</v>
      </c>
      <c r="B5270" s="25" t="s">
        <v>9728</v>
      </c>
    </row>
    <row r="5271" spans="1:2" ht="32.450000000000003" customHeight="1" x14ac:dyDescent="0.25">
      <c r="A5271" s="26">
        <v>45758</v>
      </c>
      <c r="B5271" s="25" t="s">
        <v>9729</v>
      </c>
    </row>
    <row r="5272" spans="1:2" ht="32.450000000000003" customHeight="1" x14ac:dyDescent="0.25">
      <c r="A5272" s="26">
        <v>45758</v>
      </c>
      <c r="B5272" s="25" t="s">
        <v>9730</v>
      </c>
    </row>
    <row r="5273" spans="1:2" ht="32.450000000000003" customHeight="1" x14ac:dyDescent="0.25">
      <c r="A5273" s="26">
        <v>45758</v>
      </c>
      <c r="B5273" s="25" t="s">
        <v>9731</v>
      </c>
    </row>
    <row r="5274" spans="1:2" ht="32.450000000000003" customHeight="1" x14ac:dyDescent="0.25">
      <c r="A5274" s="26">
        <v>45758</v>
      </c>
      <c r="B5274" s="25" t="s">
        <v>9732</v>
      </c>
    </row>
    <row r="5275" spans="1:2" ht="32.450000000000003" customHeight="1" x14ac:dyDescent="0.25">
      <c r="A5275" s="26">
        <v>45758</v>
      </c>
      <c r="B5275" s="25" t="s">
        <v>9733</v>
      </c>
    </row>
    <row r="5277" spans="1:2" ht="32.450000000000003" customHeight="1" x14ac:dyDescent="0.25">
      <c r="A5277" s="26">
        <v>45765</v>
      </c>
      <c r="B5277" s="25" t="s">
        <v>9734</v>
      </c>
    </row>
    <row r="5278" spans="1:2" ht="32.450000000000003" customHeight="1" x14ac:dyDescent="0.25">
      <c r="A5278" s="26">
        <v>45765</v>
      </c>
      <c r="B5278" s="25" t="s">
        <v>9735</v>
      </c>
    </row>
    <row r="5279" spans="1:2" ht="32.450000000000003" customHeight="1" x14ac:dyDescent="0.25">
      <c r="A5279" s="26">
        <v>45765</v>
      </c>
      <c r="B5279" s="25" t="s">
        <v>9736</v>
      </c>
    </row>
    <row r="5280" spans="1:2" ht="32.450000000000003" customHeight="1" x14ac:dyDescent="0.25">
      <c r="A5280" s="26">
        <v>45765</v>
      </c>
      <c r="B5280" s="25" t="s">
        <v>9737</v>
      </c>
    </row>
    <row r="5281" spans="1:2" ht="32.450000000000003" customHeight="1" x14ac:dyDescent="0.25">
      <c r="A5281" s="26">
        <v>45765</v>
      </c>
      <c r="B5281" s="25" t="s">
        <v>9738</v>
      </c>
    </row>
    <row r="5282" spans="1:2" ht="32.450000000000003" customHeight="1" x14ac:dyDescent="0.25">
      <c r="A5282" s="26">
        <v>45765</v>
      </c>
      <c r="B5282" s="25" t="s">
        <v>9739</v>
      </c>
    </row>
    <row r="5283" spans="1:2" ht="32.450000000000003" customHeight="1" x14ac:dyDescent="0.25">
      <c r="A5283" s="26">
        <v>45765</v>
      </c>
      <c r="B5283" s="25" t="s">
        <v>9740</v>
      </c>
    </row>
    <row r="5284" spans="1:2" ht="32.450000000000003" customHeight="1" x14ac:dyDescent="0.25">
      <c r="A5284" s="26">
        <v>45765</v>
      </c>
      <c r="B5284" s="25" t="s">
        <v>9741</v>
      </c>
    </row>
    <row r="5285" spans="1:2" ht="32.450000000000003" customHeight="1" x14ac:dyDescent="0.25">
      <c r="A5285" s="26">
        <v>45765</v>
      </c>
      <c r="B5285" s="25" t="s">
        <v>9742</v>
      </c>
    </row>
    <row r="5286" spans="1:2" ht="32.450000000000003" customHeight="1" x14ac:dyDescent="0.25">
      <c r="A5286" s="26">
        <v>45765</v>
      </c>
      <c r="B5286" s="25" t="s">
        <v>9743</v>
      </c>
    </row>
    <row r="5287" spans="1:2" ht="32.450000000000003" customHeight="1" x14ac:dyDescent="0.25">
      <c r="A5287" s="26">
        <v>45765</v>
      </c>
      <c r="B5287" s="25" t="s">
        <v>9744</v>
      </c>
    </row>
    <row r="5288" spans="1:2" ht="32.450000000000003" customHeight="1" x14ac:dyDescent="0.25">
      <c r="A5288" s="26">
        <v>45765</v>
      </c>
      <c r="B5288" s="25" t="s">
        <v>9745</v>
      </c>
    </row>
    <row r="5289" spans="1:2" ht="32.450000000000003" customHeight="1" x14ac:dyDescent="0.25">
      <c r="A5289" s="26">
        <v>45765</v>
      </c>
      <c r="B5289" s="25" t="s">
        <v>9746</v>
      </c>
    </row>
    <row r="5290" spans="1:2" ht="32.450000000000003" customHeight="1" x14ac:dyDescent="0.25">
      <c r="A5290" s="26">
        <v>45765</v>
      </c>
      <c r="B5290" s="25" t="s">
        <v>9747</v>
      </c>
    </row>
    <row r="5292" spans="1:2" ht="32.450000000000003" customHeight="1" x14ac:dyDescent="0.25">
      <c r="A5292" s="26">
        <v>45772</v>
      </c>
      <c r="B5292" s="25" t="s">
        <v>9748</v>
      </c>
    </row>
    <row r="5293" spans="1:2" ht="32.450000000000003" customHeight="1" x14ac:dyDescent="0.25">
      <c r="A5293" s="26">
        <v>45772</v>
      </c>
      <c r="B5293" s="25" t="s">
        <v>9749</v>
      </c>
    </row>
    <row r="5295" spans="1:2" ht="32.450000000000003" customHeight="1" x14ac:dyDescent="0.25">
      <c r="A5295" s="26">
        <v>45779</v>
      </c>
      <c r="B5295" s="25" t="s">
        <v>9750</v>
      </c>
    </row>
    <row r="5296" spans="1:2" ht="32.450000000000003" customHeight="1" x14ac:dyDescent="0.25">
      <c r="A5296" s="26">
        <v>45779</v>
      </c>
      <c r="B5296" s="25" t="s">
        <v>9751</v>
      </c>
    </row>
    <row r="5297" spans="1:2" ht="32.450000000000003" customHeight="1" x14ac:dyDescent="0.25">
      <c r="A5297" s="26">
        <v>45779</v>
      </c>
      <c r="B5297" s="25" t="s">
        <v>9752</v>
      </c>
    </row>
    <row r="5298" spans="1:2" ht="32.450000000000003" customHeight="1" x14ac:dyDescent="0.25">
      <c r="A5298" s="26">
        <v>45779</v>
      </c>
      <c r="B5298" s="25" t="s">
        <v>9753</v>
      </c>
    </row>
    <row r="5299" spans="1:2" ht="32.450000000000003" customHeight="1" x14ac:dyDescent="0.25">
      <c r="A5299" s="26">
        <v>45779</v>
      </c>
      <c r="B5299" s="25" t="s">
        <v>9754</v>
      </c>
    </row>
    <row r="5300" spans="1:2" ht="32.450000000000003" customHeight="1" x14ac:dyDescent="0.25">
      <c r="A5300" s="26">
        <v>45779</v>
      </c>
      <c r="B5300" s="25" t="s">
        <v>9755</v>
      </c>
    </row>
    <row r="5301" spans="1:2" ht="32.450000000000003" customHeight="1" x14ac:dyDescent="0.25">
      <c r="A5301" s="26">
        <v>45779</v>
      </c>
      <c r="B5301" s="25" t="s">
        <v>9756</v>
      </c>
    </row>
    <row r="5302" spans="1:2" ht="32.450000000000003" customHeight="1" x14ac:dyDescent="0.25">
      <c r="A5302" s="26">
        <v>45779</v>
      </c>
      <c r="B5302" s="25" t="s">
        <v>9757</v>
      </c>
    </row>
    <row r="5303" spans="1:2" ht="32.450000000000003" customHeight="1" x14ac:dyDescent="0.25">
      <c r="A5303" s="26">
        <v>45779</v>
      </c>
      <c r="B5303" s="25" t="s">
        <v>9758</v>
      </c>
    </row>
    <row r="5304" spans="1:2" ht="32.450000000000003" customHeight="1" x14ac:dyDescent="0.25">
      <c r="A5304" s="26">
        <v>45779</v>
      </c>
      <c r="B5304" s="25" t="s">
        <v>9759</v>
      </c>
    </row>
    <row r="5305" spans="1:2" ht="32.450000000000003" customHeight="1" x14ac:dyDescent="0.25">
      <c r="A5305" s="26">
        <v>45779</v>
      </c>
      <c r="B5305" s="25" t="s">
        <v>9760</v>
      </c>
    </row>
    <row r="5307" spans="1:2" ht="32.450000000000003" customHeight="1" x14ac:dyDescent="0.25">
      <c r="A5307" s="26">
        <v>45786</v>
      </c>
      <c r="B5307" s="25" t="s">
        <v>9761</v>
      </c>
    </row>
    <row r="5308" spans="1:2" ht="32.450000000000003" customHeight="1" x14ac:dyDescent="0.25">
      <c r="A5308" s="26">
        <v>45786</v>
      </c>
      <c r="B5308" s="25" t="s">
        <v>9762</v>
      </c>
    </row>
    <row r="5309" spans="1:2" ht="32.450000000000003" customHeight="1" x14ac:dyDescent="0.25">
      <c r="A5309" s="26">
        <v>45786</v>
      </c>
      <c r="B5309" s="25" t="s">
        <v>9763</v>
      </c>
    </row>
    <row r="5310" spans="1:2" ht="32.450000000000003" customHeight="1" x14ac:dyDescent="0.25">
      <c r="A5310" s="26">
        <v>45786</v>
      </c>
      <c r="B5310" s="25" t="s">
        <v>9764</v>
      </c>
    </row>
    <row r="5311" spans="1:2" ht="32.450000000000003" customHeight="1" x14ac:dyDescent="0.25">
      <c r="A5311" s="26">
        <v>45786</v>
      </c>
      <c r="B5311" s="25" t="s">
        <v>9765</v>
      </c>
    </row>
    <row r="5312" spans="1:2" ht="32.450000000000003" customHeight="1" x14ac:dyDescent="0.25">
      <c r="A5312" s="26">
        <v>45786</v>
      </c>
      <c r="B5312" s="25" t="s">
        <v>9766</v>
      </c>
    </row>
    <row r="5313" spans="1:2" ht="32.450000000000003" customHeight="1" x14ac:dyDescent="0.25">
      <c r="A5313" s="26">
        <v>45786</v>
      </c>
      <c r="B5313" s="25" t="s">
        <v>9767</v>
      </c>
    </row>
    <row r="5314" spans="1:2" ht="32.450000000000003" customHeight="1" x14ac:dyDescent="0.25">
      <c r="A5314" s="26">
        <v>45786</v>
      </c>
      <c r="B5314" s="25" t="s">
        <v>9768</v>
      </c>
    </row>
    <row r="5315" spans="1:2" ht="32.450000000000003" customHeight="1" x14ac:dyDescent="0.25">
      <c r="A5315" s="26">
        <v>45786</v>
      </c>
      <c r="B5315" s="25" t="s">
        <v>9769</v>
      </c>
    </row>
    <row r="5316" spans="1:2" ht="32.450000000000003" customHeight="1" x14ac:dyDescent="0.25">
      <c r="A5316" s="26">
        <v>45786</v>
      </c>
      <c r="B5316" s="25" t="s">
        <v>9770</v>
      </c>
    </row>
    <row r="5317" spans="1:2" ht="32.450000000000003" customHeight="1" x14ac:dyDescent="0.25">
      <c r="A5317" s="26">
        <v>45786</v>
      </c>
      <c r="B5317" s="25" t="s">
        <v>9771</v>
      </c>
    </row>
    <row r="5318" spans="1:2" ht="32.450000000000003" customHeight="1" x14ac:dyDescent="0.25">
      <c r="A5318" s="26">
        <v>45786</v>
      </c>
      <c r="B5318" s="25" t="s">
        <v>9772</v>
      </c>
    </row>
    <row r="5319" spans="1:2" ht="32.450000000000003" customHeight="1" x14ac:dyDescent="0.25">
      <c r="A5319" s="26">
        <v>45786</v>
      </c>
      <c r="B5319" s="25" t="s">
        <v>9773</v>
      </c>
    </row>
    <row r="5320" spans="1:2" ht="32.450000000000003" customHeight="1" x14ac:dyDescent="0.25">
      <c r="A5320" s="26">
        <v>45786</v>
      </c>
      <c r="B5320" s="25" t="s">
        <v>9774</v>
      </c>
    </row>
    <row r="5321" spans="1:2" ht="32.450000000000003" customHeight="1" x14ac:dyDescent="0.25">
      <c r="A5321" s="26">
        <v>45786</v>
      </c>
      <c r="B5321" s="25" t="s">
        <v>9775</v>
      </c>
    </row>
    <row r="5322" spans="1:2" ht="32.450000000000003" customHeight="1" x14ac:dyDescent="0.25">
      <c r="A5322" s="26">
        <v>45786</v>
      </c>
      <c r="B5322" s="25" t="s">
        <v>9776</v>
      </c>
    </row>
    <row r="5324" spans="1:2" ht="32.450000000000003" customHeight="1" x14ac:dyDescent="0.25">
      <c r="A5324" s="26">
        <v>45793</v>
      </c>
      <c r="B5324" s="25" t="s">
        <v>9777</v>
      </c>
    </row>
    <row r="5325" spans="1:2" ht="32.450000000000003" customHeight="1" x14ac:dyDescent="0.25">
      <c r="A5325" s="26">
        <v>45793</v>
      </c>
      <c r="B5325" s="25" t="s">
        <v>9778</v>
      </c>
    </row>
    <row r="5326" spans="1:2" ht="32.450000000000003" customHeight="1" x14ac:dyDescent="0.25">
      <c r="A5326" s="26">
        <v>45793</v>
      </c>
      <c r="B5326" s="25" t="s">
        <v>9779</v>
      </c>
    </row>
    <row r="5327" spans="1:2" ht="32.450000000000003" customHeight="1" x14ac:dyDescent="0.25">
      <c r="A5327" s="26">
        <v>45793</v>
      </c>
      <c r="B5327" s="25" t="s">
        <v>9780</v>
      </c>
    </row>
    <row r="5328" spans="1:2" ht="32.450000000000003" customHeight="1" x14ac:dyDescent="0.25">
      <c r="A5328" s="26">
        <v>45793</v>
      </c>
      <c r="B5328" s="25" t="s">
        <v>9781</v>
      </c>
    </row>
    <row r="5329" spans="1:2" ht="32.450000000000003" customHeight="1" x14ac:dyDescent="0.25">
      <c r="A5329" s="26">
        <v>45793</v>
      </c>
      <c r="B5329" s="25" t="s">
        <v>9782</v>
      </c>
    </row>
    <row r="5330" spans="1:2" ht="32.450000000000003" customHeight="1" x14ac:dyDescent="0.25">
      <c r="A5330" s="26">
        <v>45793</v>
      </c>
      <c r="B5330" s="25" t="s">
        <v>9783</v>
      </c>
    </row>
    <row r="5331" spans="1:2" ht="32.450000000000003" customHeight="1" x14ac:dyDescent="0.25">
      <c r="A5331" s="26">
        <v>45793</v>
      </c>
      <c r="B5331" s="25" t="s">
        <v>9784</v>
      </c>
    </row>
    <row r="5332" spans="1:2" ht="32.450000000000003" customHeight="1" x14ac:dyDescent="0.25">
      <c r="A5332" s="26">
        <v>45793</v>
      </c>
      <c r="B5332" s="25" t="s">
        <v>9785</v>
      </c>
    </row>
    <row r="5334" spans="1:2" ht="32.450000000000003" customHeight="1" x14ac:dyDescent="0.25">
      <c r="A5334" s="26">
        <v>45800</v>
      </c>
      <c r="B5334" s="25" t="s">
        <v>9786</v>
      </c>
    </row>
    <row r="5335" spans="1:2" ht="32.450000000000003" customHeight="1" x14ac:dyDescent="0.25">
      <c r="A5335" s="26">
        <v>45800</v>
      </c>
      <c r="B5335" s="25" t="s">
        <v>9787</v>
      </c>
    </row>
    <row r="5336" spans="1:2" ht="32.450000000000003" customHeight="1" x14ac:dyDescent="0.25">
      <c r="A5336" s="26">
        <v>45800</v>
      </c>
      <c r="B5336" s="25" t="s">
        <v>9788</v>
      </c>
    </row>
    <row r="5337" spans="1:2" ht="32.450000000000003" customHeight="1" x14ac:dyDescent="0.25">
      <c r="A5337" s="26">
        <v>45800</v>
      </c>
      <c r="B5337" s="25" t="s">
        <v>9789</v>
      </c>
    </row>
    <row r="5338" spans="1:2" ht="32.450000000000003" customHeight="1" x14ac:dyDescent="0.25">
      <c r="A5338" s="26">
        <v>45800</v>
      </c>
      <c r="B5338" s="25" t="s">
        <v>9790</v>
      </c>
    </row>
    <row r="5339" spans="1:2" ht="32.450000000000003" customHeight="1" x14ac:dyDescent="0.25">
      <c r="A5339" s="26">
        <v>45800</v>
      </c>
      <c r="B5339" s="25" t="s">
        <v>9791</v>
      </c>
    </row>
    <row r="5340" spans="1:2" ht="32.450000000000003" customHeight="1" x14ac:dyDescent="0.25">
      <c r="A5340" s="26">
        <v>45800</v>
      </c>
      <c r="B5340" s="25" t="s">
        <v>9792</v>
      </c>
    </row>
    <row r="5341" spans="1:2" ht="32.450000000000003" customHeight="1" x14ac:dyDescent="0.25">
      <c r="A5341" s="26">
        <v>45800</v>
      </c>
      <c r="B5341" s="25" t="s">
        <v>9793</v>
      </c>
    </row>
    <row r="5342" spans="1:2" ht="32.450000000000003" customHeight="1" x14ac:dyDescent="0.25">
      <c r="A5342" s="26">
        <v>45800</v>
      </c>
      <c r="B5342" s="25" t="s">
        <v>9794</v>
      </c>
    </row>
    <row r="5343" spans="1:2" ht="32.450000000000003" customHeight="1" x14ac:dyDescent="0.25">
      <c r="A5343" s="26">
        <v>45800</v>
      </c>
      <c r="B5343" s="25" t="s">
        <v>9795</v>
      </c>
    </row>
    <row r="5344" spans="1:2" ht="32.450000000000003" customHeight="1" x14ac:dyDescent="0.25">
      <c r="A5344" s="26">
        <v>45800</v>
      </c>
      <c r="B5344" s="25" t="s">
        <v>9796</v>
      </c>
    </row>
    <row r="5345" spans="1:2" ht="32.450000000000003" customHeight="1" x14ac:dyDescent="0.25">
      <c r="A5345" s="26">
        <v>45800</v>
      </c>
      <c r="B5345" s="25" t="s">
        <v>9797</v>
      </c>
    </row>
    <row r="5346" spans="1:2" ht="32.450000000000003" customHeight="1" x14ac:dyDescent="0.25">
      <c r="A5346" s="26">
        <v>45800</v>
      </c>
      <c r="B5346" s="25" t="s">
        <v>9798</v>
      </c>
    </row>
    <row r="5347" spans="1:2" ht="32.450000000000003" customHeight="1" x14ac:dyDescent="0.25">
      <c r="A5347" s="26">
        <v>45800</v>
      </c>
      <c r="B5347" s="25" t="s">
        <v>9799</v>
      </c>
    </row>
    <row r="5348" spans="1:2" ht="32.450000000000003" customHeight="1" x14ac:dyDescent="0.25">
      <c r="A5348" s="26">
        <v>45800</v>
      </c>
      <c r="B5348" s="25" t="s">
        <v>9800</v>
      </c>
    </row>
    <row r="5350" spans="1:2" ht="32.450000000000003" customHeight="1" x14ac:dyDescent="0.25">
      <c r="A5350" s="26">
        <v>45807</v>
      </c>
      <c r="B5350" s="25" t="s">
        <v>9801</v>
      </c>
    </row>
    <row r="5351" spans="1:2" ht="32.450000000000003" customHeight="1" x14ac:dyDescent="0.25">
      <c r="A5351" s="26">
        <v>45807</v>
      </c>
      <c r="B5351" s="25" t="s">
        <v>9802</v>
      </c>
    </row>
    <row r="5352" spans="1:2" ht="32.450000000000003" customHeight="1" x14ac:dyDescent="0.25">
      <c r="A5352" s="26">
        <v>45807</v>
      </c>
      <c r="B5352" s="25" t="s">
        <v>9803</v>
      </c>
    </row>
    <row r="5353" spans="1:2" ht="32.450000000000003" customHeight="1" x14ac:dyDescent="0.25">
      <c r="A5353" s="26">
        <v>45807</v>
      </c>
      <c r="B5353" s="25" t="s">
        <v>9804</v>
      </c>
    </row>
    <row r="5354" spans="1:2" ht="32.450000000000003" customHeight="1" x14ac:dyDescent="0.25">
      <c r="A5354" s="26">
        <v>45807</v>
      </c>
      <c r="B5354" s="25" t="s">
        <v>9805</v>
      </c>
    </row>
    <row r="5355" spans="1:2" ht="32.450000000000003" customHeight="1" x14ac:dyDescent="0.25">
      <c r="A5355" s="26">
        <v>45807</v>
      </c>
      <c r="B5355" s="25" t="s">
        <v>9806</v>
      </c>
    </row>
    <row r="5356" spans="1:2" ht="32.450000000000003" customHeight="1" x14ac:dyDescent="0.25">
      <c r="A5356" s="26">
        <v>45807</v>
      </c>
      <c r="B5356" s="25" t="s">
        <v>9807</v>
      </c>
    </row>
    <row r="5357" spans="1:2" ht="32.450000000000003" customHeight="1" x14ac:dyDescent="0.25">
      <c r="A5357" s="26">
        <v>45807</v>
      </c>
      <c r="B5357" s="25" t="s">
        <v>9808</v>
      </c>
    </row>
    <row r="5358" spans="1:2" ht="32.450000000000003" customHeight="1" x14ac:dyDescent="0.25">
      <c r="A5358" s="26">
        <v>45807</v>
      </c>
      <c r="B5358" s="25" t="s">
        <v>9809</v>
      </c>
    </row>
    <row r="5359" spans="1:2" ht="32.450000000000003" customHeight="1" x14ac:dyDescent="0.25">
      <c r="A5359" s="26">
        <v>45807</v>
      </c>
      <c r="B5359" s="25" t="s">
        <v>9810</v>
      </c>
    </row>
    <row r="5361" spans="1:2" ht="32.450000000000003" customHeight="1" x14ac:dyDescent="0.25">
      <c r="A5361" s="26">
        <v>45814</v>
      </c>
      <c r="B5361" s="25" t="s">
        <v>9811</v>
      </c>
    </row>
    <row r="5362" spans="1:2" ht="32.450000000000003" customHeight="1" x14ac:dyDescent="0.25">
      <c r="A5362" s="26">
        <v>45814</v>
      </c>
      <c r="B5362" s="25" t="s">
        <v>9812</v>
      </c>
    </row>
    <row r="5363" spans="1:2" ht="32.450000000000003" customHeight="1" x14ac:dyDescent="0.25">
      <c r="A5363" s="26">
        <v>45814</v>
      </c>
      <c r="B5363" s="25" t="s">
        <v>9813</v>
      </c>
    </row>
    <row r="5364" spans="1:2" ht="32.450000000000003" customHeight="1" x14ac:dyDescent="0.25">
      <c r="A5364" s="26">
        <v>45814</v>
      </c>
      <c r="B5364" s="25" t="s">
        <v>9814</v>
      </c>
    </row>
    <row r="5365" spans="1:2" ht="32.450000000000003" customHeight="1" x14ac:dyDescent="0.25">
      <c r="A5365" s="26">
        <v>45814</v>
      </c>
      <c r="B5365" s="25" t="s">
        <v>9815</v>
      </c>
    </row>
    <row r="5366" spans="1:2" ht="32.450000000000003" customHeight="1" x14ac:dyDescent="0.25">
      <c r="A5366" s="26">
        <v>45814</v>
      </c>
      <c r="B5366" s="25" t="s">
        <v>9816</v>
      </c>
    </row>
    <row r="5367" spans="1:2" ht="32.450000000000003" customHeight="1" x14ac:dyDescent="0.25">
      <c r="A5367" s="26">
        <v>45814</v>
      </c>
      <c r="B5367" s="25" t="s">
        <v>9817</v>
      </c>
    </row>
    <row r="5368" spans="1:2" ht="32.450000000000003" customHeight="1" x14ac:dyDescent="0.25">
      <c r="A5368" s="26">
        <v>45814</v>
      </c>
      <c r="B5368" s="25" t="s">
        <v>9818</v>
      </c>
    </row>
    <row r="5369" spans="1:2" ht="32.450000000000003" customHeight="1" x14ac:dyDescent="0.25">
      <c r="A5369" s="26">
        <v>45814</v>
      </c>
      <c r="B5369" s="25" t="s">
        <v>9819</v>
      </c>
    </row>
    <row r="5370" spans="1:2" ht="32.450000000000003" customHeight="1" x14ac:dyDescent="0.25">
      <c r="A5370" s="26">
        <v>45814</v>
      </c>
      <c r="B5370" s="25" t="s">
        <v>9820</v>
      </c>
    </row>
    <row r="5371" spans="1:2" ht="32.450000000000003" customHeight="1" x14ac:dyDescent="0.25">
      <c r="A5371" s="26">
        <v>45814</v>
      </c>
      <c r="B5371" s="25" t="s">
        <v>9821</v>
      </c>
    </row>
    <row r="5372" spans="1:2" ht="32.450000000000003" customHeight="1" x14ac:dyDescent="0.25">
      <c r="A5372" s="26">
        <v>45814</v>
      </c>
      <c r="B5372" s="25" t="s">
        <v>9822</v>
      </c>
    </row>
    <row r="5373" spans="1:2" ht="32.450000000000003" customHeight="1" x14ac:dyDescent="0.25">
      <c r="A5373" s="26">
        <v>45814</v>
      </c>
      <c r="B5373" s="25" t="s">
        <v>9823</v>
      </c>
    </row>
    <row r="5374" spans="1:2" ht="32.450000000000003" customHeight="1" x14ac:dyDescent="0.25">
      <c r="A5374" s="26">
        <v>45814</v>
      </c>
      <c r="B5374" s="25" t="s">
        <v>9824</v>
      </c>
    </row>
    <row r="5376" spans="1:2" ht="32.450000000000003" customHeight="1" x14ac:dyDescent="0.25">
      <c r="A5376" s="26">
        <v>45821</v>
      </c>
      <c r="B5376" s="25" t="s">
        <v>9825</v>
      </c>
    </row>
    <row r="5377" spans="1:2" ht="32.450000000000003" customHeight="1" x14ac:dyDescent="0.25">
      <c r="A5377" s="26">
        <v>45821</v>
      </c>
      <c r="B5377" s="25" t="s">
        <v>9826</v>
      </c>
    </row>
    <row r="5378" spans="1:2" ht="32.450000000000003" customHeight="1" x14ac:dyDescent="0.25">
      <c r="A5378" s="26">
        <v>45821</v>
      </c>
      <c r="B5378" s="25" t="s">
        <v>9827</v>
      </c>
    </row>
    <row r="5379" spans="1:2" ht="32.450000000000003" customHeight="1" x14ac:dyDescent="0.25">
      <c r="A5379" s="26">
        <v>45821</v>
      </c>
      <c r="B5379" s="25" t="s">
        <v>9828</v>
      </c>
    </row>
    <row r="5380" spans="1:2" ht="32.450000000000003" customHeight="1" x14ac:dyDescent="0.25">
      <c r="A5380" s="26">
        <v>45821</v>
      </c>
      <c r="B5380" s="25" t="s">
        <v>9829</v>
      </c>
    </row>
    <row r="5381" spans="1:2" ht="32.450000000000003" customHeight="1" x14ac:dyDescent="0.25">
      <c r="A5381" s="26">
        <v>45821</v>
      </c>
      <c r="B5381" s="25" t="s">
        <v>9830</v>
      </c>
    </row>
    <row r="5382" spans="1:2" ht="32.450000000000003" customHeight="1" x14ac:dyDescent="0.25">
      <c r="A5382" s="26">
        <v>45821</v>
      </c>
      <c r="B5382" s="25" t="s">
        <v>9831</v>
      </c>
    </row>
    <row r="5383" spans="1:2" ht="32.450000000000003" customHeight="1" x14ac:dyDescent="0.25">
      <c r="A5383" s="26">
        <v>45821</v>
      </c>
      <c r="B5383" s="25" t="s">
        <v>9832</v>
      </c>
    </row>
    <row r="5385" spans="1:2" ht="32.450000000000003" customHeight="1" x14ac:dyDescent="0.25">
      <c r="A5385" s="26">
        <v>45828</v>
      </c>
      <c r="B5385" s="25" t="s">
        <v>9833</v>
      </c>
    </row>
    <row r="5386" spans="1:2" ht="32.450000000000003" customHeight="1" x14ac:dyDescent="0.25">
      <c r="A5386" s="26">
        <v>45828</v>
      </c>
      <c r="B5386" s="25" t="s">
        <v>9834</v>
      </c>
    </row>
    <row r="5387" spans="1:2" ht="32.450000000000003" customHeight="1" x14ac:dyDescent="0.25">
      <c r="A5387" s="26">
        <v>45828</v>
      </c>
      <c r="B5387" s="25" t="s">
        <v>9835</v>
      </c>
    </row>
    <row r="5388" spans="1:2" ht="32.450000000000003" customHeight="1" x14ac:dyDescent="0.25">
      <c r="A5388" s="26">
        <v>45828</v>
      </c>
      <c r="B5388" s="25" t="s">
        <v>9836</v>
      </c>
    </row>
    <row r="5389" spans="1:2" ht="32.450000000000003" customHeight="1" x14ac:dyDescent="0.25">
      <c r="A5389" s="26">
        <v>45828</v>
      </c>
      <c r="B5389" s="25" t="s">
        <v>9837</v>
      </c>
    </row>
    <row r="5390" spans="1:2" ht="32.450000000000003" customHeight="1" x14ac:dyDescent="0.25">
      <c r="A5390" s="26">
        <v>45828</v>
      </c>
      <c r="B5390" s="25" t="s">
        <v>9838</v>
      </c>
    </row>
    <row r="5391" spans="1:2" ht="32.450000000000003" customHeight="1" x14ac:dyDescent="0.25">
      <c r="A5391" s="26">
        <v>45828</v>
      </c>
      <c r="B5391" s="25" t="s">
        <v>9839</v>
      </c>
    </row>
    <row r="5392" spans="1:2" ht="32.450000000000003" customHeight="1" x14ac:dyDescent="0.25">
      <c r="A5392" s="26">
        <v>45828</v>
      </c>
      <c r="B5392" s="25" t="s">
        <v>9840</v>
      </c>
    </row>
    <row r="5393" spans="1:2" ht="32.450000000000003" customHeight="1" x14ac:dyDescent="0.25">
      <c r="A5393" s="26">
        <v>45828</v>
      </c>
      <c r="B5393" s="25" t="s">
        <v>9841</v>
      </c>
    </row>
    <row r="5394" spans="1:2" ht="32.450000000000003" customHeight="1" x14ac:dyDescent="0.25">
      <c r="A5394" s="26">
        <v>45828</v>
      </c>
      <c r="B5394" s="25" t="s">
        <v>9842</v>
      </c>
    </row>
    <row r="5395" spans="1:2" ht="32.450000000000003" customHeight="1" x14ac:dyDescent="0.25">
      <c r="A5395" s="26">
        <v>45828</v>
      </c>
      <c r="B5395" s="25" t="s">
        <v>9843</v>
      </c>
    </row>
    <row r="5396" spans="1:2" ht="32.450000000000003" customHeight="1" x14ac:dyDescent="0.25">
      <c r="A5396" s="26">
        <v>45828</v>
      </c>
      <c r="B5396" s="25" t="s">
        <v>9844</v>
      </c>
    </row>
    <row r="5397" spans="1:2" ht="32.450000000000003" customHeight="1" x14ac:dyDescent="0.25">
      <c r="A5397" s="26">
        <v>45828</v>
      </c>
      <c r="B5397" s="25" t="s">
        <v>9845</v>
      </c>
    </row>
    <row r="5399" spans="1:2" ht="32.450000000000003" customHeight="1" x14ac:dyDescent="0.25">
      <c r="A5399" s="26">
        <v>45835</v>
      </c>
      <c r="B5399" s="25" t="s">
        <v>9846</v>
      </c>
    </row>
    <row r="5400" spans="1:2" ht="32.450000000000003" customHeight="1" x14ac:dyDescent="0.25">
      <c r="A5400" s="26">
        <v>45835</v>
      </c>
      <c r="B5400" s="25" t="s">
        <v>9847</v>
      </c>
    </row>
    <row r="5401" spans="1:2" ht="32.450000000000003" customHeight="1" x14ac:dyDescent="0.25">
      <c r="A5401" s="26">
        <v>45835</v>
      </c>
      <c r="B5401" s="25" t="s">
        <v>9848</v>
      </c>
    </row>
    <row r="5402" spans="1:2" ht="32.450000000000003" customHeight="1" x14ac:dyDescent="0.25">
      <c r="A5402" s="26">
        <v>45835</v>
      </c>
      <c r="B5402" s="25" t="s">
        <v>9849</v>
      </c>
    </row>
    <row r="5403" spans="1:2" ht="32.450000000000003" customHeight="1" x14ac:dyDescent="0.25">
      <c r="A5403" s="26">
        <v>45835</v>
      </c>
      <c r="B5403" s="25" t="s">
        <v>9850</v>
      </c>
    </row>
    <row r="5405" spans="1:2" ht="32.450000000000003" customHeight="1" x14ac:dyDescent="0.25">
      <c r="A5405" s="26">
        <v>45842</v>
      </c>
      <c r="B5405" s="25" t="s">
        <v>9851</v>
      </c>
    </row>
    <row r="5406" spans="1:2" ht="32.450000000000003" customHeight="1" x14ac:dyDescent="0.25">
      <c r="A5406" s="26">
        <v>45842</v>
      </c>
      <c r="B5406" s="25" t="s">
        <v>9852</v>
      </c>
    </row>
    <row r="5407" spans="1:2" ht="32.450000000000003" customHeight="1" x14ac:dyDescent="0.25">
      <c r="A5407" s="26">
        <v>45842</v>
      </c>
      <c r="B5407" s="25" t="s">
        <v>9853</v>
      </c>
    </row>
    <row r="5408" spans="1:2" ht="32.450000000000003" customHeight="1" x14ac:dyDescent="0.25">
      <c r="A5408" s="26">
        <v>45842</v>
      </c>
      <c r="B5408" s="25" t="s">
        <v>9854</v>
      </c>
    </row>
    <row r="5409" spans="1:2" ht="32.450000000000003" customHeight="1" x14ac:dyDescent="0.25">
      <c r="A5409" s="26">
        <v>45842</v>
      </c>
      <c r="B5409" s="25" t="s">
        <v>9855</v>
      </c>
    </row>
    <row r="5410" spans="1:2" ht="32.450000000000003" customHeight="1" x14ac:dyDescent="0.25">
      <c r="A5410" s="26">
        <v>45842</v>
      </c>
      <c r="B5410" s="25" t="s">
        <v>9856</v>
      </c>
    </row>
    <row r="5411" spans="1:2" ht="32.450000000000003" customHeight="1" x14ac:dyDescent="0.25">
      <c r="A5411" s="26">
        <v>45842</v>
      </c>
      <c r="B5411" s="25" t="s">
        <v>9857</v>
      </c>
    </row>
    <row r="5412" spans="1:2" ht="32.450000000000003" customHeight="1" x14ac:dyDescent="0.25">
      <c r="A5412" s="26">
        <v>45842</v>
      </c>
      <c r="B5412" s="25" t="s">
        <v>9858</v>
      </c>
    </row>
    <row r="5413" spans="1:2" ht="32.450000000000003" customHeight="1" x14ac:dyDescent="0.25">
      <c r="A5413" s="26">
        <v>45842</v>
      </c>
      <c r="B5413" s="25" t="s">
        <v>9859</v>
      </c>
    </row>
    <row r="5414" spans="1:2" ht="32.450000000000003" customHeight="1" x14ac:dyDescent="0.25">
      <c r="A5414" s="26">
        <v>45842</v>
      </c>
      <c r="B5414" s="25" t="s">
        <v>9860</v>
      </c>
    </row>
    <row r="5416" spans="1:2" ht="32.450000000000003" customHeight="1" x14ac:dyDescent="0.25">
      <c r="A5416" s="26">
        <v>45849</v>
      </c>
      <c r="B5416" s="25" t="s">
        <v>9861</v>
      </c>
    </row>
    <row r="5417" spans="1:2" ht="32.450000000000003" customHeight="1" x14ac:dyDescent="0.25">
      <c r="A5417" s="26">
        <v>45849</v>
      </c>
      <c r="B5417" s="25" t="s">
        <v>9862</v>
      </c>
    </row>
    <row r="5418" spans="1:2" ht="32.450000000000003" customHeight="1" x14ac:dyDescent="0.25">
      <c r="A5418" s="26">
        <v>45849</v>
      </c>
      <c r="B5418" s="25" t="s">
        <v>9863</v>
      </c>
    </row>
    <row r="5419" spans="1:2" ht="32.450000000000003" customHeight="1" x14ac:dyDescent="0.25">
      <c r="A5419" s="26">
        <v>45849</v>
      </c>
      <c r="B5419" s="25" t="s">
        <v>9864</v>
      </c>
    </row>
    <row r="5420" spans="1:2" ht="32.450000000000003" customHeight="1" x14ac:dyDescent="0.25">
      <c r="A5420" s="26">
        <v>45849</v>
      </c>
      <c r="B5420" s="25" t="s">
        <v>9865</v>
      </c>
    </row>
    <row r="5421" spans="1:2" ht="32.450000000000003" customHeight="1" x14ac:dyDescent="0.25">
      <c r="A5421" s="26">
        <v>45849</v>
      </c>
      <c r="B5421" s="25" t="s">
        <v>9866</v>
      </c>
    </row>
    <row r="5422" spans="1:2" ht="32.450000000000003" customHeight="1" x14ac:dyDescent="0.25">
      <c r="A5422" s="26">
        <v>45849</v>
      </c>
      <c r="B5422" s="25" t="s">
        <v>9867</v>
      </c>
    </row>
    <row r="5423" spans="1:2" ht="32.450000000000003" customHeight="1" x14ac:dyDescent="0.25">
      <c r="A5423" s="26">
        <v>45849</v>
      </c>
      <c r="B5423" s="25" t="s">
        <v>9868</v>
      </c>
    </row>
    <row r="5425" spans="1:2" ht="32.450000000000003" customHeight="1" x14ac:dyDescent="0.25">
      <c r="A5425" s="26">
        <v>45852</v>
      </c>
      <c r="B5425" s="25" t="s">
        <v>9869</v>
      </c>
    </row>
    <row r="5426" spans="1:2" ht="32.450000000000003" customHeight="1" x14ac:dyDescent="0.25">
      <c r="A5426" s="26">
        <v>45852</v>
      </c>
      <c r="B5426" s="25" t="s">
        <v>9870</v>
      </c>
    </row>
    <row r="5427" spans="1:2" ht="32.450000000000003" customHeight="1" x14ac:dyDescent="0.25">
      <c r="A5427" s="26">
        <v>45852</v>
      </c>
      <c r="B5427" s="25" t="s">
        <v>9871</v>
      </c>
    </row>
    <row r="5428" spans="1:2" ht="32.450000000000003" customHeight="1" x14ac:dyDescent="0.25">
      <c r="A5428" s="26">
        <v>45852</v>
      </c>
      <c r="B5428" s="25" t="s">
        <v>9872</v>
      </c>
    </row>
    <row r="5429" spans="1:2" ht="32.450000000000003" customHeight="1" x14ac:dyDescent="0.25">
      <c r="A5429" s="26">
        <v>45852</v>
      </c>
      <c r="B5429" s="25" t="s">
        <v>9873</v>
      </c>
    </row>
    <row r="5430" spans="1:2" ht="32.450000000000003" customHeight="1" x14ac:dyDescent="0.25">
      <c r="A5430" s="26">
        <v>45852</v>
      </c>
      <c r="B5430" s="25" t="s">
        <v>9874</v>
      </c>
    </row>
    <row r="5431" spans="1:2" ht="32.450000000000003" customHeight="1" x14ac:dyDescent="0.25">
      <c r="A5431" s="26">
        <v>45852</v>
      </c>
      <c r="B5431" s="25" t="s">
        <v>9875</v>
      </c>
    </row>
    <row r="5433" spans="1:2" ht="32.450000000000003" customHeight="1" x14ac:dyDescent="0.25">
      <c r="A5433" s="26">
        <v>45863</v>
      </c>
      <c r="B5433" s="25" t="s">
        <v>9885</v>
      </c>
    </row>
    <row r="5434" spans="1:2" ht="32.450000000000003" customHeight="1" x14ac:dyDescent="0.25">
      <c r="A5434" s="26">
        <v>45863</v>
      </c>
      <c r="B5434" s="25" t="s">
        <v>9886</v>
      </c>
    </row>
    <row r="5435" spans="1:2" ht="32.450000000000003" customHeight="1" x14ac:dyDescent="0.25">
      <c r="A5435" s="26">
        <v>45863</v>
      </c>
      <c r="B5435" s="25" t="s">
        <v>9887</v>
      </c>
    </row>
    <row r="5436" spans="1:2" ht="32.450000000000003" customHeight="1" x14ac:dyDescent="0.25">
      <c r="A5436" s="26">
        <v>45863</v>
      </c>
      <c r="B5436" s="25" t="s">
        <v>9888</v>
      </c>
    </row>
    <row r="5437" spans="1:2" ht="32.450000000000003" customHeight="1" x14ac:dyDescent="0.25">
      <c r="A5437" s="26">
        <v>45863</v>
      </c>
      <c r="B5437" s="25" t="s">
        <v>9889</v>
      </c>
    </row>
    <row r="5438" spans="1:2" ht="32.450000000000003" customHeight="1" x14ac:dyDescent="0.25">
      <c r="A5438" s="26">
        <v>45863</v>
      </c>
      <c r="B5438" s="25" t="s">
        <v>9890</v>
      </c>
    </row>
    <row r="5439" spans="1:2" ht="32.450000000000003" customHeight="1" x14ac:dyDescent="0.25">
      <c r="A5439" s="26">
        <v>45863</v>
      </c>
      <c r="B5439" s="25" t="s">
        <v>9891</v>
      </c>
    </row>
    <row r="5440" spans="1:2" ht="32.450000000000003" customHeight="1" x14ac:dyDescent="0.25">
      <c r="A5440" s="26">
        <v>45863</v>
      </c>
      <c r="B5440" s="25" t="s">
        <v>9892</v>
      </c>
    </row>
    <row r="5441" spans="1:2" ht="32.450000000000003" customHeight="1" x14ac:dyDescent="0.25">
      <c r="A5441" s="26">
        <v>45863</v>
      </c>
      <c r="B5441" s="25" t="s">
        <v>9893</v>
      </c>
    </row>
    <row r="5442" spans="1:2" ht="32.450000000000003" customHeight="1" x14ac:dyDescent="0.25">
      <c r="A5442" s="26">
        <v>45863</v>
      </c>
      <c r="B5442" s="25" t="s">
        <v>9894</v>
      </c>
    </row>
    <row r="5444" spans="1:2" ht="32.450000000000003" customHeight="1" x14ac:dyDescent="0.25">
      <c r="A5444" s="26">
        <v>45870</v>
      </c>
      <c r="B5444" s="25" t="s">
        <v>9895</v>
      </c>
    </row>
    <row r="5445" spans="1:2" ht="32.450000000000003" customHeight="1" x14ac:dyDescent="0.25">
      <c r="A5445" s="26">
        <v>45870</v>
      </c>
      <c r="B5445" s="25" t="s">
        <v>9896</v>
      </c>
    </row>
    <row r="5446" spans="1:2" ht="32.450000000000003" customHeight="1" x14ac:dyDescent="0.25">
      <c r="A5446" s="26">
        <v>45870</v>
      </c>
      <c r="B5446" s="25" t="s">
        <v>9897</v>
      </c>
    </row>
    <row r="5447" spans="1:2" ht="32.450000000000003" customHeight="1" x14ac:dyDescent="0.25">
      <c r="A5447" s="26">
        <v>45870</v>
      </c>
      <c r="B5447" s="25" t="s">
        <v>9898</v>
      </c>
    </row>
    <row r="5448" spans="1:2" ht="32.450000000000003" customHeight="1" x14ac:dyDescent="0.25">
      <c r="A5448" s="26">
        <v>45870</v>
      </c>
      <c r="B5448" s="25" t="s">
        <v>9899</v>
      </c>
    </row>
    <row r="5449" spans="1:2" ht="32.450000000000003" customHeight="1" x14ac:dyDescent="0.25">
      <c r="A5449" s="26">
        <v>45870</v>
      </c>
      <c r="B5449" s="25" t="s">
        <v>9900</v>
      </c>
    </row>
    <row r="5450" spans="1:2" ht="32.450000000000003" customHeight="1" x14ac:dyDescent="0.25">
      <c r="A5450" s="26">
        <v>45870</v>
      </c>
      <c r="B5450" s="25" t="s">
        <v>9901</v>
      </c>
    </row>
    <row r="5452" spans="1:2" ht="32.450000000000003" customHeight="1" x14ac:dyDescent="0.25">
      <c r="A5452" s="26">
        <v>45877</v>
      </c>
      <c r="B5452" s="25" t="s">
        <v>9902</v>
      </c>
    </row>
    <row r="5453" spans="1:2" ht="32.450000000000003" customHeight="1" x14ac:dyDescent="0.25">
      <c r="A5453" s="26">
        <v>45877</v>
      </c>
      <c r="B5453" s="25" t="s">
        <v>9903</v>
      </c>
    </row>
    <row r="5454" spans="1:2" ht="32.450000000000003" customHeight="1" x14ac:dyDescent="0.25">
      <c r="A5454" s="26">
        <v>45877</v>
      </c>
      <c r="B5454" s="25" t="s">
        <v>9904</v>
      </c>
    </row>
    <row r="5455" spans="1:2" ht="32.450000000000003" customHeight="1" x14ac:dyDescent="0.25">
      <c r="A5455" s="26">
        <v>45877</v>
      </c>
      <c r="B5455" s="25" t="s">
        <v>9905</v>
      </c>
    </row>
    <row r="5456" spans="1:2" ht="32.450000000000003" customHeight="1" x14ac:dyDescent="0.25">
      <c r="A5456" s="26">
        <v>45877</v>
      </c>
      <c r="B5456" s="25" t="s">
        <v>9906</v>
      </c>
    </row>
    <row r="5457" spans="1:2" ht="32.450000000000003" customHeight="1" x14ac:dyDescent="0.25">
      <c r="A5457" s="26">
        <v>45877</v>
      </c>
      <c r="B5457" s="25" t="s">
        <v>9907</v>
      </c>
    </row>
    <row r="5458" spans="1:2" ht="32.450000000000003" customHeight="1" x14ac:dyDescent="0.25">
      <c r="A5458" s="26">
        <v>45877</v>
      </c>
      <c r="B5458" s="25" t="s">
        <v>9908</v>
      </c>
    </row>
    <row r="5459" spans="1:2" ht="32.450000000000003" customHeight="1" x14ac:dyDescent="0.25">
      <c r="A5459" s="26">
        <v>45877</v>
      </c>
      <c r="B5459" s="25" t="s">
        <v>9909</v>
      </c>
    </row>
    <row r="5460" spans="1:2" ht="32.450000000000003" customHeight="1" x14ac:dyDescent="0.25">
      <c r="A5460" s="26">
        <v>45877</v>
      </c>
      <c r="B5460" s="25" t="s">
        <v>9910</v>
      </c>
    </row>
    <row r="5461" spans="1:2" ht="32.450000000000003" customHeight="1" x14ac:dyDescent="0.25">
      <c r="A5461" s="26">
        <v>45877</v>
      </c>
      <c r="B5461" s="25" t="s">
        <v>9911</v>
      </c>
    </row>
    <row r="5462" spans="1:2" ht="32.450000000000003" customHeight="1" x14ac:dyDescent="0.25">
      <c r="A5462" s="26">
        <v>45877</v>
      </c>
      <c r="B5462" s="25" t="s">
        <v>9912</v>
      </c>
    </row>
    <row r="5463" spans="1:2" ht="32.450000000000003" customHeight="1" x14ac:dyDescent="0.25">
      <c r="A5463" s="26">
        <v>45877</v>
      </c>
      <c r="B5463" s="25" t="s">
        <v>9913</v>
      </c>
    </row>
    <row r="5464" spans="1:2" ht="32.450000000000003" customHeight="1" x14ac:dyDescent="0.25">
      <c r="A5464" s="26">
        <v>45877</v>
      </c>
      <c r="B5464" s="25" t="s">
        <v>9914</v>
      </c>
    </row>
    <row r="5466" spans="1:2" ht="32.450000000000003" customHeight="1" x14ac:dyDescent="0.25">
      <c r="A5466" s="26">
        <v>45884</v>
      </c>
      <c r="B5466" s="25" t="s">
        <v>9915</v>
      </c>
    </row>
    <row r="5467" spans="1:2" ht="32.450000000000003" customHeight="1" x14ac:dyDescent="0.25">
      <c r="A5467" s="26">
        <v>45884</v>
      </c>
      <c r="B5467" s="25" t="s">
        <v>9916</v>
      </c>
    </row>
    <row r="5468" spans="1:2" ht="32.450000000000003" customHeight="1" x14ac:dyDescent="0.25">
      <c r="A5468" s="26">
        <v>45884</v>
      </c>
      <c r="B5468" s="25" t="s">
        <v>9917</v>
      </c>
    </row>
    <row r="5469" spans="1:2" ht="32.450000000000003" customHeight="1" x14ac:dyDescent="0.25">
      <c r="A5469" s="26">
        <v>45884</v>
      </c>
      <c r="B5469" s="25" t="s">
        <v>9918</v>
      </c>
    </row>
    <row r="5470" spans="1:2" ht="32.450000000000003" customHeight="1" x14ac:dyDescent="0.25">
      <c r="A5470" s="26">
        <v>45884</v>
      </c>
      <c r="B5470" s="25" t="s">
        <v>9919</v>
      </c>
    </row>
    <row r="5471" spans="1:2" ht="32.450000000000003" customHeight="1" x14ac:dyDescent="0.25">
      <c r="A5471" s="26">
        <v>45884</v>
      </c>
      <c r="B5471" s="25" t="s">
        <v>9920</v>
      </c>
    </row>
    <row r="5472" spans="1:2" ht="32.450000000000003" customHeight="1" x14ac:dyDescent="0.25">
      <c r="A5472" s="26">
        <v>45884</v>
      </c>
      <c r="B5472" s="25" t="s">
        <v>9921</v>
      </c>
    </row>
    <row r="5473" spans="1:2" ht="32.450000000000003" customHeight="1" x14ac:dyDescent="0.25">
      <c r="A5473" s="26">
        <v>45884</v>
      </c>
      <c r="B5473" s="25" t="s">
        <v>9922</v>
      </c>
    </row>
    <row r="5474" spans="1:2" ht="32.450000000000003" customHeight="1" x14ac:dyDescent="0.25">
      <c r="A5474" s="26">
        <v>45884</v>
      </c>
      <c r="B5474" s="25" t="s">
        <v>9923</v>
      </c>
    </row>
    <row r="5475" spans="1:2" ht="32.450000000000003" customHeight="1" x14ac:dyDescent="0.25">
      <c r="A5475" s="26">
        <v>45884</v>
      </c>
      <c r="B5475" s="25" t="s">
        <v>9924</v>
      </c>
    </row>
    <row r="5477" spans="1:2" ht="32.450000000000003" customHeight="1" x14ac:dyDescent="0.25">
      <c r="A5477" s="26">
        <v>45890</v>
      </c>
      <c r="B5477" s="25" t="s">
        <v>9925</v>
      </c>
    </row>
    <row r="5478" spans="1:2" ht="32.450000000000003" customHeight="1" x14ac:dyDescent="0.25">
      <c r="A5478" s="26">
        <v>45891</v>
      </c>
      <c r="B5478" s="25" t="s">
        <v>9926</v>
      </c>
    </row>
    <row r="5479" spans="1:2" ht="32.450000000000003" customHeight="1" x14ac:dyDescent="0.25">
      <c r="A5479" s="26">
        <v>45891</v>
      </c>
      <c r="B5479" s="25" t="s">
        <v>9927</v>
      </c>
    </row>
    <row r="5480" spans="1:2" ht="32.450000000000003" customHeight="1" x14ac:dyDescent="0.25">
      <c r="A5480" s="26">
        <v>45891</v>
      </c>
      <c r="B5480" s="25" t="s">
        <v>9928</v>
      </c>
    </row>
    <row r="5481" spans="1:2" ht="32.450000000000003" customHeight="1" x14ac:dyDescent="0.25">
      <c r="A5481" s="26">
        <v>45891</v>
      </c>
      <c r="B5481" s="25" t="s">
        <v>9929</v>
      </c>
    </row>
    <row r="5482" spans="1:2" ht="32.450000000000003" customHeight="1" x14ac:dyDescent="0.25">
      <c r="A5482" s="26">
        <v>45891</v>
      </c>
      <c r="B5482" s="25" t="s">
        <v>9930</v>
      </c>
    </row>
    <row r="5483" spans="1:2" ht="32.450000000000003" customHeight="1" x14ac:dyDescent="0.25">
      <c r="A5483" s="26">
        <v>45891</v>
      </c>
      <c r="B5483" s="25" t="s">
        <v>9931</v>
      </c>
    </row>
    <row r="5484" spans="1:2" ht="32.450000000000003" customHeight="1" x14ac:dyDescent="0.25">
      <c r="A5484" s="26">
        <v>45891</v>
      </c>
      <c r="B5484" s="25" t="s">
        <v>9932</v>
      </c>
    </row>
    <row r="5485" spans="1:2" ht="32.450000000000003" customHeight="1" x14ac:dyDescent="0.25">
      <c r="A5485" s="26">
        <v>45891</v>
      </c>
      <c r="B5485" s="25" t="s">
        <v>9933</v>
      </c>
    </row>
    <row r="5486" spans="1:2" ht="32.450000000000003" customHeight="1" x14ac:dyDescent="0.25">
      <c r="A5486" s="26">
        <v>45891</v>
      </c>
      <c r="B5486" s="25" t="s">
        <v>9934</v>
      </c>
    </row>
    <row r="5487" spans="1:2" ht="32.450000000000003" customHeight="1" x14ac:dyDescent="0.25">
      <c r="A5487" s="26">
        <v>45891</v>
      </c>
      <c r="B5487" s="25" t="s">
        <v>9935</v>
      </c>
    </row>
    <row r="5488" spans="1:2" ht="32.450000000000003" customHeight="1" x14ac:dyDescent="0.25">
      <c r="A5488" s="26">
        <v>45891</v>
      </c>
      <c r="B5488" s="25" t="s">
        <v>9936</v>
      </c>
    </row>
    <row r="5489" spans="1:2" ht="32.450000000000003" customHeight="1" x14ac:dyDescent="0.25">
      <c r="A5489" s="26">
        <v>45891</v>
      </c>
      <c r="B5489" s="25" t="s">
        <v>9937</v>
      </c>
    </row>
    <row r="5490" spans="1:2" ht="32.450000000000003" customHeight="1" x14ac:dyDescent="0.25">
      <c r="A5490" s="26">
        <v>45891</v>
      </c>
      <c r="B5490" s="25" t="s">
        <v>9938</v>
      </c>
    </row>
    <row r="5491" spans="1:2" ht="32.450000000000003" customHeight="1" x14ac:dyDescent="0.25">
      <c r="A5491" s="26">
        <v>45891</v>
      </c>
      <c r="B5491" s="25" t="s">
        <v>9939</v>
      </c>
    </row>
    <row r="5492" spans="1:2" ht="32.450000000000003" customHeight="1" x14ac:dyDescent="0.25">
      <c r="A5492" s="26">
        <v>45891</v>
      </c>
      <c r="B5492" s="25" t="s">
        <v>9940</v>
      </c>
    </row>
    <row r="5493" spans="1:2" ht="32.450000000000003" customHeight="1" x14ac:dyDescent="0.25">
      <c r="A5493" s="26">
        <v>45891</v>
      </c>
      <c r="B5493" s="25" t="s">
        <v>9941</v>
      </c>
    </row>
    <row r="5495" spans="1:2" ht="32.450000000000003" customHeight="1" x14ac:dyDescent="0.25">
      <c r="A5495" s="26">
        <v>45898</v>
      </c>
      <c r="B5495" s="25" t="s">
        <v>9942</v>
      </c>
    </row>
    <row r="5496" spans="1:2" ht="32.450000000000003" customHeight="1" x14ac:dyDescent="0.25">
      <c r="A5496" s="26">
        <v>45898</v>
      </c>
      <c r="B5496" s="25" t="s">
        <v>9943</v>
      </c>
    </row>
    <row r="5497" spans="1:2" ht="32.450000000000003" customHeight="1" x14ac:dyDescent="0.25">
      <c r="A5497" s="26">
        <v>45898</v>
      </c>
      <c r="B5497" s="25" t="s">
        <v>9944</v>
      </c>
    </row>
    <row r="5498" spans="1:2" ht="32.450000000000003" customHeight="1" x14ac:dyDescent="0.25">
      <c r="A5498" s="26">
        <v>45898</v>
      </c>
      <c r="B5498" s="25" t="s">
        <v>9945</v>
      </c>
    </row>
    <row r="5499" spans="1:2" ht="32.450000000000003" customHeight="1" x14ac:dyDescent="0.25">
      <c r="A5499" s="26">
        <v>45898</v>
      </c>
      <c r="B5499" s="25" t="s">
        <v>9946</v>
      </c>
    </row>
    <row r="5500" spans="1:2" ht="32.450000000000003" customHeight="1" x14ac:dyDescent="0.25">
      <c r="A5500" s="26">
        <v>45898</v>
      </c>
      <c r="B5500" s="25" t="s">
        <v>9947</v>
      </c>
    </row>
    <row r="5501" spans="1:2" ht="32.450000000000003" customHeight="1" x14ac:dyDescent="0.25">
      <c r="A5501" s="26">
        <v>45898</v>
      </c>
      <c r="B5501" s="25" t="s">
        <v>9948</v>
      </c>
    </row>
    <row r="5502" spans="1:2" ht="32.450000000000003" customHeight="1" x14ac:dyDescent="0.25">
      <c r="A5502" s="26">
        <v>45898</v>
      </c>
      <c r="B5502" s="25" t="s">
        <v>9949</v>
      </c>
    </row>
    <row r="5503" spans="1:2" ht="32.450000000000003" customHeight="1" x14ac:dyDescent="0.25">
      <c r="A5503" s="26">
        <v>45898</v>
      </c>
      <c r="B5503" s="25" t="s">
        <v>9950</v>
      </c>
    </row>
    <row r="5504" spans="1:2" ht="32.450000000000003" customHeight="1" x14ac:dyDescent="0.25">
      <c r="A5504" s="26">
        <v>45898</v>
      </c>
      <c r="B5504" s="25" t="s">
        <v>9951</v>
      </c>
    </row>
    <row r="5505" spans="1:2" ht="32.450000000000003" customHeight="1" x14ac:dyDescent="0.25">
      <c r="A5505" s="26">
        <v>45898</v>
      </c>
      <c r="B5505" s="25" t="s">
        <v>9952</v>
      </c>
    </row>
    <row r="5507" spans="1:2" ht="32.450000000000003" customHeight="1" x14ac:dyDescent="0.25">
      <c r="A5507" s="26">
        <v>45905</v>
      </c>
      <c r="B5507" s="25" t="s">
        <v>9953</v>
      </c>
    </row>
    <row r="5508" spans="1:2" ht="32.450000000000003" customHeight="1" x14ac:dyDescent="0.25">
      <c r="A5508" s="26">
        <v>45905</v>
      </c>
      <c r="B5508" s="25" t="s">
        <v>9954</v>
      </c>
    </row>
    <row r="5509" spans="1:2" ht="32.450000000000003" customHeight="1" x14ac:dyDescent="0.25">
      <c r="A5509" s="26">
        <v>45905</v>
      </c>
      <c r="B5509" s="25" t="s">
        <v>9955</v>
      </c>
    </row>
    <row r="5510" spans="1:2" ht="32.450000000000003" customHeight="1" x14ac:dyDescent="0.25">
      <c r="A5510" s="26">
        <v>45905</v>
      </c>
      <c r="B5510" s="25" t="s">
        <v>9956</v>
      </c>
    </row>
    <row r="5512" spans="1:2" ht="32.450000000000003" customHeight="1" x14ac:dyDescent="0.25">
      <c r="A5512" s="26">
        <v>45912</v>
      </c>
      <c r="B5512" s="25" t="s">
        <v>9957</v>
      </c>
    </row>
    <row r="5513" spans="1:2" ht="32.450000000000003" customHeight="1" x14ac:dyDescent="0.25">
      <c r="A5513" s="26">
        <v>45912</v>
      </c>
      <c r="B5513" s="25" t="s">
        <v>9958</v>
      </c>
    </row>
    <row r="5514" spans="1:2" ht="32.450000000000003" customHeight="1" x14ac:dyDescent="0.25">
      <c r="A5514" s="26">
        <v>45912</v>
      </c>
      <c r="B5514" s="25" t="s">
        <v>9959</v>
      </c>
    </row>
    <row r="5515" spans="1:2" ht="32.450000000000003" customHeight="1" x14ac:dyDescent="0.25">
      <c r="A5515" s="26">
        <v>45912</v>
      </c>
      <c r="B5515" s="25" t="s">
        <v>9960</v>
      </c>
    </row>
    <row r="5516" spans="1:2" ht="32.450000000000003" customHeight="1" x14ac:dyDescent="0.25">
      <c r="A5516" s="26">
        <v>45912</v>
      </c>
      <c r="B5516" s="25" t="s">
        <v>9961</v>
      </c>
    </row>
    <row r="5517" spans="1:2" ht="32.450000000000003" customHeight="1" x14ac:dyDescent="0.25">
      <c r="A5517" s="26">
        <v>45912</v>
      </c>
      <c r="B5517" s="25" t="s">
        <v>9962</v>
      </c>
    </row>
    <row r="5518" spans="1:2" ht="32.450000000000003" customHeight="1" x14ac:dyDescent="0.25">
      <c r="A5518" s="26">
        <v>45912</v>
      </c>
      <c r="B5518" s="25" t="s">
        <v>9963</v>
      </c>
    </row>
    <row r="5519" spans="1:2" ht="32.450000000000003" customHeight="1" x14ac:dyDescent="0.25">
      <c r="A5519" s="26">
        <v>45912</v>
      </c>
      <c r="B5519" s="25" t="s">
        <v>9964</v>
      </c>
    </row>
    <row r="5520" spans="1:2" ht="32.450000000000003" customHeight="1" x14ac:dyDescent="0.25">
      <c r="A5520" s="26">
        <v>45912</v>
      </c>
      <c r="B5520" s="25" t="s">
        <v>9965</v>
      </c>
    </row>
    <row r="5522" spans="1:2" ht="32.450000000000003" customHeight="1" x14ac:dyDescent="0.25">
      <c r="A5522" s="26">
        <v>45919</v>
      </c>
      <c r="B5522" s="25" t="s">
        <v>9966</v>
      </c>
    </row>
    <row r="5523" spans="1:2" ht="32.450000000000003" customHeight="1" x14ac:dyDescent="0.25">
      <c r="A5523" s="26">
        <v>45919</v>
      </c>
      <c r="B5523" s="25" t="s">
        <v>9967</v>
      </c>
    </row>
    <row r="5524" spans="1:2" ht="32.450000000000003" customHeight="1" x14ac:dyDescent="0.25">
      <c r="A5524" s="26">
        <v>45919</v>
      </c>
      <c r="B5524" s="25" t="s">
        <v>9968</v>
      </c>
    </row>
    <row r="5525" spans="1:2" ht="32.450000000000003" customHeight="1" x14ac:dyDescent="0.25">
      <c r="A5525" s="26">
        <v>45919</v>
      </c>
      <c r="B5525" s="25" t="s">
        <v>9969</v>
      </c>
    </row>
    <row r="5526" spans="1:2" ht="32.450000000000003" customHeight="1" x14ac:dyDescent="0.25">
      <c r="A5526" s="26">
        <v>45919</v>
      </c>
      <c r="B5526" s="25" t="s">
        <v>9970</v>
      </c>
    </row>
    <row r="5527" spans="1:2" ht="32.450000000000003" customHeight="1" x14ac:dyDescent="0.25">
      <c r="A5527" s="26">
        <v>45919</v>
      </c>
      <c r="B5527" s="25" t="s">
        <v>9971</v>
      </c>
    </row>
    <row r="5528" spans="1:2" ht="32.450000000000003" customHeight="1" x14ac:dyDescent="0.25">
      <c r="A5528" s="26">
        <v>45919</v>
      </c>
      <c r="B5528" s="25" t="s">
        <v>9972</v>
      </c>
    </row>
    <row r="5529" spans="1:2" ht="32.450000000000003" customHeight="1" x14ac:dyDescent="0.25">
      <c r="A5529" s="26">
        <v>45919</v>
      </c>
      <c r="B5529" s="25" t="s">
        <v>9973</v>
      </c>
    </row>
    <row r="5530" spans="1:2" ht="32.450000000000003" customHeight="1" x14ac:dyDescent="0.25">
      <c r="A5530" s="26">
        <v>45919</v>
      </c>
      <c r="B5530" s="25" t="s">
        <v>9974</v>
      </c>
    </row>
    <row r="5531" spans="1:2" ht="32.450000000000003" customHeight="1" x14ac:dyDescent="0.25">
      <c r="A5531" s="26">
        <v>45919</v>
      </c>
      <c r="B5531" s="25" t="s">
        <v>9975</v>
      </c>
    </row>
    <row r="5532" spans="1:2" ht="32.450000000000003" customHeight="1" x14ac:dyDescent="0.25">
      <c r="A5532" s="26">
        <v>45919</v>
      </c>
      <c r="B5532" s="25" t="s">
        <v>9976</v>
      </c>
    </row>
    <row r="5533" spans="1:2" ht="32.450000000000003" customHeight="1" x14ac:dyDescent="0.25">
      <c r="A5533" s="26">
        <v>45919</v>
      </c>
      <c r="B5533" s="25" t="s">
        <v>9977</v>
      </c>
    </row>
    <row r="5534" spans="1:2" ht="32.450000000000003" customHeight="1" x14ac:dyDescent="0.25">
      <c r="A5534" s="26">
        <v>45919</v>
      </c>
      <c r="B5534" s="25" t="s">
        <v>9978</v>
      </c>
    </row>
    <row r="5535" spans="1:2" ht="32.450000000000003" customHeight="1" x14ac:dyDescent="0.25">
      <c r="A5535" s="26">
        <v>45919</v>
      </c>
      <c r="B5535" s="25" t="s">
        <v>9979</v>
      </c>
    </row>
    <row r="5536" spans="1:2" ht="32.450000000000003" customHeight="1" x14ac:dyDescent="0.25">
      <c r="A5536" s="26">
        <v>45919</v>
      </c>
      <c r="B5536" s="25" t="s">
        <v>9980</v>
      </c>
    </row>
    <row r="5537" spans="1:2" ht="32.450000000000003" customHeight="1" x14ac:dyDescent="0.25">
      <c r="A5537" s="26">
        <v>45919</v>
      </c>
      <c r="B5537" s="25" t="s">
        <v>9981</v>
      </c>
    </row>
    <row r="5538" spans="1:2" ht="32.450000000000003" customHeight="1" x14ac:dyDescent="0.25">
      <c r="A5538" s="26">
        <v>45919</v>
      </c>
      <c r="B5538" s="25" t="s">
        <v>9982</v>
      </c>
    </row>
    <row r="5540" spans="1:2" ht="32.450000000000003" customHeight="1" x14ac:dyDescent="0.25">
      <c r="A5540" s="26">
        <v>45926</v>
      </c>
      <c r="B5540" s="25" t="s">
        <v>9983</v>
      </c>
    </row>
    <row r="5541" spans="1:2" ht="32.450000000000003" customHeight="1" x14ac:dyDescent="0.25">
      <c r="A5541" s="26">
        <v>45926</v>
      </c>
      <c r="B5541" s="25" t="s">
        <v>9984</v>
      </c>
    </row>
    <row r="5542" spans="1:2" ht="32.450000000000003" customHeight="1" x14ac:dyDescent="0.25">
      <c r="A5542" s="26">
        <v>45926</v>
      </c>
      <c r="B5542" s="25" t="s">
        <v>9985</v>
      </c>
    </row>
    <row r="5543" spans="1:2" ht="32.450000000000003" customHeight="1" x14ac:dyDescent="0.25">
      <c r="A5543" s="26">
        <v>45926</v>
      </c>
      <c r="B5543" s="25" t="s">
        <v>9986</v>
      </c>
    </row>
    <row r="5544" spans="1:2" ht="32.450000000000003" customHeight="1" x14ac:dyDescent="0.25">
      <c r="A5544" s="26">
        <v>45926</v>
      </c>
      <c r="B5544" s="25" t="s">
        <v>9987</v>
      </c>
    </row>
    <row r="5545" spans="1:2" ht="32.450000000000003" customHeight="1" x14ac:dyDescent="0.25">
      <c r="A5545" s="26">
        <v>45926</v>
      </c>
      <c r="B5545" s="25" t="s">
        <v>9988</v>
      </c>
    </row>
    <row r="5546" spans="1:2" ht="32.450000000000003" customHeight="1" x14ac:dyDescent="0.25">
      <c r="A5546" s="26">
        <v>45926</v>
      </c>
      <c r="B5546" s="25" t="s">
        <v>9989</v>
      </c>
    </row>
    <row r="5547" spans="1:2" ht="32.450000000000003" customHeight="1" x14ac:dyDescent="0.25">
      <c r="A5547" s="26">
        <v>45926</v>
      </c>
      <c r="B5547" s="25" t="s">
        <v>9990</v>
      </c>
    </row>
    <row r="5548" spans="1:2" ht="32.450000000000003" customHeight="1" x14ac:dyDescent="0.25">
      <c r="A5548" s="26">
        <v>45926</v>
      </c>
      <c r="B5548" s="25" t="s">
        <v>9991</v>
      </c>
    </row>
    <row r="5550" spans="1:2" ht="32.450000000000003" customHeight="1" x14ac:dyDescent="0.25">
      <c r="A5550" s="123">
        <v>45933</v>
      </c>
      <c r="B5550" s="122" t="s">
        <v>10005</v>
      </c>
    </row>
    <row r="5551" spans="1:2" ht="32.450000000000003" customHeight="1" x14ac:dyDescent="0.25">
      <c r="A5551" s="123">
        <v>45933</v>
      </c>
      <c r="B5551" s="122" t="s">
        <v>10006</v>
      </c>
    </row>
    <row r="5552" spans="1:2" ht="32.450000000000003" customHeight="1" x14ac:dyDescent="0.25">
      <c r="A5552" s="123">
        <v>45933</v>
      </c>
      <c r="B5552" s="122" t="s">
        <v>10007</v>
      </c>
    </row>
    <row r="5553" spans="1:2" ht="32.450000000000003" customHeight="1" x14ac:dyDescent="0.25">
      <c r="A5553" s="123">
        <v>45933</v>
      </c>
      <c r="B5553" s="122" t="s">
        <v>10008</v>
      </c>
    </row>
    <row r="5554" spans="1:2" ht="32.450000000000003" customHeight="1" x14ac:dyDescent="0.25">
      <c r="A5554" s="123">
        <v>45933</v>
      </c>
      <c r="B5554" s="122" t="s">
        <v>10009</v>
      </c>
    </row>
    <row r="5555" spans="1:2" ht="32.450000000000003" customHeight="1" x14ac:dyDescent="0.25">
      <c r="A5555" s="123">
        <v>45933</v>
      </c>
      <c r="B5555" s="122" t="s">
        <v>10010</v>
      </c>
    </row>
    <row r="5556" spans="1:2" ht="32.450000000000003" customHeight="1" x14ac:dyDescent="0.25">
      <c r="A5556" s="123">
        <v>45933</v>
      </c>
      <c r="B5556" s="122" t="s">
        <v>10011</v>
      </c>
    </row>
    <row r="5557" spans="1:2" ht="32.450000000000003" customHeight="1" x14ac:dyDescent="0.25">
      <c r="A5557" s="123"/>
      <c r="B5557" s="124"/>
    </row>
    <row r="5558" spans="1:2" ht="32.450000000000003" customHeight="1" x14ac:dyDescent="0.25">
      <c r="A5558" s="123">
        <v>45940</v>
      </c>
      <c r="B5558" s="122" t="s">
        <v>10012</v>
      </c>
    </row>
    <row r="5559" spans="1:2" ht="32.450000000000003" customHeight="1" x14ac:dyDescent="0.25">
      <c r="A5559" s="123">
        <v>45940</v>
      </c>
      <c r="B5559" s="122" t="s">
        <v>10013</v>
      </c>
    </row>
    <row r="5560" spans="1:2" ht="32.450000000000003" customHeight="1" x14ac:dyDescent="0.25">
      <c r="A5560" s="123">
        <v>45940</v>
      </c>
      <c r="B5560" s="122" t="s">
        <v>10014</v>
      </c>
    </row>
    <row r="5561" spans="1:2" ht="32.450000000000003" customHeight="1" x14ac:dyDescent="0.25">
      <c r="A5561" s="123">
        <v>45940</v>
      </c>
      <c r="B5561" s="122" t="s">
        <v>10015</v>
      </c>
    </row>
    <row r="5562" spans="1:2" ht="32.450000000000003" customHeight="1" x14ac:dyDescent="0.25">
      <c r="A5562" s="123">
        <v>45940</v>
      </c>
      <c r="B5562" s="122" t="s">
        <v>10016</v>
      </c>
    </row>
    <row r="5563" spans="1:2" ht="32.450000000000003" customHeight="1" x14ac:dyDescent="0.25">
      <c r="A5563" s="123">
        <v>45940</v>
      </c>
      <c r="B5563" s="122" t="s">
        <v>10017</v>
      </c>
    </row>
    <row r="5564" spans="1:2" ht="32.450000000000003" customHeight="1" x14ac:dyDescent="0.25">
      <c r="A5564" s="123">
        <v>45940</v>
      </c>
      <c r="B5564" s="122" t="s">
        <v>10018</v>
      </c>
    </row>
    <row r="5565" spans="1:2" ht="32.450000000000003" customHeight="1" x14ac:dyDescent="0.25">
      <c r="A5565" s="123">
        <v>45940</v>
      </c>
      <c r="B5565" s="122" t="s">
        <v>10019</v>
      </c>
    </row>
    <row r="5566" spans="1:2" ht="32.450000000000003" customHeight="1" x14ac:dyDescent="0.25">
      <c r="A5566" s="123">
        <v>45940</v>
      </c>
      <c r="B5566" s="122" t="s">
        <v>10020</v>
      </c>
    </row>
    <row r="5567" spans="1:2" ht="32.450000000000003" customHeight="1" x14ac:dyDescent="0.25">
      <c r="A5567" s="123">
        <v>45940</v>
      </c>
      <c r="B5567" s="122" t="s">
        <v>10021</v>
      </c>
    </row>
    <row r="5568" spans="1:2" ht="32.450000000000003" customHeight="1" x14ac:dyDescent="0.25">
      <c r="A5568" s="123">
        <v>45940</v>
      </c>
      <c r="B5568" s="122" t="s">
        <v>10022</v>
      </c>
    </row>
    <row r="5569" spans="1:2" ht="32.450000000000003" customHeight="1" x14ac:dyDescent="0.25">
      <c r="A5569" s="123">
        <v>45940</v>
      </c>
      <c r="B5569" s="122" t="s">
        <v>10023</v>
      </c>
    </row>
    <row r="5570" spans="1:2" ht="32.450000000000003" customHeight="1" x14ac:dyDescent="0.25">
      <c r="A5570" s="123">
        <v>45940</v>
      </c>
      <c r="B5570" s="122" t="s">
        <v>10024</v>
      </c>
    </row>
    <row r="5571" spans="1:2" ht="32.450000000000003" customHeight="1" x14ac:dyDescent="0.25">
      <c r="A5571" s="123">
        <v>45940</v>
      </c>
      <c r="B5571" s="122" t="s">
        <v>10025</v>
      </c>
    </row>
    <row r="5572" spans="1:2" ht="32.450000000000003" customHeight="1" x14ac:dyDescent="0.25">
      <c r="A5572" s="123">
        <v>45940</v>
      </c>
      <c r="B5572" s="122" t="s">
        <v>10026</v>
      </c>
    </row>
    <row r="5573" spans="1:2" ht="32.450000000000003" customHeight="1" x14ac:dyDescent="0.25">
      <c r="A5573" s="123">
        <v>45940</v>
      </c>
      <c r="B5573" s="122" t="s">
        <v>10027</v>
      </c>
    </row>
    <row r="5574" spans="1:2" ht="32.450000000000003" customHeight="1" x14ac:dyDescent="0.25">
      <c r="A5574" s="123">
        <v>45940</v>
      </c>
      <c r="B5574" s="122" t="s">
        <v>10028</v>
      </c>
    </row>
    <row r="5575" spans="1:2" ht="32.450000000000003" customHeight="1" x14ac:dyDescent="0.25">
      <c r="A5575" s="123">
        <v>45940</v>
      </c>
      <c r="B5575" s="122" t="s">
        <v>10029</v>
      </c>
    </row>
    <row r="5576" spans="1:2" ht="32.450000000000003" customHeight="1" x14ac:dyDescent="0.25">
      <c r="A5576" s="123"/>
      <c r="B5576" s="125"/>
    </row>
    <row r="5577" spans="1:2" ht="32.450000000000003" customHeight="1" x14ac:dyDescent="0.25">
      <c r="A5577" s="123">
        <v>45947</v>
      </c>
      <c r="B5577" s="122" t="s">
        <v>10030</v>
      </c>
    </row>
    <row r="5578" spans="1:2" ht="32.450000000000003" customHeight="1" x14ac:dyDescent="0.25">
      <c r="A5578" s="123">
        <v>45947</v>
      </c>
      <c r="B5578" s="122" t="s">
        <v>10031</v>
      </c>
    </row>
    <row r="5579" spans="1:2" ht="32.450000000000003" customHeight="1" x14ac:dyDescent="0.25">
      <c r="A5579" s="123">
        <v>45947</v>
      </c>
      <c r="B5579" s="122" t="s">
        <v>10032</v>
      </c>
    </row>
    <row r="5580" spans="1:2" ht="32.450000000000003" customHeight="1" x14ac:dyDescent="0.25">
      <c r="A5580" s="123">
        <v>45947</v>
      </c>
      <c r="B5580" s="122" t="s">
        <v>10033</v>
      </c>
    </row>
    <row r="5581" spans="1:2" ht="32.450000000000003" customHeight="1" x14ac:dyDescent="0.25">
      <c r="A5581" s="123">
        <v>45947</v>
      </c>
      <c r="B5581" s="122" t="s">
        <v>10034</v>
      </c>
    </row>
    <row r="5582" spans="1:2" ht="32.450000000000003" customHeight="1" x14ac:dyDescent="0.25">
      <c r="A5582" s="123">
        <v>45947</v>
      </c>
      <c r="B5582" s="122" t="s">
        <v>10035</v>
      </c>
    </row>
    <row r="5583" spans="1:2" ht="32.450000000000003" customHeight="1" x14ac:dyDescent="0.25">
      <c r="A5583" s="123">
        <v>45947</v>
      </c>
      <c r="B5583" s="122" t="s">
        <v>10036</v>
      </c>
    </row>
    <row r="5584" spans="1:2" ht="32.450000000000003" customHeight="1" x14ac:dyDescent="0.25">
      <c r="A5584" s="123">
        <v>45947</v>
      </c>
      <c r="B5584" s="122" t="s">
        <v>10037</v>
      </c>
    </row>
    <row r="5585" spans="1:2" ht="32.450000000000003" customHeight="1" x14ac:dyDescent="0.25">
      <c r="A5585" s="123">
        <v>45947</v>
      </c>
      <c r="B5585" s="122" t="s">
        <v>10038</v>
      </c>
    </row>
    <row r="5586" spans="1:2" ht="32.450000000000003" customHeight="1" x14ac:dyDescent="0.25">
      <c r="A5586" s="123">
        <v>45947</v>
      </c>
      <c r="B5586" s="122" t="s">
        <v>10039</v>
      </c>
    </row>
    <row r="5587" spans="1:2" ht="32.450000000000003" customHeight="1" x14ac:dyDescent="0.25">
      <c r="A5587" s="123">
        <v>45947</v>
      </c>
      <c r="B5587" s="122" t="s">
        <v>10040</v>
      </c>
    </row>
    <row r="5588" spans="1:2" ht="32.450000000000003" customHeight="1" x14ac:dyDescent="0.25">
      <c r="A5588" s="123">
        <v>45947</v>
      </c>
      <c r="B5588" s="122" t="s">
        <v>10041</v>
      </c>
    </row>
    <row r="5589" spans="1:2" ht="32.450000000000003" customHeight="1" x14ac:dyDescent="0.25">
      <c r="A5589" s="123">
        <v>45947</v>
      </c>
      <c r="B5589" s="122" t="s">
        <v>10042</v>
      </c>
    </row>
    <row r="5590" spans="1:2" ht="32.450000000000003" customHeight="1" x14ac:dyDescent="0.25">
      <c r="A5590" s="123"/>
      <c r="B5590" s="122"/>
    </row>
    <row r="5591" spans="1:2" ht="32.450000000000003" customHeight="1" x14ac:dyDescent="0.25">
      <c r="A5591" s="123">
        <v>45954</v>
      </c>
      <c r="B5591" s="122" t="s">
        <v>10043</v>
      </c>
    </row>
    <row r="5592" spans="1:2" ht="32.450000000000003" customHeight="1" x14ac:dyDescent="0.25">
      <c r="A5592" s="123">
        <v>45954</v>
      </c>
      <c r="B5592" s="122" t="s">
        <v>10044</v>
      </c>
    </row>
    <row r="5593" spans="1:2" ht="32.450000000000003" customHeight="1" x14ac:dyDescent="0.25">
      <c r="A5593" s="123">
        <v>45954</v>
      </c>
      <c r="B5593" s="122" t="s">
        <v>10045</v>
      </c>
    </row>
    <row r="5594" spans="1:2" ht="32.450000000000003" customHeight="1" x14ac:dyDescent="0.25">
      <c r="A5594" s="123">
        <v>45954</v>
      </c>
      <c r="B5594" s="122" t="s">
        <v>10046</v>
      </c>
    </row>
    <row r="5595" spans="1:2" ht="32.450000000000003" customHeight="1" x14ac:dyDescent="0.25">
      <c r="A5595" s="123">
        <v>45954</v>
      </c>
      <c r="B5595" s="122" t="s">
        <v>10047</v>
      </c>
    </row>
    <row r="5596" spans="1:2" ht="32.450000000000003" customHeight="1" x14ac:dyDescent="0.25">
      <c r="A5596" s="123">
        <v>45954</v>
      </c>
      <c r="B5596" s="122" t="s">
        <v>10048</v>
      </c>
    </row>
    <row r="5597" spans="1:2" ht="32.450000000000003" customHeight="1" x14ac:dyDescent="0.25">
      <c r="A5597" s="123">
        <v>45954</v>
      </c>
      <c r="B5597" s="122" t="s">
        <v>10049</v>
      </c>
    </row>
    <row r="5598" spans="1:2" ht="32.450000000000003" customHeight="1" x14ac:dyDescent="0.25">
      <c r="A5598" s="123">
        <v>45954</v>
      </c>
      <c r="B5598" s="122" t="s">
        <v>10050</v>
      </c>
    </row>
    <row r="5599" spans="1:2" ht="32.450000000000003" customHeight="1" x14ac:dyDescent="0.25">
      <c r="A5599" s="123">
        <v>45954</v>
      </c>
      <c r="B5599" s="122" t="s">
        <v>10051</v>
      </c>
    </row>
    <row r="5600" spans="1:2" ht="32.450000000000003" customHeight="1" x14ac:dyDescent="0.25">
      <c r="A5600" s="123">
        <v>45954</v>
      </c>
      <c r="B5600" s="122" t="s">
        <v>10052</v>
      </c>
    </row>
    <row r="5601" spans="1:2" ht="32.450000000000003" customHeight="1" x14ac:dyDescent="0.25">
      <c r="A5601" s="123">
        <v>45954</v>
      </c>
      <c r="B5601" s="122" t="s">
        <v>10053</v>
      </c>
    </row>
    <row r="5602" spans="1:2" ht="32.450000000000003" customHeight="1" x14ac:dyDescent="0.25">
      <c r="A5602" s="123">
        <v>45954</v>
      </c>
      <c r="B5602" s="122" t="s">
        <v>10054</v>
      </c>
    </row>
    <row r="5603" spans="1:2" ht="32.450000000000003" customHeight="1" x14ac:dyDescent="0.25">
      <c r="A5603" s="123">
        <v>45954</v>
      </c>
      <c r="B5603" s="122" t="s">
        <v>10055</v>
      </c>
    </row>
    <row r="5604" spans="1:2" ht="32.450000000000003" customHeight="1" x14ac:dyDescent="0.25">
      <c r="A5604" s="123">
        <v>45954</v>
      </c>
      <c r="B5604" s="122" t="s">
        <v>10056</v>
      </c>
    </row>
    <row r="5605" spans="1:2" ht="32.450000000000003" customHeight="1" x14ac:dyDescent="0.25">
      <c r="A5605" s="123">
        <v>45954</v>
      </c>
      <c r="B5605" s="122" t="s">
        <v>10057</v>
      </c>
    </row>
    <row r="5606" spans="1:2" ht="32.450000000000003" customHeight="1" x14ac:dyDescent="0.25">
      <c r="A5606" s="123"/>
      <c r="B5606" s="122"/>
    </row>
    <row r="5607" spans="1:2" ht="32.450000000000003" customHeight="1" x14ac:dyDescent="0.25">
      <c r="A5607" s="123">
        <v>45961</v>
      </c>
      <c r="B5607" s="122" t="s">
        <v>10058</v>
      </c>
    </row>
    <row r="5608" spans="1:2" ht="32.450000000000003" customHeight="1" x14ac:dyDescent="0.25">
      <c r="A5608" s="123">
        <v>45961</v>
      </c>
      <c r="B5608" s="122" t="s">
        <v>10059</v>
      </c>
    </row>
    <row r="5609" spans="1:2" ht="32.450000000000003" customHeight="1" x14ac:dyDescent="0.25">
      <c r="A5609" s="123">
        <v>45961</v>
      </c>
      <c r="B5609" s="122" t="s">
        <v>10060</v>
      </c>
    </row>
    <row r="5610" spans="1:2" ht="32.450000000000003" customHeight="1" x14ac:dyDescent="0.25">
      <c r="A5610" s="123">
        <v>45961</v>
      </c>
      <c r="B5610" s="122" t="s">
        <v>10061</v>
      </c>
    </row>
    <row r="5611" spans="1:2" ht="32.450000000000003" customHeight="1" x14ac:dyDescent="0.25">
      <c r="A5611" s="123">
        <v>45961</v>
      </c>
      <c r="B5611" s="122" t="s">
        <v>10062</v>
      </c>
    </row>
    <row r="5612" spans="1:2" ht="32.450000000000003" customHeight="1" x14ac:dyDescent="0.25">
      <c r="A5612" s="123">
        <v>45961</v>
      </c>
      <c r="B5612" s="122" t="s">
        <v>10063</v>
      </c>
    </row>
    <row r="5613" spans="1:2" ht="32.450000000000003" customHeight="1" x14ac:dyDescent="0.25">
      <c r="A5613" s="123">
        <v>45961</v>
      </c>
      <c r="B5613" s="122" t="s">
        <v>10064</v>
      </c>
    </row>
    <row r="5614" spans="1:2" ht="32.450000000000003" customHeight="1" x14ac:dyDescent="0.25">
      <c r="A5614" s="123">
        <v>45961</v>
      </c>
      <c r="B5614" s="122" t="s">
        <v>10065</v>
      </c>
    </row>
    <row r="5615" spans="1:2" ht="32.450000000000003" customHeight="1" x14ac:dyDescent="0.25">
      <c r="A5615" s="123">
        <v>45961</v>
      </c>
      <c r="B5615" s="122" t="s">
        <v>10066</v>
      </c>
    </row>
    <row r="5616" spans="1:2" ht="32.450000000000003" customHeight="1" x14ac:dyDescent="0.25">
      <c r="A5616" s="123">
        <v>45961</v>
      </c>
      <c r="B5616" s="122" t="s">
        <v>10067</v>
      </c>
    </row>
    <row r="5617" spans="1:2" ht="32.450000000000003" customHeight="1" x14ac:dyDescent="0.25">
      <c r="A5617" s="123">
        <v>45961</v>
      </c>
      <c r="B5617" s="122" t="s">
        <v>10068</v>
      </c>
    </row>
    <row r="5618" spans="1:2" ht="32.450000000000003" customHeight="1" x14ac:dyDescent="0.25">
      <c r="A5618" s="123"/>
      <c r="B5618" s="124"/>
    </row>
    <row r="5619" spans="1:2" ht="32.450000000000003" customHeight="1" x14ac:dyDescent="0.25">
      <c r="A5619" s="123">
        <v>45968</v>
      </c>
      <c r="B5619" s="122" t="s">
        <v>10069</v>
      </c>
    </row>
    <row r="5620" spans="1:2" ht="32.450000000000003" customHeight="1" x14ac:dyDescent="0.25">
      <c r="A5620" s="123">
        <v>45968</v>
      </c>
      <c r="B5620" s="122" t="s">
        <v>10070</v>
      </c>
    </row>
    <row r="5621" spans="1:2" ht="32.450000000000003" customHeight="1" x14ac:dyDescent="0.25">
      <c r="A5621" s="123">
        <v>45968</v>
      </c>
      <c r="B5621" s="122" t="s">
        <v>10071</v>
      </c>
    </row>
    <row r="5622" spans="1:2" ht="32.450000000000003" customHeight="1" x14ac:dyDescent="0.25">
      <c r="A5622" s="123">
        <v>45968</v>
      </c>
      <c r="B5622" s="122" t="s">
        <v>10072</v>
      </c>
    </row>
    <row r="5623" spans="1:2" ht="32.450000000000003" customHeight="1" x14ac:dyDescent="0.25">
      <c r="A5623" s="123">
        <v>45968</v>
      </c>
      <c r="B5623" s="122" t="s">
        <v>10073</v>
      </c>
    </row>
    <row r="5624" spans="1:2" ht="32.450000000000003" customHeight="1" x14ac:dyDescent="0.25">
      <c r="A5624" s="123">
        <v>45968</v>
      </c>
      <c r="B5624" s="122" t="s">
        <v>10074</v>
      </c>
    </row>
    <row r="5625" spans="1:2" ht="32.450000000000003" customHeight="1" x14ac:dyDescent="0.25">
      <c r="A5625" s="123">
        <v>45968</v>
      </c>
      <c r="B5625" s="122" t="s">
        <v>10075</v>
      </c>
    </row>
    <row r="5626" spans="1:2" ht="32.450000000000003" customHeight="1" x14ac:dyDescent="0.25">
      <c r="A5626" s="123">
        <v>45968</v>
      </c>
      <c r="B5626" s="122" t="s">
        <v>10076</v>
      </c>
    </row>
    <row r="5627" spans="1:2" ht="32.450000000000003" customHeight="1" x14ac:dyDescent="0.25">
      <c r="A5627" s="123">
        <v>45968</v>
      </c>
      <c r="B5627" s="122" t="s">
        <v>10077</v>
      </c>
    </row>
    <row r="5628" spans="1:2" ht="32.450000000000003" customHeight="1" x14ac:dyDescent="0.25">
      <c r="A5628" s="123">
        <v>45968</v>
      </c>
      <c r="B5628" s="122" t="s">
        <v>10078</v>
      </c>
    </row>
    <row r="5629" spans="1:2" ht="32.450000000000003" customHeight="1" x14ac:dyDescent="0.25">
      <c r="A5629" s="123">
        <v>45968</v>
      </c>
      <c r="B5629" s="122" t="s">
        <v>10079</v>
      </c>
    </row>
    <row r="5630" spans="1:2" ht="32.450000000000003" customHeight="1" x14ac:dyDescent="0.25">
      <c r="A5630" s="123">
        <v>45968</v>
      </c>
      <c r="B5630" s="122" t="s">
        <v>10080</v>
      </c>
    </row>
    <row r="5631" spans="1:2" ht="32.450000000000003" customHeight="1" x14ac:dyDescent="0.25">
      <c r="A5631" s="123"/>
      <c r="B5631" s="125"/>
    </row>
    <row r="5632" spans="1:2" ht="32.450000000000003" customHeight="1" x14ac:dyDescent="0.25">
      <c r="A5632" s="123">
        <v>45975</v>
      </c>
      <c r="B5632" s="122" t="s">
        <v>10081</v>
      </c>
    </row>
    <row r="5633" spans="1:2" ht="32.450000000000003" customHeight="1" x14ac:dyDescent="0.25">
      <c r="A5633" s="123">
        <v>45975</v>
      </c>
      <c r="B5633" s="122" t="s">
        <v>10082</v>
      </c>
    </row>
    <row r="5634" spans="1:2" ht="32.450000000000003" customHeight="1" x14ac:dyDescent="0.25">
      <c r="A5634" s="123">
        <v>45975</v>
      </c>
      <c r="B5634" s="122" t="s">
        <v>10083</v>
      </c>
    </row>
    <row r="5635" spans="1:2" ht="32.450000000000003" customHeight="1" x14ac:dyDescent="0.25">
      <c r="A5635" s="123">
        <v>45975</v>
      </c>
      <c r="B5635" s="122" t="s">
        <v>10084</v>
      </c>
    </row>
    <row r="5636" spans="1:2" ht="32.450000000000003" customHeight="1" x14ac:dyDescent="0.25">
      <c r="A5636" s="123">
        <v>45975</v>
      </c>
      <c r="B5636" s="122" t="s">
        <v>10085</v>
      </c>
    </row>
    <row r="5637" spans="1:2" ht="32.450000000000003" customHeight="1" x14ac:dyDescent="0.25">
      <c r="A5637" s="123">
        <v>45975</v>
      </c>
      <c r="B5637" s="122" t="s">
        <v>10086</v>
      </c>
    </row>
    <row r="5638" spans="1:2" ht="32.450000000000003" customHeight="1" x14ac:dyDescent="0.25">
      <c r="A5638" s="123">
        <v>45975</v>
      </c>
      <c r="B5638" s="122" t="s">
        <v>10087</v>
      </c>
    </row>
    <row r="5639" spans="1:2" ht="32.450000000000003" customHeight="1" x14ac:dyDescent="0.25">
      <c r="A5639" s="123">
        <v>45975</v>
      </c>
      <c r="B5639" s="122" t="s">
        <v>10088</v>
      </c>
    </row>
    <row r="5640" spans="1:2" ht="32.450000000000003" customHeight="1" x14ac:dyDescent="0.25">
      <c r="A5640" s="123"/>
      <c r="B5640" s="125"/>
    </row>
    <row r="5641" spans="1:2" ht="32.450000000000003" customHeight="1" x14ac:dyDescent="0.25">
      <c r="A5641" s="123">
        <v>45982</v>
      </c>
      <c r="B5641" s="122" t="s">
        <v>10089</v>
      </c>
    </row>
    <row r="5642" spans="1:2" ht="32.450000000000003" customHeight="1" x14ac:dyDescent="0.25">
      <c r="A5642" s="123">
        <v>45982</v>
      </c>
      <c r="B5642" s="122" t="s">
        <v>10090</v>
      </c>
    </row>
    <row r="5643" spans="1:2" ht="32.450000000000003" customHeight="1" x14ac:dyDescent="0.25">
      <c r="A5643" s="123">
        <v>45982</v>
      </c>
      <c r="B5643" s="122" t="s">
        <v>10091</v>
      </c>
    </row>
    <row r="5644" spans="1:2" ht="32.450000000000003" customHeight="1" x14ac:dyDescent="0.25">
      <c r="A5644" s="123">
        <v>45982</v>
      </c>
      <c r="B5644" s="122" t="s">
        <v>10092</v>
      </c>
    </row>
    <row r="5645" spans="1:2" ht="32.450000000000003" customHeight="1" x14ac:dyDescent="0.25">
      <c r="A5645" s="123">
        <v>45982</v>
      </c>
      <c r="B5645" s="122" t="s">
        <v>10093</v>
      </c>
    </row>
    <row r="5646" spans="1:2" ht="32.450000000000003" customHeight="1" x14ac:dyDescent="0.25">
      <c r="A5646" s="123">
        <v>45982</v>
      </c>
      <c r="B5646" s="122" t="s">
        <v>10094</v>
      </c>
    </row>
    <row r="5647" spans="1:2" ht="32.450000000000003" customHeight="1" x14ac:dyDescent="0.25">
      <c r="A5647" s="123">
        <v>45982</v>
      </c>
      <c r="B5647" s="122" t="s">
        <v>10095</v>
      </c>
    </row>
    <row r="5648" spans="1:2" ht="32.450000000000003" customHeight="1" x14ac:dyDescent="0.25">
      <c r="A5648" s="123">
        <v>45982</v>
      </c>
      <c r="B5648" s="122" t="s">
        <v>10096</v>
      </c>
    </row>
    <row r="5649" spans="1:2" ht="32.450000000000003" customHeight="1" x14ac:dyDescent="0.25">
      <c r="A5649" s="123">
        <v>45982</v>
      </c>
      <c r="B5649" s="122" t="s">
        <v>10097</v>
      </c>
    </row>
    <row r="5650" spans="1:2" ht="32.450000000000003" customHeight="1" x14ac:dyDescent="0.25">
      <c r="A5650" s="123">
        <v>45982</v>
      </c>
      <c r="B5650" s="122" t="s">
        <v>10098</v>
      </c>
    </row>
    <row r="5651" spans="1:2" ht="32.450000000000003" customHeight="1" x14ac:dyDescent="0.25">
      <c r="A5651" s="123">
        <v>45982</v>
      </c>
      <c r="B5651" s="122" t="s">
        <v>10099</v>
      </c>
    </row>
    <row r="5652" spans="1:2" ht="32.450000000000003" customHeight="1" x14ac:dyDescent="0.25">
      <c r="A5652" s="123">
        <v>45982</v>
      </c>
      <c r="B5652" s="122" t="s">
        <v>10100</v>
      </c>
    </row>
    <row r="5653" spans="1:2" ht="32.450000000000003" customHeight="1" x14ac:dyDescent="0.25">
      <c r="A5653" s="123">
        <v>45982</v>
      </c>
      <c r="B5653" s="122" t="s">
        <v>10101</v>
      </c>
    </row>
    <row r="5654" spans="1:2" ht="32.450000000000003" customHeight="1" x14ac:dyDescent="0.25">
      <c r="A5654" s="123"/>
      <c r="B5654" s="124"/>
    </row>
    <row r="5655" spans="1:2" ht="32.450000000000003" customHeight="1" x14ac:dyDescent="0.25">
      <c r="A5655" s="123">
        <v>45989</v>
      </c>
      <c r="B5655" s="122" t="s">
        <v>10102</v>
      </c>
    </row>
    <row r="5656" spans="1:2" ht="32.450000000000003" customHeight="1" x14ac:dyDescent="0.25">
      <c r="A5656" s="123">
        <v>45989</v>
      </c>
      <c r="B5656" s="122" t="s">
        <v>10103</v>
      </c>
    </row>
    <row r="5657" spans="1:2" ht="32.450000000000003" customHeight="1" x14ac:dyDescent="0.25">
      <c r="A5657" s="123">
        <v>45989</v>
      </c>
      <c r="B5657" s="122" t="s">
        <v>10104</v>
      </c>
    </row>
    <row r="5658" spans="1:2" ht="32.450000000000003" customHeight="1" x14ac:dyDescent="0.25">
      <c r="A5658" s="123">
        <v>45989</v>
      </c>
      <c r="B5658" s="122" t="s">
        <v>10105</v>
      </c>
    </row>
    <row r="5659" spans="1:2" ht="32.450000000000003" customHeight="1" x14ac:dyDescent="0.25">
      <c r="A5659" s="123">
        <v>45989</v>
      </c>
      <c r="B5659" s="122" t="s">
        <v>10106</v>
      </c>
    </row>
    <row r="5660" spans="1:2" ht="32.450000000000003" customHeight="1" x14ac:dyDescent="0.25">
      <c r="A5660" s="123">
        <v>45989</v>
      </c>
      <c r="B5660" s="122" t="s">
        <v>10107</v>
      </c>
    </row>
    <row r="5661" spans="1:2" ht="32.450000000000003" customHeight="1" x14ac:dyDescent="0.25">
      <c r="A5661" s="123">
        <v>45989</v>
      </c>
      <c r="B5661" s="122" t="s">
        <v>10108</v>
      </c>
    </row>
    <row r="5662" spans="1:2" ht="32.450000000000003" customHeight="1" x14ac:dyDescent="0.25">
      <c r="A5662" s="123"/>
      <c r="B5662" s="125"/>
    </row>
    <row r="5663" spans="1:2" ht="32.450000000000003" customHeight="1" x14ac:dyDescent="0.25">
      <c r="A5663" s="123">
        <v>45996</v>
      </c>
      <c r="B5663" s="122" t="s">
        <v>10109</v>
      </c>
    </row>
    <row r="5664" spans="1:2" ht="32.450000000000003" customHeight="1" x14ac:dyDescent="0.25">
      <c r="A5664" s="123">
        <v>45996</v>
      </c>
      <c r="B5664" s="122" t="s">
        <v>10110</v>
      </c>
    </row>
    <row r="5665" spans="1:2" ht="32.450000000000003" customHeight="1" x14ac:dyDescent="0.25">
      <c r="A5665" s="123">
        <v>45996</v>
      </c>
      <c r="B5665" s="122" t="s">
        <v>10111</v>
      </c>
    </row>
    <row r="5666" spans="1:2" ht="32.450000000000003" customHeight="1" x14ac:dyDescent="0.25">
      <c r="A5666" s="123">
        <v>45996</v>
      </c>
      <c r="B5666" s="122" t="s">
        <v>10112</v>
      </c>
    </row>
    <row r="5667" spans="1:2" ht="32.450000000000003" customHeight="1" x14ac:dyDescent="0.25">
      <c r="A5667" s="123">
        <v>45996</v>
      </c>
      <c r="B5667" s="122" t="s">
        <v>10113</v>
      </c>
    </row>
    <row r="5668" spans="1:2" ht="32.450000000000003" customHeight="1" x14ac:dyDescent="0.25">
      <c r="A5668" s="123">
        <v>45996</v>
      </c>
      <c r="B5668" s="122" t="s">
        <v>10114</v>
      </c>
    </row>
    <row r="5669" spans="1:2" ht="32.450000000000003" customHeight="1" x14ac:dyDescent="0.25">
      <c r="A5669" s="123">
        <v>45996</v>
      </c>
      <c r="B5669" s="122" t="s">
        <v>10115</v>
      </c>
    </row>
    <row r="5670" spans="1:2" ht="32.450000000000003" customHeight="1" x14ac:dyDescent="0.25">
      <c r="A5670" s="123"/>
      <c r="B5670" s="122"/>
    </row>
    <row r="5671" spans="1:2" ht="32.450000000000003" customHeight="1" x14ac:dyDescent="0.25">
      <c r="A5671" s="123">
        <v>46003</v>
      </c>
      <c r="B5671" s="122" t="s">
        <v>10116</v>
      </c>
    </row>
    <row r="5672" spans="1:2" ht="32.450000000000003" customHeight="1" x14ac:dyDescent="0.25">
      <c r="A5672" s="123">
        <v>46003</v>
      </c>
      <c r="B5672" s="122" t="s">
        <v>10117</v>
      </c>
    </row>
    <row r="5673" spans="1:2" ht="32.450000000000003" customHeight="1" x14ac:dyDescent="0.25">
      <c r="A5673" s="123">
        <v>46003</v>
      </c>
      <c r="B5673" s="122" t="s">
        <v>10118</v>
      </c>
    </row>
    <row r="5674" spans="1:2" ht="32.450000000000003" customHeight="1" x14ac:dyDescent="0.25">
      <c r="A5674" s="123">
        <v>46003</v>
      </c>
      <c r="B5674" s="122" t="s">
        <v>10119</v>
      </c>
    </row>
    <row r="5675" spans="1:2" ht="32.450000000000003" customHeight="1" x14ac:dyDescent="0.25">
      <c r="A5675" s="123">
        <v>46003</v>
      </c>
      <c r="B5675" s="122" t="s">
        <v>10120</v>
      </c>
    </row>
    <row r="5676" spans="1:2" ht="32.450000000000003" customHeight="1" x14ac:dyDescent="0.25">
      <c r="A5676" s="123">
        <v>46003</v>
      </c>
      <c r="B5676" s="122" t="s">
        <v>10121</v>
      </c>
    </row>
    <row r="5677" spans="1:2" ht="32.450000000000003" customHeight="1" x14ac:dyDescent="0.25">
      <c r="A5677" s="123">
        <v>46003</v>
      </c>
      <c r="B5677" s="122" t="s">
        <v>10122</v>
      </c>
    </row>
    <row r="5678" spans="1:2" ht="32.450000000000003" customHeight="1" x14ac:dyDescent="0.25">
      <c r="A5678" s="123">
        <v>46003</v>
      </c>
      <c r="B5678" s="122" t="s">
        <v>10123</v>
      </c>
    </row>
    <row r="5679" spans="1:2" ht="32.450000000000003" customHeight="1" x14ac:dyDescent="0.25">
      <c r="A5679" s="123">
        <v>46003</v>
      </c>
      <c r="B5679" s="122" t="s">
        <v>10124</v>
      </c>
    </row>
    <row r="5680" spans="1:2" ht="32.450000000000003" customHeight="1" x14ac:dyDescent="0.25">
      <c r="A5680" s="123">
        <v>46003</v>
      </c>
      <c r="B5680" s="122" t="s">
        <v>10125</v>
      </c>
    </row>
    <row r="5681" spans="1:2" ht="32.450000000000003" customHeight="1" x14ac:dyDescent="0.25">
      <c r="A5681" s="123"/>
      <c r="B5681" s="125"/>
    </row>
    <row r="5682" spans="1:2" ht="32.450000000000003" customHeight="1" x14ac:dyDescent="0.25">
      <c r="A5682" s="123">
        <v>46013</v>
      </c>
      <c r="B5682" s="122" t="s">
        <v>10126</v>
      </c>
    </row>
    <row r="5683" spans="1:2" ht="32.450000000000003" customHeight="1" x14ac:dyDescent="0.25">
      <c r="A5683" s="123">
        <v>46013</v>
      </c>
      <c r="B5683" s="122" t="s">
        <v>10127</v>
      </c>
    </row>
    <row r="5684" spans="1:2" ht="32.450000000000003" customHeight="1" x14ac:dyDescent="0.25">
      <c r="A5684" s="123">
        <v>46013</v>
      </c>
      <c r="B5684" s="122" t="s">
        <v>10128</v>
      </c>
    </row>
    <row r="5685" spans="1:2" ht="32.450000000000003" customHeight="1" x14ac:dyDescent="0.25">
      <c r="A5685" s="123">
        <v>46013</v>
      </c>
      <c r="B5685" s="122" t="s">
        <v>10129</v>
      </c>
    </row>
    <row r="5686" spans="1:2" ht="32.450000000000003" customHeight="1" x14ac:dyDescent="0.25">
      <c r="A5686" s="123">
        <v>46013</v>
      </c>
      <c r="B5686" s="122" t="s">
        <v>10130</v>
      </c>
    </row>
    <row r="5687" spans="1:2" ht="32.450000000000003" customHeight="1" x14ac:dyDescent="0.25">
      <c r="A5687" s="123">
        <v>46013</v>
      </c>
      <c r="B5687" s="122" t="s">
        <v>10131</v>
      </c>
    </row>
    <row r="5688" spans="1:2" ht="32.450000000000003" customHeight="1" x14ac:dyDescent="0.25">
      <c r="A5688" s="123">
        <v>46013</v>
      </c>
      <c r="B5688" s="122" t="s">
        <v>10132</v>
      </c>
    </row>
    <row r="5689" spans="1:2" ht="32.450000000000003" customHeight="1" x14ac:dyDescent="0.25">
      <c r="A5689" s="123">
        <v>46013</v>
      </c>
      <c r="B5689" s="122" t="s">
        <v>10133</v>
      </c>
    </row>
    <row r="5690" spans="1:2" ht="32.450000000000003" customHeight="1" x14ac:dyDescent="0.25">
      <c r="A5690" s="123"/>
      <c r="B5690" s="125"/>
    </row>
    <row r="5691" spans="1:2" ht="32.450000000000003" customHeight="1" x14ac:dyDescent="0.25">
      <c r="A5691" s="123">
        <v>46021</v>
      </c>
      <c r="B5691" s="122" t="s">
        <v>10134</v>
      </c>
    </row>
    <row r="5692" spans="1:2" ht="32.450000000000003" customHeight="1" x14ac:dyDescent="0.25">
      <c r="A5692" s="123">
        <v>46021</v>
      </c>
      <c r="B5692" s="25" t="s">
        <v>10135</v>
      </c>
    </row>
    <row r="5693" spans="1:2" ht="32.450000000000003" customHeight="1" x14ac:dyDescent="0.25">
      <c r="A5693" s="123">
        <v>46021</v>
      </c>
      <c r="B5693" s="121" t="s">
        <v>10136</v>
      </c>
    </row>
    <row r="5695" spans="1:2" ht="32.450000000000003" customHeight="1" x14ac:dyDescent="0.25">
      <c r="A5695" s="26">
        <v>46029</v>
      </c>
      <c r="B5695" s="25" t="s">
        <v>10161</v>
      </c>
    </row>
    <row r="5696" spans="1:2" ht="32.450000000000003" customHeight="1" x14ac:dyDescent="0.25">
      <c r="A5696" s="26">
        <v>46029</v>
      </c>
      <c r="B5696" s="25" t="s">
        <v>10162</v>
      </c>
    </row>
    <row r="5697" spans="1:2" ht="32.450000000000003" customHeight="1" x14ac:dyDescent="0.25">
      <c r="A5697" s="26">
        <v>46029</v>
      </c>
      <c r="B5697" s="25" t="s">
        <v>10163</v>
      </c>
    </row>
    <row r="5698" spans="1:2" ht="32.450000000000003" customHeight="1" x14ac:dyDescent="0.25">
      <c r="A5698" s="26">
        <v>46029</v>
      </c>
      <c r="B5698" s="25" t="s">
        <v>10164</v>
      </c>
    </row>
    <row r="5700" spans="1:2" ht="32.450000000000003" customHeight="1" x14ac:dyDescent="0.25">
      <c r="A5700" s="26">
        <v>46034</v>
      </c>
      <c r="B5700" s="25" t="s">
        <v>10165</v>
      </c>
    </row>
    <row r="5701" spans="1:2" ht="32.450000000000003" customHeight="1" x14ac:dyDescent="0.25">
      <c r="A5701" s="26">
        <v>46034</v>
      </c>
      <c r="B5701" s="25" t="s">
        <v>10166</v>
      </c>
    </row>
    <row r="5702" spans="1:2" ht="32.450000000000003" customHeight="1" x14ac:dyDescent="0.25">
      <c r="A5702" s="26">
        <v>46034</v>
      </c>
      <c r="B5702" s="25" t="s">
        <v>10167</v>
      </c>
    </row>
    <row r="5703" spans="1:2" ht="32.450000000000003" customHeight="1" x14ac:dyDescent="0.25">
      <c r="A5703" s="26">
        <v>46034</v>
      </c>
      <c r="B5703" s="25" t="s">
        <v>10168</v>
      </c>
    </row>
    <row r="5704" spans="1:2" ht="32.450000000000003" customHeight="1" x14ac:dyDescent="0.25">
      <c r="A5704" s="26">
        <v>46034</v>
      </c>
      <c r="B5704" s="25" t="s">
        <v>10169</v>
      </c>
    </row>
    <row r="5705" spans="1:2" ht="32.450000000000003" customHeight="1" x14ac:dyDescent="0.25">
      <c r="A5705" s="26">
        <v>46034</v>
      </c>
      <c r="B5705" s="25" t="s">
        <v>10170</v>
      </c>
    </row>
    <row r="5706" spans="1:2" ht="32.450000000000003" customHeight="1" x14ac:dyDescent="0.25">
      <c r="A5706" s="26">
        <v>46034</v>
      </c>
      <c r="B5706" s="25" t="s">
        <v>10171</v>
      </c>
    </row>
    <row r="5707" spans="1:2" ht="32.450000000000003" customHeight="1" x14ac:dyDescent="0.25">
      <c r="A5707" s="26">
        <v>46034</v>
      </c>
      <c r="B5707" s="25" t="s">
        <v>10172</v>
      </c>
    </row>
    <row r="5709" spans="1:2" ht="32.450000000000003" customHeight="1" x14ac:dyDescent="0.25">
      <c r="A5709" s="26">
        <v>46044</v>
      </c>
      <c r="B5709" s="25" t="s">
        <v>10173</v>
      </c>
    </row>
    <row r="5710" spans="1:2" ht="32.450000000000003" customHeight="1" x14ac:dyDescent="0.25">
      <c r="A5710" s="26">
        <v>46044</v>
      </c>
      <c r="B5710" s="25" t="s">
        <v>10174</v>
      </c>
    </row>
    <row r="5711" spans="1:2" ht="32.450000000000003" customHeight="1" x14ac:dyDescent="0.25">
      <c r="A5711" s="26">
        <v>46044</v>
      </c>
      <c r="B5711" s="25" t="s">
        <v>10175</v>
      </c>
    </row>
    <row r="5712" spans="1:2" ht="32.450000000000003" customHeight="1" x14ac:dyDescent="0.25">
      <c r="A5712" s="26">
        <v>46044</v>
      </c>
      <c r="B5712" s="25" t="s">
        <v>10176</v>
      </c>
    </row>
    <row r="5713" spans="1:2" ht="32.450000000000003" customHeight="1" x14ac:dyDescent="0.25">
      <c r="A5713" s="26">
        <v>46044</v>
      </c>
      <c r="B5713" s="25" t="s">
        <v>10177</v>
      </c>
    </row>
    <row r="5714" spans="1:2" ht="32.450000000000003" customHeight="1" x14ac:dyDescent="0.25">
      <c r="A5714" s="26">
        <v>46044</v>
      </c>
      <c r="B5714" s="25" t="s">
        <v>10178</v>
      </c>
    </row>
    <row r="5715" spans="1:2" ht="32.450000000000003" customHeight="1" x14ac:dyDescent="0.25">
      <c r="A5715" s="26">
        <v>46044</v>
      </c>
      <c r="B5715" s="25" t="s">
        <v>10179</v>
      </c>
    </row>
    <row r="5716" spans="1:2" ht="32.450000000000003" customHeight="1" x14ac:dyDescent="0.25">
      <c r="A5716" s="26">
        <v>46044</v>
      </c>
      <c r="B5716" s="25" t="s">
        <v>10180</v>
      </c>
    </row>
    <row r="5717" spans="1:2" ht="32.450000000000003" customHeight="1" x14ac:dyDescent="0.25">
      <c r="A5717" s="26">
        <v>46044</v>
      </c>
      <c r="B5717" s="25" t="s">
        <v>10181</v>
      </c>
    </row>
    <row r="5718" spans="1:2" ht="32.450000000000003" customHeight="1" x14ac:dyDescent="0.25">
      <c r="A5718" s="26">
        <v>46044</v>
      </c>
      <c r="B5718" s="25" t="s">
        <v>10182</v>
      </c>
    </row>
    <row r="5719" spans="1:2" ht="32.450000000000003" customHeight="1" x14ac:dyDescent="0.25">
      <c r="A5719" s="26">
        <v>46044</v>
      </c>
      <c r="B5719" s="25" t="s">
        <v>10183</v>
      </c>
    </row>
    <row r="5720" spans="1:2" ht="32.450000000000003" customHeight="1" x14ac:dyDescent="0.25">
      <c r="A5720" s="26">
        <v>46044</v>
      </c>
      <c r="B5720" s="25" t="s">
        <v>10184</v>
      </c>
    </row>
    <row r="5721" spans="1:2" ht="32.450000000000003" customHeight="1" x14ac:dyDescent="0.25">
      <c r="A5721" s="26">
        <v>46044</v>
      </c>
      <c r="B5721" s="25" t="s">
        <v>10185</v>
      </c>
    </row>
    <row r="5722" spans="1:2" ht="32.450000000000003" customHeight="1" x14ac:dyDescent="0.25">
      <c r="A5722" s="26">
        <v>46044</v>
      </c>
      <c r="B5722" s="25" t="s">
        <v>10186</v>
      </c>
    </row>
    <row r="5723" spans="1:2" ht="45.75" customHeight="1" x14ac:dyDescent="0.25">
      <c r="A5723" s="26">
        <v>46044</v>
      </c>
      <c r="B5723" s="25" t="s">
        <v>10187</v>
      </c>
    </row>
    <row r="5725" spans="1:2" ht="32.450000000000003" customHeight="1" x14ac:dyDescent="0.25">
      <c r="A5725" s="26">
        <v>46049</v>
      </c>
      <c r="B5725" s="25" t="s">
        <v>10188</v>
      </c>
    </row>
    <row r="5726" spans="1:2" ht="32.450000000000003" customHeight="1" x14ac:dyDescent="0.25">
      <c r="A5726" s="26">
        <v>46049</v>
      </c>
      <c r="B5726" s="25" t="s">
        <v>10189</v>
      </c>
    </row>
    <row r="5727" spans="1:2" ht="32.450000000000003" customHeight="1" x14ac:dyDescent="0.25">
      <c r="A5727" s="26">
        <v>46049</v>
      </c>
      <c r="B5727" s="25" t="s">
        <v>10190</v>
      </c>
    </row>
    <row r="5728" spans="1:2" ht="32.450000000000003" customHeight="1" x14ac:dyDescent="0.25">
      <c r="A5728" s="26">
        <v>46049</v>
      </c>
      <c r="B5728" s="25" t="s">
        <v>10191</v>
      </c>
    </row>
    <row r="5729" spans="1:2" ht="32.450000000000003" customHeight="1" x14ac:dyDescent="0.25">
      <c r="A5729" s="26">
        <v>46049</v>
      </c>
      <c r="B5729" s="25" t="s">
        <v>10192</v>
      </c>
    </row>
    <row r="5730" spans="1:2" ht="32.450000000000003" customHeight="1" x14ac:dyDescent="0.25">
      <c r="A5730" s="26">
        <v>46049</v>
      </c>
      <c r="B5730" s="25" t="s">
        <v>10193</v>
      </c>
    </row>
    <row r="5731" spans="1:2" ht="32.450000000000003" customHeight="1" x14ac:dyDescent="0.25">
      <c r="A5731" s="26">
        <v>46049</v>
      </c>
      <c r="B5731" s="25" t="s">
        <v>10194</v>
      </c>
    </row>
    <row r="5732" spans="1:2" ht="32.450000000000003" customHeight="1" x14ac:dyDescent="0.25">
      <c r="A5732" s="26">
        <v>46049</v>
      </c>
      <c r="B5732" s="25" t="s">
        <v>10195</v>
      </c>
    </row>
    <row r="5733" spans="1:2" ht="32.450000000000003" customHeight="1" x14ac:dyDescent="0.25">
      <c r="A5733" s="26">
        <v>46049</v>
      </c>
      <c r="B5733" s="25" t="s">
        <v>10196</v>
      </c>
    </row>
    <row r="5734" spans="1:2" ht="32.450000000000003" customHeight="1" x14ac:dyDescent="0.25">
      <c r="A5734" s="26">
        <v>46049</v>
      </c>
      <c r="B5734" s="25" t="s">
        <v>10197</v>
      </c>
    </row>
    <row r="5735" spans="1:2" ht="32.450000000000003" customHeight="1" x14ac:dyDescent="0.25">
      <c r="A5735" s="26">
        <v>46049</v>
      </c>
      <c r="B5735" s="25" t="s">
        <v>10198</v>
      </c>
    </row>
    <row r="5736" spans="1:2" ht="32.450000000000003" customHeight="1" x14ac:dyDescent="0.25">
      <c r="A5736" s="26">
        <v>46049</v>
      </c>
      <c r="B5736" s="25" t="s">
        <v>10199</v>
      </c>
    </row>
    <row r="5737" spans="1:2" ht="32.450000000000003" customHeight="1" x14ac:dyDescent="0.25">
      <c r="A5737" s="26">
        <v>46049</v>
      </c>
      <c r="B5737" s="25" t="s">
        <v>10200</v>
      </c>
    </row>
    <row r="5738" spans="1:2" ht="32.450000000000003" customHeight="1" x14ac:dyDescent="0.25">
      <c r="A5738" s="26">
        <v>46049</v>
      </c>
      <c r="B5738" s="25" t="s">
        <v>10201</v>
      </c>
    </row>
    <row r="5739" spans="1:2" ht="32.450000000000003" customHeight="1" x14ac:dyDescent="0.25">
      <c r="A5739" s="26">
        <v>46049</v>
      </c>
      <c r="B5739" s="25" t="s">
        <v>10202</v>
      </c>
    </row>
    <row r="5741" spans="1:2" ht="32.450000000000003" customHeight="1" x14ac:dyDescent="0.25">
      <c r="A5741" s="26">
        <v>46055</v>
      </c>
      <c r="B5741" s="25" t="s">
        <v>10203</v>
      </c>
    </row>
    <row r="5742" spans="1:2" ht="32.450000000000003" customHeight="1" x14ac:dyDescent="0.25">
      <c r="A5742" s="26">
        <v>46055</v>
      </c>
      <c r="B5742" s="25" t="s">
        <v>10204</v>
      </c>
    </row>
    <row r="5743" spans="1:2" ht="32.450000000000003" customHeight="1" x14ac:dyDescent="0.25">
      <c r="A5743" s="26">
        <v>46055</v>
      </c>
      <c r="B5743" s="25" t="s">
        <v>10205</v>
      </c>
    </row>
    <row r="5744" spans="1:2" ht="32.450000000000003" customHeight="1" x14ac:dyDescent="0.25">
      <c r="A5744" s="26">
        <v>46055</v>
      </c>
      <c r="B5744" s="25" t="s">
        <v>10206</v>
      </c>
    </row>
    <row r="5745" spans="1:2" ht="32.450000000000003" customHeight="1" x14ac:dyDescent="0.25">
      <c r="A5745" s="26">
        <v>46055</v>
      </c>
      <c r="B5745" s="25" t="s">
        <v>10207</v>
      </c>
    </row>
    <row r="5746" spans="1:2" ht="36" customHeight="1" x14ac:dyDescent="0.25">
      <c r="A5746" s="26">
        <v>46055</v>
      </c>
      <c r="B5746" s="25" t="s">
        <v>10208</v>
      </c>
    </row>
    <row r="5747" spans="1:2" ht="32.450000000000003" customHeight="1" x14ac:dyDescent="0.25">
      <c r="A5747" s="26">
        <v>46055</v>
      </c>
      <c r="B5747" s="25" t="s">
        <v>10209</v>
      </c>
    </row>
    <row r="5748" spans="1:2" ht="32.450000000000003" customHeight="1" x14ac:dyDescent="0.25">
      <c r="A5748" s="26">
        <v>46055</v>
      </c>
      <c r="B5748" s="25" t="s">
        <v>10210</v>
      </c>
    </row>
    <row r="5749" spans="1:2" ht="32.450000000000003" customHeight="1" x14ac:dyDescent="0.25">
      <c r="A5749" s="26">
        <v>46055</v>
      </c>
      <c r="B5749" s="25" t="s">
        <v>10211</v>
      </c>
    </row>
    <row r="5750" spans="1:2" ht="32.450000000000003" customHeight="1" x14ac:dyDescent="0.25">
      <c r="A5750" s="26">
        <v>46055</v>
      </c>
      <c r="B5750" s="25" t="s">
        <v>10212</v>
      </c>
    </row>
    <row r="5751" spans="1:2" ht="32.450000000000003" customHeight="1" x14ac:dyDescent="0.25">
      <c r="A5751" s="26">
        <v>46055</v>
      </c>
      <c r="B5751" s="25" t="s">
        <v>10213</v>
      </c>
    </row>
    <row r="5753" spans="1:2" ht="32.450000000000003" customHeight="1" x14ac:dyDescent="0.25">
      <c r="A5753" s="26">
        <v>46063</v>
      </c>
      <c r="B5753" s="25" t="s">
        <v>10214</v>
      </c>
    </row>
    <row r="5754" spans="1:2" ht="32.450000000000003" customHeight="1" x14ac:dyDescent="0.25">
      <c r="A5754" s="26">
        <v>46063</v>
      </c>
      <c r="B5754" s="25" t="s">
        <v>10215</v>
      </c>
    </row>
    <row r="5755" spans="1:2" ht="32.450000000000003" customHeight="1" x14ac:dyDescent="0.25">
      <c r="A5755" s="26">
        <v>46063</v>
      </c>
      <c r="B5755" s="25" t="s">
        <v>10216</v>
      </c>
    </row>
    <row r="5756" spans="1:2" ht="32.450000000000003" customHeight="1" x14ac:dyDescent="0.25">
      <c r="A5756" s="26">
        <v>46063</v>
      </c>
      <c r="B5756" s="25" t="s">
        <v>10217</v>
      </c>
    </row>
    <row r="5757" spans="1:2" ht="32.450000000000003" customHeight="1" x14ac:dyDescent="0.25">
      <c r="A5757" s="26">
        <v>46063</v>
      </c>
      <c r="B5757" s="25" t="s">
        <v>10218</v>
      </c>
    </row>
    <row r="5758" spans="1:2" ht="32.450000000000003" customHeight="1" x14ac:dyDescent="0.25">
      <c r="A5758" s="26">
        <v>46063</v>
      </c>
      <c r="B5758" s="25" t="s">
        <v>10219</v>
      </c>
    </row>
    <row r="5759" spans="1:2" ht="32.450000000000003" customHeight="1" x14ac:dyDescent="0.25">
      <c r="A5759" s="26">
        <v>46063</v>
      </c>
      <c r="B5759" s="25" t="s">
        <v>10220</v>
      </c>
    </row>
    <row r="5761" spans="1:2" ht="32.450000000000003" customHeight="1" x14ac:dyDescent="0.25">
      <c r="A5761" s="26">
        <v>46070</v>
      </c>
      <c r="B5761" s="25" t="s">
        <v>10221</v>
      </c>
    </row>
    <row r="5762" spans="1:2" ht="32.450000000000003" customHeight="1" x14ac:dyDescent="0.25">
      <c r="A5762" s="26">
        <v>46070</v>
      </c>
      <c r="B5762" s="25" t="s">
        <v>10222</v>
      </c>
    </row>
    <row r="5763" spans="1:2" ht="32.450000000000003" customHeight="1" x14ac:dyDescent="0.25">
      <c r="A5763" s="26">
        <v>46070</v>
      </c>
      <c r="B5763" s="25" t="s">
        <v>10223</v>
      </c>
    </row>
    <row r="5764" spans="1:2" ht="32.450000000000003" customHeight="1" x14ac:dyDescent="0.25">
      <c r="A5764" s="26">
        <v>46070</v>
      </c>
      <c r="B5764" s="25" t="s">
        <v>10224</v>
      </c>
    </row>
    <row r="5765" spans="1:2" ht="32.450000000000003" customHeight="1" x14ac:dyDescent="0.25">
      <c r="A5765" s="26">
        <v>46070</v>
      </c>
      <c r="B5765" s="25" t="s">
        <v>10225</v>
      </c>
    </row>
    <row r="5766" spans="1:2" ht="32.450000000000003" customHeight="1" x14ac:dyDescent="0.25">
      <c r="A5766" s="26">
        <v>46070</v>
      </c>
      <c r="B5766" s="25" t="s">
        <v>10226</v>
      </c>
    </row>
    <row r="5767" spans="1:2" ht="32.450000000000003" customHeight="1" x14ac:dyDescent="0.25">
      <c r="A5767" s="26">
        <v>46070</v>
      </c>
      <c r="B5767" s="25" t="s">
        <v>10227</v>
      </c>
    </row>
    <row r="5769" spans="1:2" ht="32.450000000000003" customHeight="1" x14ac:dyDescent="0.25">
      <c r="A5769" s="26">
        <v>46077</v>
      </c>
      <c r="B5769" s="25" t="s">
        <v>10228</v>
      </c>
    </row>
    <row r="5770" spans="1:2" ht="32.450000000000003" customHeight="1" x14ac:dyDescent="0.25">
      <c r="A5770" s="26">
        <v>46077</v>
      </c>
      <c r="B5770" s="25" t="s">
        <v>10229</v>
      </c>
    </row>
    <row r="5771" spans="1:2" ht="32.450000000000003" customHeight="1" x14ac:dyDescent="0.25">
      <c r="A5771" s="26">
        <v>46077</v>
      </c>
      <c r="B5771" s="25" t="s">
        <v>10230</v>
      </c>
    </row>
    <row r="5772" spans="1:2" ht="32.450000000000003" customHeight="1" x14ac:dyDescent="0.25">
      <c r="A5772" s="26">
        <v>46077</v>
      </c>
      <c r="B5772" s="25" t="s">
        <v>10231</v>
      </c>
    </row>
    <row r="5773" spans="1:2" ht="32.450000000000003" customHeight="1" x14ac:dyDescent="0.25">
      <c r="A5773" s="26">
        <v>46077</v>
      </c>
      <c r="B5773" s="25" t="s">
        <v>10232</v>
      </c>
    </row>
    <row r="5774" spans="1:2" ht="32.450000000000003" customHeight="1" x14ac:dyDescent="0.25">
      <c r="A5774" s="26">
        <v>46077</v>
      </c>
      <c r="B5774" s="25" t="s">
        <v>10233</v>
      </c>
    </row>
    <row r="5775" spans="1:2" ht="32.450000000000003" customHeight="1" x14ac:dyDescent="0.25">
      <c r="A5775" s="26">
        <v>46077</v>
      </c>
      <c r="B5775" s="25" t="s">
        <v>10234</v>
      </c>
    </row>
    <row r="5777" spans="1:2" ht="32.450000000000003" customHeight="1" x14ac:dyDescent="0.25">
      <c r="A5777" s="26">
        <v>46084</v>
      </c>
      <c r="B5777" s="25" t="s">
        <v>10235</v>
      </c>
    </row>
    <row r="5778" spans="1:2" ht="32.450000000000003" customHeight="1" x14ac:dyDescent="0.25">
      <c r="A5778" s="26">
        <v>46084</v>
      </c>
      <c r="B5778" s="25" t="s">
        <v>10236</v>
      </c>
    </row>
    <row r="5779" spans="1:2" ht="32.450000000000003" customHeight="1" x14ac:dyDescent="0.25">
      <c r="A5779" s="26">
        <v>46084</v>
      </c>
      <c r="B5779" s="25" t="s">
        <v>10237</v>
      </c>
    </row>
    <row r="5780" spans="1:2" ht="32.450000000000003" customHeight="1" x14ac:dyDescent="0.25">
      <c r="A5780" s="26">
        <v>46084</v>
      </c>
      <c r="B5780" s="25" t="s">
        <v>10238</v>
      </c>
    </row>
    <row r="5781" spans="1:2" ht="32.450000000000003" customHeight="1" x14ac:dyDescent="0.25">
      <c r="A5781" s="26">
        <v>46084</v>
      </c>
      <c r="B5781" s="25" t="s">
        <v>10239</v>
      </c>
    </row>
    <row r="5783" spans="1:2" ht="32.450000000000003" customHeight="1" x14ac:dyDescent="0.25">
      <c r="A5783" s="26">
        <v>46090</v>
      </c>
      <c r="B5783" s="25" t="s">
        <v>10240</v>
      </c>
    </row>
    <row r="5784" spans="1:2" ht="32.450000000000003" customHeight="1" x14ac:dyDescent="0.25">
      <c r="A5784" s="26">
        <v>46090</v>
      </c>
      <c r="B5784" s="25" t="s">
        <v>10241</v>
      </c>
    </row>
    <row r="5785" spans="1:2" ht="32.450000000000003" customHeight="1" x14ac:dyDescent="0.25">
      <c r="A5785" s="26">
        <v>46090</v>
      </c>
      <c r="B5785" s="25" t="s">
        <v>10242</v>
      </c>
    </row>
    <row r="5786" spans="1:2" ht="32.450000000000003" customHeight="1" x14ac:dyDescent="0.25">
      <c r="A5786" s="26">
        <v>46090</v>
      </c>
      <c r="B5786" s="25" t="s">
        <v>10243</v>
      </c>
    </row>
    <row r="5787" spans="1:2" ht="32.450000000000003" customHeight="1" x14ac:dyDescent="0.25">
      <c r="A5787" s="26">
        <v>46090</v>
      </c>
      <c r="B5787" s="25" t="s">
        <v>10244</v>
      </c>
    </row>
    <row r="5789" spans="1:2" ht="32.450000000000003" customHeight="1" x14ac:dyDescent="0.25">
      <c r="A5789" s="26">
        <v>46098</v>
      </c>
      <c r="B5789" s="25" t="s">
        <v>10245</v>
      </c>
    </row>
    <row r="5790" spans="1:2" ht="32.450000000000003" customHeight="1" x14ac:dyDescent="0.25">
      <c r="A5790" s="26">
        <v>46098</v>
      </c>
      <c r="B5790" s="25" t="s">
        <v>10246</v>
      </c>
    </row>
    <row r="5791" spans="1:2" ht="32.450000000000003" customHeight="1" x14ac:dyDescent="0.25">
      <c r="A5791" s="26">
        <v>46098</v>
      </c>
      <c r="B5791" s="25" t="s">
        <v>10247</v>
      </c>
    </row>
    <row r="5792" spans="1:2" ht="32.450000000000003" customHeight="1" x14ac:dyDescent="0.25">
      <c r="A5792" s="26">
        <v>46098</v>
      </c>
      <c r="B5792" s="25" t="s">
        <v>10248</v>
      </c>
    </row>
    <row r="5793" spans="1:2" ht="32.450000000000003" customHeight="1" x14ac:dyDescent="0.25">
      <c r="A5793" s="26">
        <v>46098</v>
      </c>
      <c r="B5793" s="25" t="s">
        <v>10249</v>
      </c>
    </row>
    <row r="5794" spans="1:2" ht="32.450000000000003" customHeight="1" x14ac:dyDescent="0.25">
      <c r="A5794" s="26">
        <v>46098</v>
      </c>
      <c r="B5794" s="25" t="s">
        <v>10250</v>
      </c>
    </row>
    <row r="5796" spans="1:2" ht="32.450000000000003" customHeight="1" x14ac:dyDescent="0.25">
      <c r="A5796" s="26">
        <v>46105</v>
      </c>
      <c r="B5796" s="25" t="s">
        <v>10251</v>
      </c>
    </row>
    <row r="5797" spans="1:2" ht="32.450000000000003" customHeight="1" x14ac:dyDescent="0.25">
      <c r="A5797" s="26">
        <v>46105</v>
      </c>
      <c r="B5797" s="25" t="s">
        <v>10252</v>
      </c>
    </row>
    <row r="5798" spans="1:2" ht="32.450000000000003" customHeight="1" x14ac:dyDescent="0.25">
      <c r="A5798" s="26">
        <v>46105</v>
      </c>
      <c r="B5798" s="25" t="s">
        <v>10253</v>
      </c>
    </row>
    <row r="5799" spans="1:2" ht="32.450000000000003" customHeight="1" x14ac:dyDescent="0.25">
      <c r="A5799" s="26">
        <v>46105</v>
      </c>
      <c r="B5799" s="25" t="s">
        <v>10254</v>
      </c>
    </row>
    <row r="5800" spans="1:2" ht="32.450000000000003" customHeight="1" x14ac:dyDescent="0.25">
      <c r="A5800" s="26">
        <v>46105</v>
      </c>
      <c r="B5800" s="25" t="s">
        <v>10255</v>
      </c>
    </row>
    <row r="5801" spans="1:2" ht="32.450000000000003" customHeight="1" x14ac:dyDescent="0.25">
      <c r="A5801" s="26">
        <v>46105</v>
      </c>
      <c r="B5801" s="25" t="s">
        <v>10256</v>
      </c>
    </row>
    <row r="5802" spans="1:2" ht="32.450000000000003" customHeight="1" x14ac:dyDescent="0.25">
      <c r="A5802" s="26">
        <v>46105</v>
      </c>
      <c r="B5802" s="25" t="s">
        <v>10257</v>
      </c>
    </row>
    <row r="5803" spans="1:2" ht="32.450000000000003" customHeight="1" x14ac:dyDescent="0.25">
      <c r="A5803" s="26">
        <v>46105</v>
      </c>
      <c r="B5803" s="25" t="s">
        <v>10258</v>
      </c>
    </row>
    <row r="5804" spans="1:2" ht="32.450000000000003" customHeight="1" x14ac:dyDescent="0.25">
      <c r="A5804" s="26">
        <v>46105</v>
      </c>
      <c r="B5804" s="25" t="s">
        <v>10259</v>
      </c>
    </row>
    <row r="5805" spans="1:2" ht="32.450000000000003" customHeight="1" x14ac:dyDescent="0.25">
      <c r="A5805" s="26">
        <v>46105</v>
      </c>
      <c r="B5805" s="25" t="s">
        <v>10260</v>
      </c>
    </row>
    <row r="5807" spans="1:2" ht="32.450000000000003" customHeight="1" x14ac:dyDescent="0.25">
      <c r="A5807" s="26">
        <v>46112</v>
      </c>
      <c r="B5807" s="25" t="s">
        <v>10261</v>
      </c>
    </row>
    <row r="5808" spans="1:2" ht="32.450000000000003" customHeight="1" x14ac:dyDescent="0.25">
      <c r="A5808" s="26">
        <v>46112</v>
      </c>
      <c r="B5808" s="25" t="s">
        <v>10262</v>
      </c>
    </row>
    <row r="5809" spans="1:2" ht="32.450000000000003" customHeight="1" x14ac:dyDescent="0.25">
      <c r="A5809" s="26">
        <v>46112</v>
      </c>
      <c r="B5809" s="25" t="s">
        <v>10263</v>
      </c>
    </row>
    <row r="5810" spans="1:2" ht="32.450000000000003" customHeight="1" x14ac:dyDescent="0.25">
      <c r="A5810" s="26">
        <v>46112</v>
      </c>
      <c r="B5810" s="25" t="s">
        <v>10264</v>
      </c>
    </row>
    <row r="5811" spans="1:2" ht="32.450000000000003" customHeight="1" x14ac:dyDescent="0.25">
      <c r="A5811" s="26">
        <v>46112</v>
      </c>
      <c r="B5811" s="25" t="s">
        <v>10265</v>
      </c>
    </row>
    <row r="5812" spans="1:2" ht="32.450000000000003" customHeight="1" x14ac:dyDescent="0.25">
      <c r="A5812" s="26">
        <v>46112</v>
      </c>
      <c r="B5812" s="25" t="s">
        <v>10266</v>
      </c>
    </row>
    <row r="5813" spans="1:2" ht="32.450000000000003" customHeight="1" x14ac:dyDescent="0.25">
      <c r="A5813" s="26">
        <v>46112</v>
      </c>
      <c r="B5813" s="25" t="s">
        <v>10267</v>
      </c>
    </row>
    <row r="5814" spans="1:2" ht="32.450000000000003" customHeight="1" x14ac:dyDescent="0.25">
      <c r="A5814" s="26">
        <v>46112</v>
      </c>
      <c r="B5814" s="25" t="s">
        <v>10268</v>
      </c>
    </row>
    <row r="5815" spans="1:2" ht="32.450000000000003" customHeight="1" x14ac:dyDescent="0.25">
      <c r="A5815" s="26">
        <v>46112</v>
      </c>
      <c r="B5815" s="25" t="s">
        <v>10269</v>
      </c>
    </row>
    <row r="5816" spans="1:2" ht="32.450000000000003" customHeight="1" x14ac:dyDescent="0.25">
      <c r="A5816" s="26">
        <v>46112</v>
      </c>
      <c r="B5816" s="25" t="s">
        <v>10270</v>
      </c>
    </row>
    <row r="5817" spans="1:2" ht="32.450000000000003" customHeight="1" x14ac:dyDescent="0.25">
      <c r="A5817" s="26">
        <v>46112</v>
      </c>
      <c r="B5817" s="25" t="s">
        <v>10271</v>
      </c>
    </row>
    <row r="5818" spans="1:2" ht="32.450000000000003" customHeight="1" x14ac:dyDescent="0.25">
      <c r="A5818" s="26">
        <v>46112</v>
      </c>
      <c r="B5818" s="25" t="s">
        <v>10272</v>
      </c>
    </row>
    <row r="5819" spans="1:2" ht="32.450000000000003" customHeight="1" x14ac:dyDescent="0.25">
      <c r="A5819" s="26">
        <v>46112</v>
      </c>
      <c r="B5819" s="25" t="s">
        <v>10273</v>
      </c>
    </row>
    <row r="5820" spans="1:2" ht="32.450000000000003" customHeight="1" x14ac:dyDescent="0.25">
      <c r="A5820" s="26">
        <v>46112</v>
      </c>
      <c r="B5820" s="25" t="s">
        <v>10274</v>
      </c>
    </row>
    <row r="5821" spans="1:2" ht="32.450000000000003" customHeight="1" x14ac:dyDescent="0.25">
      <c r="A5821" s="26">
        <v>46112</v>
      </c>
      <c r="B5821" s="25" t="s">
        <v>10275</v>
      </c>
    </row>
  </sheetData>
  <sheetProtection sheet="1" scenarios="1" formatCells="0" formatColumns="0" formatRows="0" selectLockedCells="1" sort="0" autoFilter="0"/>
  <autoFilter ref="A2:B2" xr:uid="{94CBB588-8B51-442B-891D-C0638F4968AD}"/>
  <mergeCells count="1">
    <mergeCell ref="A1:B1"/>
  </mergeCells>
  <conditionalFormatting sqref="A5687:B5687">
    <cfRule type="expression" dxfId="0" priority="1">
      <formula>MOD(ROW(),2)=0</formula>
    </cfRule>
  </conditionalFormatting>
  <pageMargins left="0.7" right="0.7" top="0.75" bottom="0.75" header="0.3" footer="0.3"/>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SEARCH</vt:lpstr>
      <vt:lpstr>SAN</vt:lpstr>
      <vt:lpstr>ISB</vt:lpstr>
      <vt:lpstr>SIM</vt:lpstr>
      <vt:lpstr>DSI</vt:lpstr>
      <vt:lpstr>NatPSA</vt:lpstr>
      <vt:lpstr>MDA</vt:lpstr>
      <vt:lpstr>EFN</vt:lpstr>
      <vt:lpstr>FSN</vt:lpstr>
      <vt:lpstr>MHRA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Innes Connor</dc:creator>
  <cp:lastModifiedBy>Innes Connor</cp:lastModifiedBy>
  <cp:lastPrinted>2023-06-08T16:16:50Z</cp:lastPrinted>
  <dcterms:created xsi:type="dcterms:W3CDTF">2023-06-08T14:43:54Z</dcterms:created>
  <dcterms:modified xsi:type="dcterms:W3CDTF">2026-04-01T08:27:52Z</dcterms:modified>
</cp:coreProperties>
</file>